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very\Documents\Data Career Jumpstart NEW\A Excel Project\"/>
    </mc:Choice>
  </mc:AlternateContent>
  <xr:revisionPtr revIDLastSave="134" documentId="13_ncr:1_{7C180BBB-F6D8-4D9F-BF1A-9AD1876EDD1E}" xr6:coauthVersionLast="47" xr6:coauthVersionMax="47" xr10:uidLastSave="{1DB65218-75F7-4FB7-AC51-843EA002C63A}"/>
  <bookViews>
    <workbookView xWindow="28680" yWindow="-120" windowWidth="29040" windowHeight="15840" activeTab="2" xr2:uid="{00000000-000D-0000-FFFF-FFFF00000000}"/>
  </bookViews>
  <sheets>
    <sheet name="Main" sheetId="1" r:id="rId1"/>
    <sheet name="Summary" sheetId="3" r:id="rId2"/>
    <sheet name="Graphs" sheetId="2" r:id="rId3"/>
    <sheet name="Pivot Table" sheetId="4" r:id="rId4"/>
    <sheet name="ID to Spent Tool" sheetId="5" r:id="rId5"/>
  </sheets>
  <definedNames>
    <definedName name="_xlnm._FilterDatabase" localSheetId="0" hidden="1">Main!$Y$1:$Y$2206</definedName>
    <definedName name="_xlchart.v1.0" hidden="1">Graphs!$B$1</definedName>
    <definedName name="_xlchart.v1.1" hidden="1">Graphs!$B$2:$B$2206</definedName>
  </definedNames>
  <calcPr calcId="191028"/>
  <pivotCaches>
    <pivotCache cacheId="11154" r:id="rId6"/>
    <pivotCache cacheId="1115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" i="1"/>
  <c r="B5" i="3"/>
  <c r="B4" i="3"/>
  <c r="B3" i="3"/>
  <c r="B2" i="3"/>
  <c r="B1" i="3"/>
</calcChain>
</file>

<file path=xl/sharedStrings.xml><?xml version="1.0" encoding="utf-8"?>
<sst xmlns="http://schemas.openxmlformats.org/spreadsheetml/2006/main" count="2279" uniqueCount="66">
  <si>
    <t>CustomerID</t>
  </si>
  <si>
    <t>Income</t>
  </si>
  <si>
    <t>MntTotal</t>
  </si>
  <si>
    <t>PctIncome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</si>
  <si>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</si>
  <si>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</si>
  <si>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</si>
  <si>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</si>
  <si>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</si>
  <si>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</si>
  <si>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</si>
  <si>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</si>
  <si>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</si>
  <si>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</si>
  <si>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</si>
  <si>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</si>
  <si>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</si>
  <si>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</si>
  <si>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</si>
  <si>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</si>
  <si>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</si>
  <si>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</si>
  <si>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</si>
  <si>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</si>
  <si>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AcceptedCmp6</t>
  </si>
  <si>
    <t>Age</t>
  </si>
  <si>
    <t xml:space="preserve">Age Group 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</si>
  <si>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</si>
  <si>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</si>
  <si>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</si>
  <si>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</si>
  <si>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</si>
  <si>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</si>
  <si>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</si>
  <si>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</si>
  <si>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</si>
  <si>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</si>
  <si>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</si>
  <si>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</si>
  <si>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MonthJoined</t>
  </si>
  <si>
    <t>Frequency</t>
  </si>
  <si>
    <t>Number of Customers</t>
  </si>
  <si>
    <t>Oldest Customer</t>
  </si>
  <si>
    <t>Average Spent</t>
  </si>
  <si>
    <t>Total Spent</t>
  </si>
  <si>
    <t>Shortest Life Customer</t>
  </si>
  <si>
    <t>December</t>
  </si>
  <si>
    <t>July</t>
  </si>
  <si>
    <t>January</t>
  </si>
  <si>
    <t>June</t>
  </si>
  <si>
    <t>Sum of Frequency</t>
  </si>
  <si>
    <t>April</t>
  </si>
  <si>
    <t>September</t>
  </si>
  <si>
    <t>February</t>
  </si>
  <si>
    <t>March</t>
  </si>
  <si>
    <t>May</t>
  </si>
  <si>
    <t>August</t>
  </si>
  <si>
    <t>October</t>
  </si>
  <si>
    <t>November</t>
  </si>
  <si>
    <t>(blank)</t>
  </si>
  <si>
    <t>Grand Total</t>
  </si>
  <si>
    <t>Sum of MntTotal</t>
  </si>
  <si>
    <t>Count of MntTotal2</t>
  </si>
  <si>
    <t>Average of MntTotal2</t>
  </si>
  <si>
    <t xml:space="preserve">Customer ID Input </t>
  </si>
  <si>
    <t>Total Spent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</si>
</sst>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_(* #,##0_);_(* \(#,##0\);_(* &quot;-&quot;??_);_(@_)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Vs Total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473802215401041E-2"/>
                  <c:y val="-0.15010715155450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Graphs!$A$2:$A$2206</c:f>
              <c:numCache>
                <c:formatCode>General</c:formatCode>
                <c:ptCount val="2205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94384</c:v>
                </c:pt>
                <c:pt idx="53">
                  <c:v>27938</c:v>
                </c:pt>
                <c:pt idx="54">
                  <c:v>55954</c:v>
                </c:pt>
                <c:pt idx="55">
                  <c:v>77632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72335</c:v>
                </c:pt>
                <c:pt idx="61">
                  <c:v>32474</c:v>
                </c:pt>
                <c:pt idx="62">
                  <c:v>86857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86857</c:v>
                </c:pt>
                <c:pt idx="71">
                  <c:v>82326</c:v>
                </c:pt>
                <c:pt idx="72">
                  <c:v>26326</c:v>
                </c:pt>
                <c:pt idx="73">
                  <c:v>92163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83512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80141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92491</c:v>
                </c:pt>
                <c:pt idx="103">
                  <c:v>57288</c:v>
                </c:pt>
                <c:pt idx="104">
                  <c:v>89572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82332</c:v>
                </c:pt>
                <c:pt idx="113">
                  <c:v>19510</c:v>
                </c:pt>
                <c:pt idx="114">
                  <c:v>30992</c:v>
                </c:pt>
                <c:pt idx="115">
                  <c:v>72903</c:v>
                </c:pt>
                <c:pt idx="116">
                  <c:v>71488</c:v>
                </c:pt>
                <c:pt idx="117">
                  <c:v>95529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75345</c:v>
                </c:pt>
                <c:pt idx="128">
                  <c:v>36921</c:v>
                </c:pt>
                <c:pt idx="129">
                  <c:v>92859</c:v>
                </c:pt>
                <c:pt idx="130">
                  <c:v>91700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72309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87771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43482</c:v>
                </c:pt>
                <c:pt idx="154">
                  <c:v>62551</c:v>
                </c:pt>
                <c:pt idx="155">
                  <c:v>52332</c:v>
                </c:pt>
                <c:pt idx="156">
                  <c:v>66951</c:v>
                </c:pt>
                <c:pt idx="157">
                  <c:v>26091</c:v>
                </c:pt>
                <c:pt idx="158">
                  <c:v>33456</c:v>
                </c:pt>
                <c:pt idx="159">
                  <c:v>28718</c:v>
                </c:pt>
                <c:pt idx="160">
                  <c:v>50447</c:v>
                </c:pt>
                <c:pt idx="161">
                  <c:v>53537</c:v>
                </c:pt>
                <c:pt idx="162">
                  <c:v>52074</c:v>
                </c:pt>
                <c:pt idx="163">
                  <c:v>80427</c:v>
                </c:pt>
                <c:pt idx="164">
                  <c:v>87771</c:v>
                </c:pt>
                <c:pt idx="165">
                  <c:v>38853</c:v>
                </c:pt>
                <c:pt idx="166">
                  <c:v>38285</c:v>
                </c:pt>
                <c:pt idx="167">
                  <c:v>78497</c:v>
                </c:pt>
                <c:pt idx="168">
                  <c:v>51650</c:v>
                </c:pt>
                <c:pt idx="169">
                  <c:v>16248</c:v>
                </c:pt>
                <c:pt idx="170">
                  <c:v>66835</c:v>
                </c:pt>
                <c:pt idx="171">
                  <c:v>30477</c:v>
                </c:pt>
                <c:pt idx="172">
                  <c:v>28249</c:v>
                </c:pt>
                <c:pt idx="173">
                  <c:v>25271</c:v>
                </c:pt>
                <c:pt idx="174">
                  <c:v>32303</c:v>
                </c:pt>
                <c:pt idx="175">
                  <c:v>61286</c:v>
                </c:pt>
                <c:pt idx="176">
                  <c:v>74068</c:v>
                </c:pt>
                <c:pt idx="177">
                  <c:v>45759</c:v>
                </c:pt>
                <c:pt idx="178">
                  <c:v>24882</c:v>
                </c:pt>
                <c:pt idx="179">
                  <c:v>66973</c:v>
                </c:pt>
                <c:pt idx="180">
                  <c:v>38872</c:v>
                </c:pt>
                <c:pt idx="181">
                  <c:v>51148</c:v>
                </c:pt>
                <c:pt idx="182">
                  <c:v>31353</c:v>
                </c:pt>
                <c:pt idx="183">
                  <c:v>69661</c:v>
                </c:pt>
                <c:pt idx="184">
                  <c:v>80067</c:v>
                </c:pt>
                <c:pt idx="185">
                  <c:v>86718</c:v>
                </c:pt>
                <c:pt idx="186">
                  <c:v>96876</c:v>
                </c:pt>
                <c:pt idx="187">
                  <c:v>69142</c:v>
                </c:pt>
                <c:pt idx="188">
                  <c:v>75922</c:v>
                </c:pt>
                <c:pt idx="189">
                  <c:v>63693</c:v>
                </c:pt>
                <c:pt idx="190">
                  <c:v>84169</c:v>
                </c:pt>
                <c:pt idx="191">
                  <c:v>40637</c:v>
                </c:pt>
                <c:pt idx="192">
                  <c:v>84169</c:v>
                </c:pt>
                <c:pt idx="193">
                  <c:v>29604</c:v>
                </c:pt>
                <c:pt idx="194">
                  <c:v>48721</c:v>
                </c:pt>
                <c:pt idx="195">
                  <c:v>44794</c:v>
                </c:pt>
                <c:pt idx="196">
                  <c:v>79174</c:v>
                </c:pt>
                <c:pt idx="197">
                  <c:v>46097</c:v>
                </c:pt>
                <c:pt idx="198">
                  <c:v>77972</c:v>
                </c:pt>
                <c:pt idx="199">
                  <c:v>44377</c:v>
                </c:pt>
                <c:pt idx="200">
                  <c:v>46014</c:v>
                </c:pt>
                <c:pt idx="201">
                  <c:v>70951</c:v>
                </c:pt>
                <c:pt idx="202">
                  <c:v>41443</c:v>
                </c:pt>
                <c:pt idx="203">
                  <c:v>52195</c:v>
                </c:pt>
                <c:pt idx="204">
                  <c:v>83790</c:v>
                </c:pt>
                <c:pt idx="205">
                  <c:v>44551</c:v>
                </c:pt>
                <c:pt idx="206">
                  <c:v>69508</c:v>
                </c:pt>
                <c:pt idx="207">
                  <c:v>45204</c:v>
                </c:pt>
                <c:pt idx="208">
                  <c:v>72460</c:v>
                </c:pt>
                <c:pt idx="209">
                  <c:v>77622</c:v>
                </c:pt>
                <c:pt idx="210">
                  <c:v>30732</c:v>
                </c:pt>
                <c:pt idx="211">
                  <c:v>63887</c:v>
                </c:pt>
                <c:pt idx="212">
                  <c:v>42011</c:v>
                </c:pt>
                <c:pt idx="213">
                  <c:v>51369</c:v>
                </c:pt>
                <c:pt idx="214">
                  <c:v>51537</c:v>
                </c:pt>
                <c:pt idx="215">
                  <c:v>79930</c:v>
                </c:pt>
                <c:pt idx="216">
                  <c:v>34320</c:v>
                </c:pt>
                <c:pt idx="217">
                  <c:v>72968</c:v>
                </c:pt>
                <c:pt idx="218">
                  <c:v>81975</c:v>
                </c:pt>
                <c:pt idx="219">
                  <c:v>38590</c:v>
                </c:pt>
                <c:pt idx="220">
                  <c:v>15033</c:v>
                </c:pt>
                <c:pt idx="221">
                  <c:v>62745</c:v>
                </c:pt>
                <c:pt idx="222">
                  <c:v>22212</c:v>
                </c:pt>
                <c:pt idx="223">
                  <c:v>23661</c:v>
                </c:pt>
                <c:pt idx="224">
                  <c:v>79761</c:v>
                </c:pt>
                <c:pt idx="225">
                  <c:v>7500</c:v>
                </c:pt>
                <c:pt idx="226">
                  <c:v>73455</c:v>
                </c:pt>
                <c:pt idx="227">
                  <c:v>64961</c:v>
                </c:pt>
                <c:pt idx="228">
                  <c:v>22804</c:v>
                </c:pt>
                <c:pt idx="229">
                  <c:v>78687</c:v>
                </c:pt>
                <c:pt idx="230">
                  <c:v>61074</c:v>
                </c:pt>
                <c:pt idx="231">
                  <c:v>31686</c:v>
                </c:pt>
                <c:pt idx="232">
                  <c:v>95169</c:v>
                </c:pt>
                <c:pt idx="233">
                  <c:v>75027</c:v>
                </c:pt>
                <c:pt idx="234">
                  <c:v>67546</c:v>
                </c:pt>
                <c:pt idx="235">
                  <c:v>65176</c:v>
                </c:pt>
                <c:pt idx="236">
                  <c:v>31160</c:v>
                </c:pt>
                <c:pt idx="237">
                  <c:v>29938</c:v>
                </c:pt>
                <c:pt idx="238">
                  <c:v>90273</c:v>
                </c:pt>
                <c:pt idx="239">
                  <c:v>26490</c:v>
                </c:pt>
                <c:pt idx="240">
                  <c:v>75702</c:v>
                </c:pt>
                <c:pt idx="241">
                  <c:v>30899</c:v>
                </c:pt>
                <c:pt idx="242">
                  <c:v>63342</c:v>
                </c:pt>
                <c:pt idx="243">
                  <c:v>45989</c:v>
                </c:pt>
                <c:pt idx="244">
                  <c:v>18701</c:v>
                </c:pt>
                <c:pt idx="245">
                  <c:v>40737</c:v>
                </c:pt>
                <c:pt idx="246">
                  <c:v>81205</c:v>
                </c:pt>
                <c:pt idx="247">
                  <c:v>69674</c:v>
                </c:pt>
                <c:pt idx="248">
                  <c:v>44159</c:v>
                </c:pt>
                <c:pt idx="249">
                  <c:v>37717</c:v>
                </c:pt>
                <c:pt idx="250">
                  <c:v>75251</c:v>
                </c:pt>
                <c:pt idx="251">
                  <c:v>38179</c:v>
                </c:pt>
                <c:pt idx="252">
                  <c:v>80124</c:v>
                </c:pt>
                <c:pt idx="253">
                  <c:v>87188</c:v>
                </c:pt>
                <c:pt idx="254">
                  <c:v>72940</c:v>
                </c:pt>
                <c:pt idx="255">
                  <c:v>22070</c:v>
                </c:pt>
                <c:pt idx="256">
                  <c:v>81929</c:v>
                </c:pt>
                <c:pt idx="257">
                  <c:v>31788</c:v>
                </c:pt>
                <c:pt idx="258">
                  <c:v>61905</c:v>
                </c:pt>
                <c:pt idx="259">
                  <c:v>29315</c:v>
                </c:pt>
                <c:pt idx="260">
                  <c:v>33378</c:v>
                </c:pt>
                <c:pt idx="261">
                  <c:v>66313</c:v>
                </c:pt>
                <c:pt idx="262">
                  <c:v>83829</c:v>
                </c:pt>
                <c:pt idx="263">
                  <c:v>77882</c:v>
                </c:pt>
                <c:pt idx="264">
                  <c:v>83829</c:v>
                </c:pt>
                <c:pt idx="265">
                  <c:v>63841</c:v>
                </c:pt>
                <c:pt idx="266">
                  <c:v>24480</c:v>
                </c:pt>
                <c:pt idx="267">
                  <c:v>51369</c:v>
                </c:pt>
                <c:pt idx="268">
                  <c:v>37760</c:v>
                </c:pt>
                <c:pt idx="269">
                  <c:v>65640</c:v>
                </c:pt>
                <c:pt idx="270">
                  <c:v>44319</c:v>
                </c:pt>
                <c:pt idx="271">
                  <c:v>30631</c:v>
                </c:pt>
                <c:pt idx="272">
                  <c:v>75278</c:v>
                </c:pt>
                <c:pt idx="273">
                  <c:v>50898</c:v>
                </c:pt>
                <c:pt idx="274">
                  <c:v>79946</c:v>
                </c:pt>
                <c:pt idx="275">
                  <c:v>35416</c:v>
                </c:pt>
                <c:pt idx="276">
                  <c:v>32414</c:v>
                </c:pt>
                <c:pt idx="277">
                  <c:v>38361</c:v>
                </c:pt>
                <c:pt idx="278">
                  <c:v>82497</c:v>
                </c:pt>
                <c:pt idx="279">
                  <c:v>16626</c:v>
                </c:pt>
                <c:pt idx="280">
                  <c:v>29672</c:v>
                </c:pt>
                <c:pt idx="281">
                  <c:v>55951</c:v>
                </c:pt>
                <c:pt idx="282">
                  <c:v>35388</c:v>
                </c:pt>
                <c:pt idx="283">
                  <c:v>42386</c:v>
                </c:pt>
                <c:pt idx="284">
                  <c:v>68627</c:v>
                </c:pt>
                <c:pt idx="285">
                  <c:v>57912</c:v>
                </c:pt>
                <c:pt idx="286">
                  <c:v>35246</c:v>
                </c:pt>
                <c:pt idx="287">
                  <c:v>58821</c:v>
                </c:pt>
                <c:pt idx="288">
                  <c:v>46377</c:v>
                </c:pt>
                <c:pt idx="289">
                  <c:v>39747</c:v>
                </c:pt>
                <c:pt idx="290">
                  <c:v>23976</c:v>
                </c:pt>
                <c:pt idx="291">
                  <c:v>80950</c:v>
                </c:pt>
                <c:pt idx="292">
                  <c:v>70971</c:v>
                </c:pt>
                <c:pt idx="293">
                  <c:v>77457</c:v>
                </c:pt>
                <c:pt idx="294">
                  <c:v>64100</c:v>
                </c:pt>
                <c:pt idx="295">
                  <c:v>42670</c:v>
                </c:pt>
                <c:pt idx="296">
                  <c:v>12571</c:v>
                </c:pt>
                <c:pt idx="297">
                  <c:v>22574</c:v>
                </c:pt>
                <c:pt idx="298">
                  <c:v>70893</c:v>
                </c:pt>
                <c:pt idx="299">
                  <c:v>54198</c:v>
                </c:pt>
                <c:pt idx="300">
                  <c:v>28839</c:v>
                </c:pt>
                <c:pt idx="301">
                  <c:v>40321</c:v>
                </c:pt>
                <c:pt idx="302">
                  <c:v>66503</c:v>
                </c:pt>
                <c:pt idx="303">
                  <c:v>30833</c:v>
                </c:pt>
                <c:pt idx="304">
                  <c:v>64795</c:v>
                </c:pt>
                <c:pt idx="305">
                  <c:v>34421</c:v>
                </c:pt>
                <c:pt idx="306">
                  <c:v>47025</c:v>
                </c:pt>
                <c:pt idx="307">
                  <c:v>64325</c:v>
                </c:pt>
                <c:pt idx="308">
                  <c:v>40464</c:v>
                </c:pt>
                <c:pt idx="309">
                  <c:v>62187</c:v>
                </c:pt>
                <c:pt idx="310">
                  <c:v>14849</c:v>
                </c:pt>
                <c:pt idx="311">
                  <c:v>27255</c:v>
                </c:pt>
                <c:pt idx="312">
                  <c:v>54432</c:v>
                </c:pt>
                <c:pt idx="313">
                  <c:v>29999</c:v>
                </c:pt>
                <c:pt idx="314">
                  <c:v>24072</c:v>
                </c:pt>
                <c:pt idx="315">
                  <c:v>33996</c:v>
                </c:pt>
                <c:pt idx="316">
                  <c:v>82333</c:v>
                </c:pt>
                <c:pt idx="317">
                  <c:v>70643</c:v>
                </c:pt>
                <c:pt idx="318">
                  <c:v>22010</c:v>
                </c:pt>
                <c:pt idx="319">
                  <c:v>62204</c:v>
                </c:pt>
                <c:pt idx="320">
                  <c:v>78427</c:v>
                </c:pt>
                <c:pt idx="321">
                  <c:v>30675</c:v>
                </c:pt>
                <c:pt idx="322">
                  <c:v>76412</c:v>
                </c:pt>
                <c:pt idx="323">
                  <c:v>68655</c:v>
                </c:pt>
                <c:pt idx="324">
                  <c:v>41411</c:v>
                </c:pt>
                <c:pt idx="325">
                  <c:v>55212</c:v>
                </c:pt>
                <c:pt idx="326">
                  <c:v>59292</c:v>
                </c:pt>
                <c:pt idx="327">
                  <c:v>82347</c:v>
                </c:pt>
                <c:pt idx="328">
                  <c:v>82623</c:v>
                </c:pt>
                <c:pt idx="329">
                  <c:v>44300</c:v>
                </c:pt>
                <c:pt idx="330">
                  <c:v>82384</c:v>
                </c:pt>
                <c:pt idx="331">
                  <c:v>30372</c:v>
                </c:pt>
                <c:pt idx="332">
                  <c:v>33181</c:v>
                </c:pt>
                <c:pt idx="333">
                  <c:v>71113</c:v>
                </c:pt>
                <c:pt idx="334">
                  <c:v>71952</c:v>
                </c:pt>
                <c:pt idx="335">
                  <c:v>72066</c:v>
                </c:pt>
                <c:pt idx="336">
                  <c:v>72099</c:v>
                </c:pt>
                <c:pt idx="337">
                  <c:v>60000</c:v>
                </c:pt>
                <c:pt idx="338">
                  <c:v>38643</c:v>
                </c:pt>
                <c:pt idx="339">
                  <c:v>50737</c:v>
                </c:pt>
                <c:pt idx="340">
                  <c:v>68462</c:v>
                </c:pt>
                <c:pt idx="341">
                  <c:v>65073</c:v>
                </c:pt>
                <c:pt idx="342">
                  <c:v>46681</c:v>
                </c:pt>
                <c:pt idx="343">
                  <c:v>78618</c:v>
                </c:pt>
                <c:pt idx="344">
                  <c:v>62187</c:v>
                </c:pt>
                <c:pt idx="345">
                  <c:v>28442</c:v>
                </c:pt>
                <c:pt idx="346">
                  <c:v>37717</c:v>
                </c:pt>
                <c:pt idx="347">
                  <c:v>51479</c:v>
                </c:pt>
                <c:pt idx="348">
                  <c:v>54803</c:v>
                </c:pt>
                <c:pt idx="349">
                  <c:v>79530</c:v>
                </c:pt>
                <c:pt idx="350">
                  <c:v>31615</c:v>
                </c:pt>
                <c:pt idx="351">
                  <c:v>72025</c:v>
                </c:pt>
                <c:pt idx="352">
                  <c:v>52614</c:v>
                </c:pt>
                <c:pt idx="353">
                  <c:v>35684</c:v>
                </c:pt>
                <c:pt idx="354">
                  <c:v>48178</c:v>
                </c:pt>
                <c:pt idx="355">
                  <c:v>29548</c:v>
                </c:pt>
                <c:pt idx="356">
                  <c:v>63810</c:v>
                </c:pt>
                <c:pt idx="357">
                  <c:v>85683</c:v>
                </c:pt>
                <c:pt idx="358">
                  <c:v>46098</c:v>
                </c:pt>
                <c:pt idx="359">
                  <c:v>68126</c:v>
                </c:pt>
                <c:pt idx="360">
                  <c:v>30279</c:v>
                </c:pt>
                <c:pt idx="361">
                  <c:v>66426</c:v>
                </c:pt>
                <c:pt idx="362">
                  <c:v>30822</c:v>
                </c:pt>
                <c:pt idx="363">
                  <c:v>33581</c:v>
                </c:pt>
                <c:pt idx="364">
                  <c:v>19986</c:v>
                </c:pt>
                <c:pt idx="365">
                  <c:v>27421</c:v>
                </c:pt>
                <c:pt idx="366">
                  <c:v>35688</c:v>
                </c:pt>
                <c:pt idx="367">
                  <c:v>36143</c:v>
                </c:pt>
                <c:pt idx="368">
                  <c:v>10245</c:v>
                </c:pt>
                <c:pt idx="369">
                  <c:v>90687</c:v>
                </c:pt>
                <c:pt idx="370">
                  <c:v>63381</c:v>
                </c:pt>
                <c:pt idx="371">
                  <c:v>38823</c:v>
                </c:pt>
                <c:pt idx="372">
                  <c:v>83664</c:v>
                </c:pt>
                <c:pt idx="373">
                  <c:v>90300</c:v>
                </c:pt>
                <c:pt idx="374">
                  <c:v>62499</c:v>
                </c:pt>
                <c:pt idx="375">
                  <c:v>74293</c:v>
                </c:pt>
                <c:pt idx="376">
                  <c:v>51012</c:v>
                </c:pt>
                <c:pt idx="377">
                  <c:v>70777</c:v>
                </c:pt>
                <c:pt idx="378">
                  <c:v>68682</c:v>
                </c:pt>
                <c:pt idx="379">
                  <c:v>43824</c:v>
                </c:pt>
                <c:pt idx="380">
                  <c:v>75261</c:v>
                </c:pt>
                <c:pt idx="381">
                  <c:v>23442</c:v>
                </c:pt>
                <c:pt idx="382">
                  <c:v>83145</c:v>
                </c:pt>
                <c:pt idx="383">
                  <c:v>31395</c:v>
                </c:pt>
                <c:pt idx="384">
                  <c:v>75276</c:v>
                </c:pt>
                <c:pt idx="385">
                  <c:v>42373</c:v>
                </c:pt>
                <c:pt idx="386">
                  <c:v>30507</c:v>
                </c:pt>
                <c:pt idx="387">
                  <c:v>80952</c:v>
                </c:pt>
                <c:pt idx="388">
                  <c:v>48006</c:v>
                </c:pt>
                <c:pt idx="389">
                  <c:v>78579</c:v>
                </c:pt>
                <c:pt idx="390">
                  <c:v>65808</c:v>
                </c:pt>
                <c:pt idx="391">
                  <c:v>30351</c:v>
                </c:pt>
                <c:pt idx="392">
                  <c:v>50437</c:v>
                </c:pt>
                <c:pt idx="393">
                  <c:v>79607</c:v>
                </c:pt>
                <c:pt idx="394">
                  <c:v>53858</c:v>
                </c:pt>
                <c:pt idx="395">
                  <c:v>66465</c:v>
                </c:pt>
                <c:pt idx="396">
                  <c:v>46923</c:v>
                </c:pt>
                <c:pt idx="397">
                  <c:v>75072</c:v>
                </c:pt>
                <c:pt idx="398">
                  <c:v>75865</c:v>
                </c:pt>
                <c:pt idx="399">
                  <c:v>19789</c:v>
                </c:pt>
                <c:pt idx="400">
                  <c:v>80134</c:v>
                </c:pt>
                <c:pt idx="401">
                  <c:v>92955</c:v>
                </c:pt>
                <c:pt idx="402">
                  <c:v>49505</c:v>
                </c:pt>
                <c:pt idx="403">
                  <c:v>37401</c:v>
                </c:pt>
                <c:pt idx="404">
                  <c:v>30096</c:v>
                </c:pt>
                <c:pt idx="405">
                  <c:v>18492</c:v>
                </c:pt>
                <c:pt idx="406">
                  <c:v>77870</c:v>
                </c:pt>
                <c:pt idx="407">
                  <c:v>93027</c:v>
                </c:pt>
                <c:pt idx="408">
                  <c:v>48686</c:v>
                </c:pt>
                <c:pt idx="409">
                  <c:v>92910</c:v>
                </c:pt>
                <c:pt idx="410">
                  <c:v>75433</c:v>
                </c:pt>
                <c:pt idx="411">
                  <c:v>10404</c:v>
                </c:pt>
                <c:pt idx="412">
                  <c:v>61314</c:v>
                </c:pt>
                <c:pt idx="413">
                  <c:v>72025</c:v>
                </c:pt>
                <c:pt idx="414">
                  <c:v>42387</c:v>
                </c:pt>
                <c:pt idx="415">
                  <c:v>67309</c:v>
                </c:pt>
                <c:pt idx="416">
                  <c:v>75236</c:v>
                </c:pt>
                <c:pt idx="417">
                  <c:v>30015</c:v>
                </c:pt>
                <c:pt idx="418">
                  <c:v>50943</c:v>
                </c:pt>
                <c:pt idx="419">
                  <c:v>67272</c:v>
                </c:pt>
                <c:pt idx="420">
                  <c:v>51529</c:v>
                </c:pt>
                <c:pt idx="421">
                  <c:v>32011</c:v>
                </c:pt>
                <c:pt idx="422">
                  <c:v>7500</c:v>
                </c:pt>
                <c:pt idx="423">
                  <c:v>28691</c:v>
                </c:pt>
                <c:pt idx="424">
                  <c:v>56223</c:v>
                </c:pt>
                <c:pt idx="425">
                  <c:v>18100</c:v>
                </c:pt>
                <c:pt idx="426">
                  <c:v>30279</c:v>
                </c:pt>
                <c:pt idx="427">
                  <c:v>20130</c:v>
                </c:pt>
                <c:pt idx="428">
                  <c:v>23295</c:v>
                </c:pt>
                <c:pt idx="429">
                  <c:v>42618</c:v>
                </c:pt>
                <c:pt idx="430">
                  <c:v>81246</c:v>
                </c:pt>
                <c:pt idx="431">
                  <c:v>24027</c:v>
                </c:pt>
                <c:pt idx="432">
                  <c:v>55707</c:v>
                </c:pt>
                <c:pt idx="433">
                  <c:v>57959</c:v>
                </c:pt>
                <c:pt idx="434">
                  <c:v>56796</c:v>
                </c:pt>
                <c:pt idx="435">
                  <c:v>36230</c:v>
                </c:pt>
                <c:pt idx="436">
                  <c:v>70829</c:v>
                </c:pt>
                <c:pt idx="437">
                  <c:v>65991</c:v>
                </c:pt>
                <c:pt idx="438">
                  <c:v>38988</c:v>
                </c:pt>
                <c:pt idx="439">
                  <c:v>84865</c:v>
                </c:pt>
                <c:pt idx="440">
                  <c:v>78789</c:v>
                </c:pt>
                <c:pt idx="441">
                  <c:v>50300</c:v>
                </c:pt>
                <c:pt idx="442">
                  <c:v>66664</c:v>
                </c:pt>
                <c:pt idx="443">
                  <c:v>86979</c:v>
                </c:pt>
                <c:pt idx="444">
                  <c:v>70165</c:v>
                </c:pt>
                <c:pt idx="445">
                  <c:v>50520</c:v>
                </c:pt>
                <c:pt idx="446">
                  <c:v>80124</c:v>
                </c:pt>
                <c:pt idx="447">
                  <c:v>33183</c:v>
                </c:pt>
                <c:pt idx="448">
                  <c:v>66582</c:v>
                </c:pt>
                <c:pt idx="449">
                  <c:v>91249</c:v>
                </c:pt>
                <c:pt idx="450">
                  <c:v>31880</c:v>
                </c:pt>
                <c:pt idx="451">
                  <c:v>53790</c:v>
                </c:pt>
                <c:pt idx="452">
                  <c:v>49269</c:v>
                </c:pt>
                <c:pt idx="453">
                  <c:v>61456</c:v>
                </c:pt>
                <c:pt idx="454">
                  <c:v>64509</c:v>
                </c:pt>
                <c:pt idx="455">
                  <c:v>79800</c:v>
                </c:pt>
                <c:pt idx="456">
                  <c:v>38415</c:v>
                </c:pt>
                <c:pt idx="457">
                  <c:v>20518</c:v>
                </c:pt>
                <c:pt idx="458">
                  <c:v>62503</c:v>
                </c:pt>
                <c:pt idx="459">
                  <c:v>41644</c:v>
                </c:pt>
                <c:pt idx="460">
                  <c:v>55842</c:v>
                </c:pt>
                <c:pt idx="461">
                  <c:v>62010</c:v>
                </c:pt>
                <c:pt idx="462">
                  <c:v>41124</c:v>
                </c:pt>
                <c:pt idx="463">
                  <c:v>38961</c:v>
                </c:pt>
                <c:pt idx="464">
                  <c:v>37760</c:v>
                </c:pt>
                <c:pt idx="465">
                  <c:v>78569</c:v>
                </c:pt>
                <c:pt idx="466">
                  <c:v>43057</c:v>
                </c:pt>
                <c:pt idx="467">
                  <c:v>83151</c:v>
                </c:pt>
                <c:pt idx="468">
                  <c:v>89616</c:v>
                </c:pt>
                <c:pt idx="469">
                  <c:v>65104</c:v>
                </c:pt>
                <c:pt idx="470">
                  <c:v>60093</c:v>
                </c:pt>
                <c:pt idx="471">
                  <c:v>14045</c:v>
                </c:pt>
                <c:pt idx="472">
                  <c:v>28457</c:v>
                </c:pt>
                <c:pt idx="473">
                  <c:v>78952</c:v>
                </c:pt>
                <c:pt idx="474">
                  <c:v>46310</c:v>
                </c:pt>
                <c:pt idx="475">
                  <c:v>76005</c:v>
                </c:pt>
                <c:pt idx="476">
                  <c:v>58308</c:v>
                </c:pt>
                <c:pt idx="477">
                  <c:v>55614</c:v>
                </c:pt>
                <c:pt idx="478">
                  <c:v>59432</c:v>
                </c:pt>
                <c:pt idx="479">
                  <c:v>55563</c:v>
                </c:pt>
                <c:pt idx="480">
                  <c:v>78642</c:v>
                </c:pt>
                <c:pt idx="481">
                  <c:v>67911</c:v>
                </c:pt>
                <c:pt idx="482">
                  <c:v>65275</c:v>
                </c:pt>
                <c:pt idx="483">
                  <c:v>27203</c:v>
                </c:pt>
                <c:pt idx="484">
                  <c:v>48330</c:v>
                </c:pt>
                <c:pt idx="485">
                  <c:v>24279</c:v>
                </c:pt>
                <c:pt idx="486">
                  <c:v>64355</c:v>
                </c:pt>
                <c:pt idx="487">
                  <c:v>50943</c:v>
                </c:pt>
                <c:pt idx="488">
                  <c:v>53653</c:v>
                </c:pt>
                <c:pt idx="489">
                  <c:v>65665</c:v>
                </c:pt>
                <c:pt idx="490">
                  <c:v>81217</c:v>
                </c:pt>
                <c:pt idx="491">
                  <c:v>34935</c:v>
                </c:pt>
                <c:pt idx="492">
                  <c:v>61250</c:v>
                </c:pt>
                <c:pt idx="493">
                  <c:v>39665</c:v>
                </c:pt>
                <c:pt idx="494">
                  <c:v>60152</c:v>
                </c:pt>
                <c:pt idx="495">
                  <c:v>48920</c:v>
                </c:pt>
                <c:pt idx="496">
                  <c:v>89120</c:v>
                </c:pt>
                <c:pt idx="497">
                  <c:v>44124</c:v>
                </c:pt>
                <c:pt idx="498">
                  <c:v>81169</c:v>
                </c:pt>
                <c:pt idx="499">
                  <c:v>36443</c:v>
                </c:pt>
                <c:pt idx="500">
                  <c:v>26095</c:v>
                </c:pt>
                <c:pt idx="501">
                  <c:v>71367</c:v>
                </c:pt>
                <c:pt idx="502">
                  <c:v>80184</c:v>
                </c:pt>
                <c:pt idx="503">
                  <c:v>30630</c:v>
                </c:pt>
                <c:pt idx="504">
                  <c:v>73454</c:v>
                </c:pt>
                <c:pt idx="505">
                  <c:v>42691</c:v>
                </c:pt>
                <c:pt idx="506">
                  <c:v>70503</c:v>
                </c:pt>
                <c:pt idx="507">
                  <c:v>68281</c:v>
                </c:pt>
                <c:pt idx="508">
                  <c:v>32880</c:v>
                </c:pt>
                <c:pt idx="509">
                  <c:v>77863</c:v>
                </c:pt>
                <c:pt idx="510">
                  <c:v>50353</c:v>
                </c:pt>
                <c:pt idx="511">
                  <c:v>61839</c:v>
                </c:pt>
                <c:pt idx="512">
                  <c:v>49154</c:v>
                </c:pt>
                <c:pt idx="513">
                  <c:v>47682</c:v>
                </c:pt>
                <c:pt idx="514">
                  <c:v>72679</c:v>
                </c:pt>
                <c:pt idx="515">
                  <c:v>57954</c:v>
                </c:pt>
                <c:pt idx="516">
                  <c:v>65316</c:v>
                </c:pt>
                <c:pt idx="517">
                  <c:v>28567</c:v>
                </c:pt>
                <c:pt idx="518">
                  <c:v>47352</c:v>
                </c:pt>
                <c:pt idx="519">
                  <c:v>44931</c:v>
                </c:pt>
                <c:pt idx="520">
                  <c:v>64497</c:v>
                </c:pt>
                <c:pt idx="521">
                  <c:v>57247</c:v>
                </c:pt>
                <c:pt idx="522">
                  <c:v>22944</c:v>
                </c:pt>
                <c:pt idx="523">
                  <c:v>25315</c:v>
                </c:pt>
                <c:pt idx="524">
                  <c:v>43638</c:v>
                </c:pt>
                <c:pt idx="525">
                  <c:v>42710</c:v>
                </c:pt>
                <c:pt idx="526">
                  <c:v>80134</c:v>
                </c:pt>
                <c:pt idx="527">
                  <c:v>54058</c:v>
                </c:pt>
                <c:pt idx="528">
                  <c:v>24683</c:v>
                </c:pt>
                <c:pt idx="529">
                  <c:v>80134</c:v>
                </c:pt>
                <c:pt idx="530">
                  <c:v>47850</c:v>
                </c:pt>
                <c:pt idx="531">
                  <c:v>74004</c:v>
                </c:pt>
                <c:pt idx="532">
                  <c:v>27159</c:v>
                </c:pt>
                <c:pt idx="533">
                  <c:v>39548</c:v>
                </c:pt>
                <c:pt idx="534">
                  <c:v>71670</c:v>
                </c:pt>
                <c:pt idx="535">
                  <c:v>60504</c:v>
                </c:pt>
                <c:pt idx="536">
                  <c:v>22419</c:v>
                </c:pt>
                <c:pt idx="537">
                  <c:v>90247</c:v>
                </c:pt>
                <c:pt idx="538">
                  <c:v>43462</c:v>
                </c:pt>
                <c:pt idx="539">
                  <c:v>54880</c:v>
                </c:pt>
                <c:pt idx="540">
                  <c:v>79908</c:v>
                </c:pt>
                <c:pt idx="541">
                  <c:v>15315</c:v>
                </c:pt>
                <c:pt idx="542">
                  <c:v>90369</c:v>
                </c:pt>
                <c:pt idx="543">
                  <c:v>33039</c:v>
                </c:pt>
                <c:pt idx="544">
                  <c:v>81741</c:v>
                </c:pt>
                <c:pt idx="545">
                  <c:v>71499</c:v>
                </c:pt>
                <c:pt idx="546">
                  <c:v>62466</c:v>
                </c:pt>
                <c:pt idx="547">
                  <c:v>48799</c:v>
                </c:pt>
                <c:pt idx="548">
                  <c:v>52157</c:v>
                </c:pt>
                <c:pt idx="549">
                  <c:v>66565</c:v>
                </c:pt>
                <c:pt idx="550">
                  <c:v>29298</c:v>
                </c:pt>
                <c:pt idx="551">
                  <c:v>47691</c:v>
                </c:pt>
                <c:pt idx="552">
                  <c:v>38200</c:v>
                </c:pt>
                <c:pt idx="553">
                  <c:v>44989</c:v>
                </c:pt>
                <c:pt idx="554">
                  <c:v>38443</c:v>
                </c:pt>
                <c:pt idx="555">
                  <c:v>38593</c:v>
                </c:pt>
                <c:pt idx="556">
                  <c:v>64413</c:v>
                </c:pt>
                <c:pt idx="557">
                  <c:v>36959</c:v>
                </c:pt>
                <c:pt idx="558">
                  <c:v>85620</c:v>
                </c:pt>
                <c:pt idx="559">
                  <c:v>51287</c:v>
                </c:pt>
                <c:pt idx="560">
                  <c:v>13260</c:v>
                </c:pt>
                <c:pt idx="561">
                  <c:v>47472</c:v>
                </c:pt>
                <c:pt idx="562">
                  <c:v>54603</c:v>
                </c:pt>
                <c:pt idx="563">
                  <c:v>45207</c:v>
                </c:pt>
                <c:pt idx="564">
                  <c:v>40689</c:v>
                </c:pt>
                <c:pt idx="565">
                  <c:v>47821</c:v>
                </c:pt>
                <c:pt idx="566">
                  <c:v>27450</c:v>
                </c:pt>
                <c:pt idx="567">
                  <c:v>39453</c:v>
                </c:pt>
                <c:pt idx="568">
                  <c:v>26850</c:v>
                </c:pt>
                <c:pt idx="569">
                  <c:v>83003</c:v>
                </c:pt>
                <c:pt idx="570">
                  <c:v>61794</c:v>
                </c:pt>
                <c:pt idx="571">
                  <c:v>53863</c:v>
                </c:pt>
                <c:pt idx="572">
                  <c:v>24221</c:v>
                </c:pt>
                <c:pt idx="573">
                  <c:v>60896</c:v>
                </c:pt>
                <c:pt idx="574">
                  <c:v>64260</c:v>
                </c:pt>
                <c:pt idx="575">
                  <c:v>69882</c:v>
                </c:pt>
                <c:pt idx="576">
                  <c:v>33178</c:v>
                </c:pt>
                <c:pt idx="577">
                  <c:v>59973</c:v>
                </c:pt>
                <c:pt idx="578">
                  <c:v>64140</c:v>
                </c:pt>
                <c:pt idx="579">
                  <c:v>23910</c:v>
                </c:pt>
                <c:pt idx="580">
                  <c:v>42169</c:v>
                </c:pt>
                <c:pt idx="581">
                  <c:v>26224</c:v>
                </c:pt>
                <c:pt idx="582">
                  <c:v>31089</c:v>
                </c:pt>
                <c:pt idx="583">
                  <c:v>30081</c:v>
                </c:pt>
                <c:pt idx="584">
                  <c:v>62807</c:v>
                </c:pt>
                <c:pt idx="585">
                  <c:v>72906</c:v>
                </c:pt>
                <c:pt idx="586">
                  <c:v>61467</c:v>
                </c:pt>
                <c:pt idx="587">
                  <c:v>49618</c:v>
                </c:pt>
                <c:pt idx="588">
                  <c:v>58138</c:v>
                </c:pt>
                <c:pt idx="589">
                  <c:v>42429</c:v>
                </c:pt>
                <c:pt idx="590">
                  <c:v>26150</c:v>
                </c:pt>
                <c:pt idx="591">
                  <c:v>30801</c:v>
                </c:pt>
                <c:pt idx="592">
                  <c:v>81168</c:v>
                </c:pt>
                <c:pt idx="593">
                  <c:v>26877</c:v>
                </c:pt>
                <c:pt idx="594">
                  <c:v>45006</c:v>
                </c:pt>
                <c:pt idx="595">
                  <c:v>18978</c:v>
                </c:pt>
                <c:pt idx="596">
                  <c:v>22574</c:v>
                </c:pt>
                <c:pt idx="597">
                  <c:v>96843</c:v>
                </c:pt>
                <c:pt idx="598">
                  <c:v>45837</c:v>
                </c:pt>
                <c:pt idx="599">
                  <c:v>35791</c:v>
                </c:pt>
                <c:pt idx="600">
                  <c:v>54162</c:v>
                </c:pt>
                <c:pt idx="601">
                  <c:v>30522</c:v>
                </c:pt>
                <c:pt idx="602">
                  <c:v>54456</c:v>
                </c:pt>
                <c:pt idx="603">
                  <c:v>31632</c:v>
                </c:pt>
                <c:pt idx="604">
                  <c:v>72298</c:v>
                </c:pt>
                <c:pt idx="605">
                  <c:v>36975</c:v>
                </c:pt>
                <c:pt idx="606">
                  <c:v>72635</c:v>
                </c:pt>
                <c:pt idx="607">
                  <c:v>13624</c:v>
                </c:pt>
                <c:pt idx="608">
                  <c:v>84196</c:v>
                </c:pt>
                <c:pt idx="609">
                  <c:v>105471</c:v>
                </c:pt>
                <c:pt idx="610">
                  <c:v>34487</c:v>
                </c:pt>
                <c:pt idx="611">
                  <c:v>28769</c:v>
                </c:pt>
                <c:pt idx="612">
                  <c:v>69084</c:v>
                </c:pt>
                <c:pt idx="613">
                  <c:v>65488</c:v>
                </c:pt>
                <c:pt idx="614">
                  <c:v>62466</c:v>
                </c:pt>
                <c:pt idx="615">
                  <c:v>76467</c:v>
                </c:pt>
                <c:pt idx="616">
                  <c:v>83917</c:v>
                </c:pt>
                <c:pt idx="617">
                  <c:v>46102</c:v>
                </c:pt>
                <c:pt idx="618">
                  <c:v>84574</c:v>
                </c:pt>
                <c:pt idx="619">
                  <c:v>56181</c:v>
                </c:pt>
                <c:pt idx="620">
                  <c:v>83528</c:v>
                </c:pt>
                <c:pt idx="621">
                  <c:v>73691</c:v>
                </c:pt>
                <c:pt idx="622">
                  <c:v>63381</c:v>
                </c:pt>
                <c:pt idx="623">
                  <c:v>76140</c:v>
                </c:pt>
                <c:pt idx="624">
                  <c:v>62859</c:v>
                </c:pt>
                <c:pt idx="625">
                  <c:v>45906</c:v>
                </c:pt>
                <c:pt idx="626">
                  <c:v>77766</c:v>
                </c:pt>
                <c:pt idx="627">
                  <c:v>46463</c:v>
                </c:pt>
                <c:pt idx="628">
                  <c:v>77766</c:v>
                </c:pt>
                <c:pt idx="629">
                  <c:v>55282</c:v>
                </c:pt>
                <c:pt idx="630">
                  <c:v>78710</c:v>
                </c:pt>
                <c:pt idx="631">
                  <c:v>66886</c:v>
                </c:pt>
                <c:pt idx="632">
                  <c:v>98777</c:v>
                </c:pt>
                <c:pt idx="633">
                  <c:v>29103</c:v>
                </c:pt>
                <c:pt idx="634">
                  <c:v>67445</c:v>
                </c:pt>
                <c:pt idx="635">
                  <c:v>50616</c:v>
                </c:pt>
                <c:pt idx="636">
                  <c:v>49431</c:v>
                </c:pt>
                <c:pt idx="637">
                  <c:v>61278</c:v>
                </c:pt>
                <c:pt idx="638">
                  <c:v>26490</c:v>
                </c:pt>
                <c:pt idx="639">
                  <c:v>73059</c:v>
                </c:pt>
                <c:pt idx="640">
                  <c:v>46734</c:v>
                </c:pt>
                <c:pt idx="641">
                  <c:v>56253</c:v>
                </c:pt>
                <c:pt idx="642">
                  <c:v>19986</c:v>
                </c:pt>
                <c:pt idx="643">
                  <c:v>58330</c:v>
                </c:pt>
                <c:pt idx="644">
                  <c:v>25965</c:v>
                </c:pt>
                <c:pt idx="645">
                  <c:v>14661</c:v>
                </c:pt>
                <c:pt idx="646">
                  <c:v>18690</c:v>
                </c:pt>
                <c:pt idx="647">
                  <c:v>45068</c:v>
                </c:pt>
                <c:pt idx="648">
                  <c:v>21063</c:v>
                </c:pt>
                <c:pt idx="649">
                  <c:v>29187</c:v>
                </c:pt>
                <c:pt idx="650">
                  <c:v>54690</c:v>
                </c:pt>
                <c:pt idx="651">
                  <c:v>59304</c:v>
                </c:pt>
                <c:pt idx="652">
                  <c:v>59247</c:v>
                </c:pt>
                <c:pt idx="653">
                  <c:v>66731</c:v>
                </c:pt>
                <c:pt idx="654">
                  <c:v>77353</c:v>
                </c:pt>
                <c:pt idx="655">
                  <c:v>52614</c:v>
                </c:pt>
                <c:pt idx="656">
                  <c:v>26751</c:v>
                </c:pt>
                <c:pt idx="657">
                  <c:v>48192</c:v>
                </c:pt>
                <c:pt idx="658">
                  <c:v>70337</c:v>
                </c:pt>
                <c:pt idx="659">
                  <c:v>69969</c:v>
                </c:pt>
                <c:pt idx="660">
                  <c:v>65295</c:v>
                </c:pt>
                <c:pt idx="661">
                  <c:v>68118</c:v>
                </c:pt>
                <c:pt idx="662">
                  <c:v>68743</c:v>
                </c:pt>
                <c:pt idx="663">
                  <c:v>41039</c:v>
                </c:pt>
                <c:pt idx="664">
                  <c:v>38946</c:v>
                </c:pt>
                <c:pt idx="665">
                  <c:v>65777</c:v>
                </c:pt>
                <c:pt idx="666">
                  <c:v>66476</c:v>
                </c:pt>
                <c:pt idx="667">
                  <c:v>69267</c:v>
                </c:pt>
                <c:pt idx="668">
                  <c:v>77845</c:v>
                </c:pt>
                <c:pt idx="669">
                  <c:v>69476</c:v>
                </c:pt>
                <c:pt idx="670">
                  <c:v>57333</c:v>
                </c:pt>
                <c:pt idx="671">
                  <c:v>61209</c:v>
                </c:pt>
                <c:pt idx="672">
                  <c:v>42315</c:v>
                </c:pt>
                <c:pt idx="673">
                  <c:v>13084</c:v>
                </c:pt>
                <c:pt idx="674">
                  <c:v>82014</c:v>
                </c:pt>
                <c:pt idx="675">
                  <c:v>61923</c:v>
                </c:pt>
                <c:pt idx="676">
                  <c:v>34824</c:v>
                </c:pt>
                <c:pt idx="677">
                  <c:v>77520</c:v>
                </c:pt>
                <c:pt idx="678">
                  <c:v>45938</c:v>
                </c:pt>
                <c:pt idx="679">
                  <c:v>78468</c:v>
                </c:pt>
                <c:pt idx="680">
                  <c:v>78901</c:v>
                </c:pt>
                <c:pt idx="681">
                  <c:v>71427</c:v>
                </c:pt>
                <c:pt idx="682">
                  <c:v>71022</c:v>
                </c:pt>
                <c:pt idx="683">
                  <c:v>73892</c:v>
                </c:pt>
                <c:pt idx="684">
                  <c:v>41335</c:v>
                </c:pt>
                <c:pt idx="685">
                  <c:v>71952</c:v>
                </c:pt>
                <c:pt idx="686">
                  <c:v>35682</c:v>
                </c:pt>
                <c:pt idx="687">
                  <c:v>43185</c:v>
                </c:pt>
                <c:pt idx="688">
                  <c:v>66375</c:v>
                </c:pt>
                <c:pt idx="689">
                  <c:v>69109</c:v>
                </c:pt>
                <c:pt idx="690">
                  <c:v>25252</c:v>
                </c:pt>
                <c:pt idx="691">
                  <c:v>55250</c:v>
                </c:pt>
                <c:pt idx="692">
                  <c:v>33249</c:v>
                </c:pt>
                <c:pt idx="693">
                  <c:v>58398</c:v>
                </c:pt>
                <c:pt idx="694">
                  <c:v>50272</c:v>
                </c:pt>
                <c:pt idx="695">
                  <c:v>76618</c:v>
                </c:pt>
                <c:pt idx="696">
                  <c:v>69109</c:v>
                </c:pt>
                <c:pt idx="697">
                  <c:v>25851</c:v>
                </c:pt>
                <c:pt idx="698">
                  <c:v>58710</c:v>
                </c:pt>
                <c:pt idx="699">
                  <c:v>45160</c:v>
                </c:pt>
                <c:pt idx="700">
                  <c:v>74806</c:v>
                </c:pt>
                <c:pt idx="701">
                  <c:v>59111</c:v>
                </c:pt>
                <c:pt idx="702">
                  <c:v>18988</c:v>
                </c:pt>
                <c:pt idx="703">
                  <c:v>72190</c:v>
                </c:pt>
                <c:pt idx="704">
                  <c:v>73687</c:v>
                </c:pt>
                <c:pt idx="705">
                  <c:v>44794</c:v>
                </c:pt>
                <c:pt idx="706">
                  <c:v>80395</c:v>
                </c:pt>
                <c:pt idx="707">
                  <c:v>75012</c:v>
                </c:pt>
                <c:pt idx="708">
                  <c:v>56962</c:v>
                </c:pt>
                <c:pt idx="709">
                  <c:v>89891</c:v>
                </c:pt>
                <c:pt idx="710">
                  <c:v>35946</c:v>
                </c:pt>
                <c:pt idx="711">
                  <c:v>53593</c:v>
                </c:pt>
                <c:pt idx="712">
                  <c:v>66373</c:v>
                </c:pt>
                <c:pt idx="713">
                  <c:v>45072</c:v>
                </c:pt>
                <c:pt idx="714">
                  <c:v>89694</c:v>
                </c:pt>
                <c:pt idx="715">
                  <c:v>74538</c:v>
                </c:pt>
                <c:pt idx="716">
                  <c:v>67432</c:v>
                </c:pt>
                <c:pt idx="717">
                  <c:v>70545</c:v>
                </c:pt>
                <c:pt idx="718">
                  <c:v>17487</c:v>
                </c:pt>
                <c:pt idx="719">
                  <c:v>62882</c:v>
                </c:pt>
                <c:pt idx="720">
                  <c:v>64108</c:v>
                </c:pt>
                <c:pt idx="721">
                  <c:v>34941</c:v>
                </c:pt>
                <c:pt idx="722">
                  <c:v>48767</c:v>
                </c:pt>
                <c:pt idx="723">
                  <c:v>38702</c:v>
                </c:pt>
                <c:pt idx="724">
                  <c:v>82224</c:v>
                </c:pt>
                <c:pt idx="725">
                  <c:v>83844</c:v>
                </c:pt>
                <c:pt idx="726">
                  <c:v>17003</c:v>
                </c:pt>
                <c:pt idx="727">
                  <c:v>71163</c:v>
                </c:pt>
                <c:pt idx="728">
                  <c:v>33697</c:v>
                </c:pt>
                <c:pt idx="729">
                  <c:v>67369</c:v>
                </c:pt>
                <c:pt idx="730">
                  <c:v>83443</c:v>
                </c:pt>
                <c:pt idx="731">
                  <c:v>51518</c:v>
                </c:pt>
                <c:pt idx="732">
                  <c:v>58330</c:v>
                </c:pt>
                <c:pt idx="733">
                  <c:v>75693</c:v>
                </c:pt>
                <c:pt idx="734">
                  <c:v>75507</c:v>
                </c:pt>
                <c:pt idx="735">
                  <c:v>63855</c:v>
                </c:pt>
                <c:pt idx="736">
                  <c:v>86429</c:v>
                </c:pt>
                <c:pt idx="737">
                  <c:v>58512</c:v>
                </c:pt>
                <c:pt idx="738">
                  <c:v>40662</c:v>
                </c:pt>
                <c:pt idx="739">
                  <c:v>38829</c:v>
                </c:pt>
                <c:pt idx="740">
                  <c:v>35523</c:v>
                </c:pt>
                <c:pt idx="741">
                  <c:v>79146</c:v>
                </c:pt>
                <c:pt idx="742">
                  <c:v>78285</c:v>
                </c:pt>
                <c:pt idx="743">
                  <c:v>63120</c:v>
                </c:pt>
                <c:pt idx="744">
                  <c:v>75127</c:v>
                </c:pt>
                <c:pt idx="745">
                  <c:v>48726</c:v>
                </c:pt>
                <c:pt idx="746">
                  <c:v>74985</c:v>
                </c:pt>
                <c:pt idx="747">
                  <c:v>67430</c:v>
                </c:pt>
                <c:pt idx="748">
                  <c:v>46891</c:v>
                </c:pt>
                <c:pt idx="749">
                  <c:v>62058</c:v>
                </c:pt>
                <c:pt idx="750">
                  <c:v>72063</c:v>
                </c:pt>
                <c:pt idx="751">
                  <c:v>78939</c:v>
                </c:pt>
                <c:pt idx="752">
                  <c:v>80589</c:v>
                </c:pt>
                <c:pt idx="753">
                  <c:v>33622</c:v>
                </c:pt>
                <c:pt idx="754">
                  <c:v>6835</c:v>
                </c:pt>
                <c:pt idx="755">
                  <c:v>41452</c:v>
                </c:pt>
                <c:pt idx="756">
                  <c:v>40760</c:v>
                </c:pt>
                <c:pt idx="757">
                  <c:v>74250</c:v>
                </c:pt>
                <c:pt idx="758">
                  <c:v>51124</c:v>
                </c:pt>
                <c:pt idx="759">
                  <c:v>72258</c:v>
                </c:pt>
                <c:pt idx="760">
                  <c:v>71466</c:v>
                </c:pt>
                <c:pt idx="761">
                  <c:v>36283</c:v>
                </c:pt>
                <c:pt idx="762">
                  <c:v>20587</c:v>
                </c:pt>
                <c:pt idx="763">
                  <c:v>30467</c:v>
                </c:pt>
                <c:pt idx="764">
                  <c:v>31590</c:v>
                </c:pt>
                <c:pt idx="765">
                  <c:v>20425</c:v>
                </c:pt>
                <c:pt idx="766">
                  <c:v>17144</c:v>
                </c:pt>
                <c:pt idx="767">
                  <c:v>73356</c:v>
                </c:pt>
                <c:pt idx="768">
                  <c:v>43783</c:v>
                </c:pt>
                <c:pt idx="769">
                  <c:v>40780</c:v>
                </c:pt>
                <c:pt idx="770">
                  <c:v>62847</c:v>
                </c:pt>
                <c:pt idx="771">
                  <c:v>82582</c:v>
                </c:pt>
                <c:pt idx="772">
                  <c:v>16813</c:v>
                </c:pt>
                <c:pt idx="773">
                  <c:v>51267</c:v>
                </c:pt>
                <c:pt idx="774">
                  <c:v>46524</c:v>
                </c:pt>
                <c:pt idx="775">
                  <c:v>45183</c:v>
                </c:pt>
                <c:pt idx="776">
                  <c:v>70421</c:v>
                </c:pt>
                <c:pt idx="777">
                  <c:v>60161</c:v>
                </c:pt>
                <c:pt idx="778">
                  <c:v>73926</c:v>
                </c:pt>
                <c:pt idx="779">
                  <c:v>19329</c:v>
                </c:pt>
                <c:pt idx="780">
                  <c:v>61872</c:v>
                </c:pt>
                <c:pt idx="781">
                  <c:v>46984</c:v>
                </c:pt>
                <c:pt idx="782">
                  <c:v>34838</c:v>
                </c:pt>
                <c:pt idx="783">
                  <c:v>82716</c:v>
                </c:pt>
                <c:pt idx="784">
                  <c:v>72643</c:v>
                </c:pt>
                <c:pt idx="785">
                  <c:v>49681</c:v>
                </c:pt>
                <c:pt idx="786">
                  <c:v>56850</c:v>
                </c:pt>
                <c:pt idx="787">
                  <c:v>55267</c:v>
                </c:pt>
                <c:pt idx="788">
                  <c:v>59666</c:v>
                </c:pt>
                <c:pt idx="789">
                  <c:v>72504</c:v>
                </c:pt>
                <c:pt idx="790">
                  <c:v>26872</c:v>
                </c:pt>
                <c:pt idx="791">
                  <c:v>82584</c:v>
                </c:pt>
                <c:pt idx="792">
                  <c:v>73170</c:v>
                </c:pt>
                <c:pt idx="793">
                  <c:v>52750</c:v>
                </c:pt>
                <c:pt idx="794">
                  <c:v>91820</c:v>
                </c:pt>
                <c:pt idx="795">
                  <c:v>65968</c:v>
                </c:pt>
                <c:pt idx="796">
                  <c:v>30772</c:v>
                </c:pt>
                <c:pt idx="797">
                  <c:v>22507</c:v>
                </c:pt>
                <c:pt idx="798">
                  <c:v>65685</c:v>
                </c:pt>
                <c:pt idx="799">
                  <c:v>25804</c:v>
                </c:pt>
                <c:pt idx="800">
                  <c:v>91065</c:v>
                </c:pt>
                <c:pt idx="801">
                  <c:v>22063</c:v>
                </c:pt>
                <c:pt idx="802">
                  <c:v>75777</c:v>
                </c:pt>
                <c:pt idx="803">
                  <c:v>22419</c:v>
                </c:pt>
                <c:pt idx="804">
                  <c:v>75777</c:v>
                </c:pt>
                <c:pt idx="805">
                  <c:v>78353</c:v>
                </c:pt>
                <c:pt idx="806">
                  <c:v>93404</c:v>
                </c:pt>
                <c:pt idx="807">
                  <c:v>37859</c:v>
                </c:pt>
                <c:pt idx="808">
                  <c:v>80995</c:v>
                </c:pt>
                <c:pt idx="809">
                  <c:v>16529</c:v>
                </c:pt>
                <c:pt idx="810">
                  <c:v>55412</c:v>
                </c:pt>
                <c:pt idx="811">
                  <c:v>48789</c:v>
                </c:pt>
                <c:pt idx="812">
                  <c:v>56575</c:v>
                </c:pt>
                <c:pt idx="813">
                  <c:v>25130</c:v>
                </c:pt>
                <c:pt idx="814">
                  <c:v>35441</c:v>
                </c:pt>
                <c:pt idx="815">
                  <c:v>71391</c:v>
                </c:pt>
                <c:pt idx="816">
                  <c:v>49494</c:v>
                </c:pt>
                <c:pt idx="817">
                  <c:v>81702</c:v>
                </c:pt>
                <c:pt idx="818">
                  <c:v>45889</c:v>
                </c:pt>
                <c:pt idx="819">
                  <c:v>56628</c:v>
                </c:pt>
                <c:pt idx="820">
                  <c:v>34026</c:v>
                </c:pt>
                <c:pt idx="821">
                  <c:v>40049</c:v>
                </c:pt>
                <c:pt idx="822">
                  <c:v>34176</c:v>
                </c:pt>
                <c:pt idx="823">
                  <c:v>19419</c:v>
                </c:pt>
                <c:pt idx="824">
                  <c:v>82504</c:v>
                </c:pt>
                <c:pt idx="825">
                  <c:v>49667</c:v>
                </c:pt>
                <c:pt idx="826">
                  <c:v>61618</c:v>
                </c:pt>
                <c:pt idx="827">
                  <c:v>55284</c:v>
                </c:pt>
                <c:pt idx="828">
                  <c:v>49980</c:v>
                </c:pt>
                <c:pt idx="829">
                  <c:v>15072</c:v>
                </c:pt>
                <c:pt idx="830">
                  <c:v>49166</c:v>
                </c:pt>
                <c:pt idx="831">
                  <c:v>65324</c:v>
                </c:pt>
                <c:pt idx="832">
                  <c:v>82347</c:v>
                </c:pt>
                <c:pt idx="833">
                  <c:v>30843</c:v>
                </c:pt>
                <c:pt idx="834">
                  <c:v>73803</c:v>
                </c:pt>
                <c:pt idx="835">
                  <c:v>60474</c:v>
                </c:pt>
                <c:pt idx="836">
                  <c:v>38576</c:v>
                </c:pt>
                <c:pt idx="837">
                  <c:v>55357</c:v>
                </c:pt>
                <c:pt idx="838">
                  <c:v>37758</c:v>
                </c:pt>
                <c:pt idx="839">
                  <c:v>85710</c:v>
                </c:pt>
                <c:pt idx="840">
                  <c:v>23228</c:v>
                </c:pt>
                <c:pt idx="841">
                  <c:v>44602</c:v>
                </c:pt>
                <c:pt idx="842">
                  <c:v>7500</c:v>
                </c:pt>
                <c:pt idx="843">
                  <c:v>38683</c:v>
                </c:pt>
                <c:pt idx="844">
                  <c:v>49514</c:v>
                </c:pt>
                <c:pt idx="845">
                  <c:v>57906</c:v>
                </c:pt>
                <c:pt idx="846">
                  <c:v>43456</c:v>
                </c:pt>
                <c:pt idx="847">
                  <c:v>19485</c:v>
                </c:pt>
                <c:pt idx="848">
                  <c:v>53172</c:v>
                </c:pt>
                <c:pt idx="849">
                  <c:v>30545</c:v>
                </c:pt>
                <c:pt idx="850">
                  <c:v>70123</c:v>
                </c:pt>
                <c:pt idx="851">
                  <c:v>62450</c:v>
                </c:pt>
                <c:pt idx="852">
                  <c:v>21675</c:v>
                </c:pt>
                <c:pt idx="853">
                  <c:v>42395</c:v>
                </c:pt>
                <c:pt idx="854">
                  <c:v>61346</c:v>
                </c:pt>
                <c:pt idx="855">
                  <c:v>80812</c:v>
                </c:pt>
                <c:pt idx="856">
                  <c:v>42835</c:v>
                </c:pt>
                <c:pt idx="857">
                  <c:v>39922</c:v>
                </c:pt>
                <c:pt idx="858">
                  <c:v>86424</c:v>
                </c:pt>
                <c:pt idx="859">
                  <c:v>17117</c:v>
                </c:pt>
                <c:pt idx="860">
                  <c:v>69372</c:v>
                </c:pt>
                <c:pt idx="861">
                  <c:v>35797</c:v>
                </c:pt>
                <c:pt idx="862">
                  <c:v>36627</c:v>
                </c:pt>
                <c:pt idx="863">
                  <c:v>51111</c:v>
                </c:pt>
                <c:pt idx="864">
                  <c:v>79456</c:v>
                </c:pt>
                <c:pt idx="865">
                  <c:v>82072</c:v>
                </c:pt>
                <c:pt idx="866">
                  <c:v>46231</c:v>
                </c:pt>
                <c:pt idx="867">
                  <c:v>42243</c:v>
                </c:pt>
                <c:pt idx="868">
                  <c:v>51195</c:v>
                </c:pt>
                <c:pt idx="869">
                  <c:v>68092</c:v>
                </c:pt>
                <c:pt idx="870">
                  <c:v>31814</c:v>
                </c:pt>
                <c:pt idx="871">
                  <c:v>51390</c:v>
                </c:pt>
                <c:pt idx="872">
                  <c:v>76630</c:v>
                </c:pt>
                <c:pt idx="873">
                  <c:v>26868</c:v>
                </c:pt>
                <c:pt idx="874">
                  <c:v>85696</c:v>
                </c:pt>
                <c:pt idx="875">
                  <c:v>55260</c:v>
                </c:pt>
                <c:pt idx="876">
                  <c:v>85696</c:v>
                </c:pt>
                <c:pt idx="877">
                  <c:v>78331</c:v>
                </c:pt>
                <c:pt idx="878">
                  <c:v>37087</c:v>
                </c:pt>
                <c:pt idx="879">
                  <c:v>21846</c:v>
                </c:pt>
                <c:pt idx="880">
                  <c:v>81320</c:v>
                </c:pt>
                <c:pt idx="881">
                  <c:v>54137</c:v>
                </c:pt>
                <c:pt idx="882">
                  <c:v>66825</c:v>
                </c:pt>
                <c:pt idx="883">
                  <c:v>57100</c:v>
                </c:pt>
                <c:pt idx="884">
                  <c:v>58917</c:v>
                </c:pt>
                <c:pt idx="885">
                  <c:v>85072</c:v>
                </c:pt>
                <c:pt idx="886">
                  <c:v>83257</c:v>
                </c:pt>
                <c:pt idx="887">
                  <c:v>45684</c:v>
                </c:pt>
                <c:pt idx="888">
                  <c:v>47889</c:v>
                </c:pt>
                <c:pt idx="889">
                  <c:v>45921</c:v>
                </c:pt>
                <c:pt idx="890">
                  <c:v>78420</c:v>
                </c:pt>
                <c:pt idx="891">
                  <c:v>75114</c:v>
                </c:pt>
                <c:pt idx="892">
                  <c:v>82733</c:v>
                </c:pt>
                <c:pt idx="893">
                  <c:v>82800</c:v>
                </c:pt>
                <c:pt idx="894">
                  <c:v>82800</c:v>
                </c:pt>
                <c:pt idx="895">
                  <c:v>62820</c:v>
                </c:pt>
                <c:pt idx="896">
                  <c:v>73113</c:v>
                </c:pt>
                <c:pt idx="897">
                  <c:v>65220</c:v>
                </c:pt>
                <c:pt idx="898">
                  <c:v>42607</c:v>
                </c:pt>
                <c:pt idx="899">
                  <c:v>74637</c:v>
                </c:pt>
                <c:pt idx="900">
                  <c:v>46015</c:v>
                </c:pt>
                <c:pt idx="901">
                  <c:v>72354</c:v>
                </c:pt>
                <c:pt idx="902">
                  <c:v>78394</c:v>
                </c:pt>
                <c:pt idx="903">
                  <c:v>34469</c:v>
                </c:pt>
                <c:pt idx="904">
                  <c:v>83033</c:v>
                </c:pt>
                <c:pt idx="905">
                  <c:v>24401</c:v>
                </c:pt>
                <c:pt idx="906">
                  <c:v>77583</c:v>
                </c:pt>
                <c:pt idx="907">
                  <c:v>74116</c:v>
                </c:pt>
                <c:pt idx="908">
                  <c:v>74293</c:v>
                </c:pt>
                <c:pt idx="909">
                  <c:v>68397</c:v>
                </c:pt>
                <c:pt idx="910">
                  <c:v>79632</c:v>
                </c:pt>
                <c:pt idx="911">
                  <c:v>46107</c:v>
                </c:pt>
                <c:pt idx="912">
                  <c:v>64950</c:v>
                </c:pt>
                <c:pt idx="913">
                  <c:v>25443</c:v>
                </c:pt>
                <c:pt idx="914">
                  <c:v>75127</c:v>
                </c:pt>
                <c:pt idx="915">
                  <c:v>32892</c:v>
                </c:pt>
                <c:pt idx="916">
                  <c:v>71796</c:v>
                </c:pt>
                <c:pt idx="917">
                  <c:v>67536</c:v>
                </c:pt>
                <c:pt idx="918">
                  <c:v>55239</c:v>
                </c:pt>
                <c:pt idx="919">
                  <c:v>60554</c:v>
                </c:pt>
                <c:pt idx="920">
                  <c:v>64831</c:v>
                </c:pt>
                <c:pt idx="921">
                  <c:v>56067</c:v>
                </c:pt>
                <c:pt idx="922">
                  <c:v>78499</c:v>
                </c:pt>
                <c:pt idx="923">
                  <c:v>88194</c:v>
                </c:pt>
                <c:pt idx="924">
                  <c:v>14906</c:v>
                </c:pt>
                <c:pt idx="925">
                  <c:v>51563</c:v>
                </c:pt>
                <c:pt idx="926">
                  <c:v>57937</c:v>
                </c:pt>
                <c:pt idx="927">
                  <c:v>68274</c:v>
                </c:pt>
                <c:pt idx="928">
                  <c:v>39771</c:v>
                </c:pt>
                <c:pt idx="929">
                  <c:v>67893</c:v>
                </c:pt>
                <c:pt idx="930">
                  <c:v>27922</c:v>
                </c:pt>
                <c:pt idx="931">
                  <c:v>52190</c:v>
                </c:pt>
                <c:pt idx="932">
                  <c:v>64849</c:v>
                </c:pt>
                <c:pt idx="933">
                  <c:v>42767</c:v>
                </c:pt>
                <c:pt idx="934">
                  <c:v>46106</c:v>
                </c:pt>
                <c:pt idx="935">
                  <c:v>16927</c:v>
                </c:pt>
                <c:pt idx="936">
                  <c:v>62220</c:v>
                </c:pt>
                <c:pt idx="937">
                  <c:v>53700</c:v>
                </c:pt>
                <c:pt idx="938">
                  <c:v>59041</c:v>
                </c:pt>
                <c:pt idx="939">
                  <c:v>54237</c:v>
                </c:pt>
                <c:pt idx="940">
                  <c:v>70647</c:v>
                </c:pt>
                <c:pt idx="941">
                  <c:v>52597</c:v>
                </c:pt>
                <c:pt idx="942">
                  <c:v>54959</c:v>
                </c:pt>
                <c:pt idx="943">
                  <c:v>40233</c:v>
                </c:pt>
                <c:pt idx="944">
                  <c:v>50183</c:v>
                </c:pt>
                <c:pt idx="945">
                  <c:v>54753</c:v>
                </c:pt>
                <c:pt idx="946">
                  <c:v>83837</c:v>
                </c:pt>
                <c:pt idx="947">
                  <c:v>33471</c:v>
                </c:pt>
                <c:pt idx="948">
                  <c:v>61996</c:v>
                </c:pt>
                <c:pt idx="949">
                  <c:v>44010</c:v>
                </c:pt>
                <c:pt idx="950">
                  <c:v>84219</c:v>
                </c:pt>
                <c:pt idx="951">
                  <c:v>40706</c:v>
                </c:pt>
                <c:pt idx="952">
                  <c:v>15716</c:v>
                </c:pt>
                <c:pt idx="953">
                  <c:v>59052</c:v>
                </c:pt>
                <c:pt idx="954">
                  <c:v>80573</c:v>
                </c:pt>
                <c:pt idx="955">
                  <c:v>83715</c:v>
                </c:pt>
                <c:pt idx="956">
                  <c:v>82576</c:v>
                </c:pt>
                <c:pt idx="957">
                  <c:v>56962</c:v>
                </c:pt>
                <c:pt idx="958">
                  <c:v>35704</c:v>
                </c:pt>
                <c:pt idx="959">
                  <c:v>53103</c:v>
                </c:pt>
                <c:pt idx="960">
                  <c:v>46779</c:v>
                </c:pt>
                <c:pt idx="961">
                  <c:v>4861</c:v>
                </c:pt>
                <c:pt idx="962">
                  <c:v>33462</c:v>
                </c:pt>
                <c:pt idx="963">
                  <c:v>63693</c:v>
                </c:pt>
                <c:pt idx="964">
                  <c:v>64504</c:v>
                </c:pt>
                <c:pt idx="965">
                  <c:v>65352</c:v>
                </c:pt>
                <c:pt idx="966">
                  <c:v>82170</c:v>
                </c:pt>
                <c:pt idx="967">
                  <c:v>81300</c:v>
                </c:pt>
                <c:pt idx="968">
                  <c:v>79689</c:v>
                </c:pt>
                <c:pt idx="969">
                  <c:v>35340</c:v>
                </c:pt>
                <c:pt idx="970">
                  <c:v>70321</c:v>
                </c:pt>
                <c:pt idx="971">
                  <c:v>24884</c:v>
                </c:pt>
                <c:pt idx="972">
                  <c:v>42021</c:v>
                </c:pt>
                <c:pt idx="973">
                  <c:v>64449</c:v>
                </c:pt>
                <c:pt idx="974">
                  <c:v>64587</c:v>
                </c:pt>
                <c:pt idx="975">
                  <c:v>34824</c:v>
                </c:pt>
                <c:pt idx="976">
                  <c:v>75437</c:v>
                </c:pt>
                <c:pt idx="977">
                  <c:v>26091</c:v>
                </c:pt>
                <c:pt idx="978">
                  <c:v>52845</c:v>
                </c:pt>
                <c:pt idx="979">
                  <c:v>46086</c:v>
                </c:pt>
                <c:pt idx="980">
                  <c:v>80763</c:v>
                </c:pt>
                <c:pt idx="981">
                  <c:v>102160</c:v>
                </c:pt>
                <c:pt idx="982">
                  <c:v>72282</c:v>
                </c:pt>
                <c:pt idx="983">
                  <c:v>22434</c:v>
                </c:pt>
                <c:pt idx="984">
                  <c:v>36930</c:v>
                </c:pt>
                <c:pt idx="985">
                  <c:v>63564</c:v>
                </c:pt>
                <c:pt idx="986">
                  <c:v>65569</c:v>
                </c:pt>
                <c:pt idx="987">
                  <c:v>83844</c:v>
                </c:pt>
                <c:pt idx="988">
                  <c:v>19514</c:v>
                </c:pt>
                <c:pt idx="989">
                  <c:v>36736</c:v>
                </c:pt>
                <c:pt idx="990">
                  <c:v>77568</c:v>
                </c:pt>
                <c:pt idx="991">
                  <c:v>49187</c:v>
                </c:pt>
                <c:pt idx="992">
                  <c:v>30168</c:v>
                </c:pt>
                <c:pt idx="993">
                  <c:v>34053</c:v>
                </c:pt>
                <c:pt idx="994">
                  <c:v>38196</c:v>
                </c:pt>
                <c:pt idx="995">
                  <c:v>59412</c:v>
                </c:pt>
                <c:pt idx="996">
                  <c:v>70924</c:v>
                </c:pt>
                <c:pt idx="997">
                  <c:v>54165</c:v>
                </c:pt>
                <c:pt idx="998">
                  <c:v>32300</c:v>
                </c:pt>
                <c:pt idx="999">
                  <c:v>20180</c:v>
                </c:pt>
                <c:pt idx="1000">
                  <c:v>34961</c:v>
                </c:pt>
                <c:pt idx="1001">
                  <c:v>28440</c:v>
                </c:pt>
                <c:pt idx="1002">
                  <c:v>71691</c:v>
                </c:pt>
                <c:pt idx="1003">
                  <c:v>33564</c:v>
                </c:pt>
                <c:pt idx="1004">
                  <c:v>17345</c:v>
                </c:pt>
                <c:pt idx="1005">
                  <c:v>56320</c:v>
                </c:pt>
                <c:pt idx="1006">
                  <c:v>62845</c:v>
                </c:pt>
                <c:pt idx="1007">
                  <c:v>15038</c:v>
                </c:pt>
                <c:pt idx="1008">
                  <c:v>32173</c:v>
                </c:pt>
                <c:pt idx="1009">
                  <c:v>68316</c:v>
                </c:pt>
                <c:pt idx="1010">
                  <c:v>65169</c:v>
                </c:pt>
                <c:pt idx="1011">
                  <c:v>66334</c:v>
                </c:pt>
                <c:pt idx="1012">
                  <c:v>68695</c:v>
                </c:pt>
                <c:pt idx="1013">
                  <c:v>31056</c:v>
                </c:pt>
                <c:pt idx="1014">
                  <c:v>79593</c:v>
                </c:pt>
                <c:pt idx="1015">
                  <c:v>28071</c:v>
                </c:pt>
                <c:pt idx="1016">
                  <c:v>37334</c:v>
                </c:pt>
                <c:pt idx="1017">
                  <c:v>46423</c:v>
                </c:pt>
                <c:pt idx="1018">
                  <c:v>70515</c:v>
                </c:pt>
                <c:pt idx="1019">
                  <c:v>47703</c:v>
                </c:pt>
                <c:pt idx="1020">
                  <c:v>61180</c:v>
                </c:pt>
                <c:pt idx="1021">
                  <c:v>38998</c:v>
                </c:pt>
                <c:pt idx="1022">
                  <c:v>8028</c:v>
                </c:pt>
                <c:pt idx="1023">
                  <c:v>76081</c:v>
                </c:pt>
                <c:pt idx="1024">
                  <c:v>49118</c:v>
                </c:pt>
                <c:pt idx="1025">
                  <c:v>33168</c:v>
                </c:pt>
                <c:pt idx="1026">
                  <c:v>33585</c:v>
                </c:pt>
                <c:pt idx="1027">
                  <c:v>77037</c:v>
                </c:pt>
                <c:pt idx="1028">
                  <c:v>71604</c:v>
                </c:pt>
                <c:pt idx="1029">
                  <c:v>44529</c:v>
                </c:pt>
                <c:pt idx="1030">
                  <c:v>70924</c:v>
                </c:pt>
                <c:pt idx="1031">
                  <c:v>28764</c:v>
                </c:pt>
                <c:pt idx="1032">
                  <c:v>69098</c:v>
                </c:pt>
                <c:pt idx="1033">
                  <c:v>82025</c:v>
                </c:pt>
                <c:pt idx="1034">
                  <c:v>27100</c:v>
                </c:pt>
                <c:pt idx="1035">
                  <c:v>70596</c:v>
                </c:pt>
                <c:pt idx="1036">
                  <c:v>42557</c:v>
                </c:pt>
                <c:pt idx="1037">
                  <c:v>53312</c:v>
                </c:pt>
                <c:pt idx="1038">
                  <c:v>72228</c:v>
                </c:pt>
                <c:pt idx="1039">
                  <c:v>67605</c:v>
                </c:pt>
                <c:pt idx="1040">
                  <c:v>62845</c:v>
                </c:pt>
                <c:pt idx="1041">
                  <c:v>65196</c:v>
                </c:pt>
                <c:pt idx="1042">
                  <c:v>63342</c:v>
                </c:pt>
                <c:pt idx="1043">
                  <c:v>35860</c:v>
                </c:pt>
                <c:pt idx="1044">
                  <c:v>65526</c:v>
                </c:pt>
                <c:pt idx="1045">
                  <c:v>16860</c:v>
                </c:pt>
                <c:pt idx="1046">
                  <c:v>87305</c:v>
                </c:pt>
                <c:pt idx="1047">
                  <c:v>64176</c:v>
                </c:pt>
                <c:pt idx="1048">
                  <c:v>22304</c:v>
                </c:pt>
                <c:pt idx="1049">
                  <c:v>67023</c:v>
                </c:pt>
                <c:pt idx="1050">
                  <c:v>32892</c:v>
                </c:pt>
                <c:pt idx="1051">
                  <c:v>70713</c:v>
                </c:pt>
                <c:pt idx="1052">
                  <c:v>59925</c:v>
                </c:pt>
                <c:pt idx="1053">
                  <c:v>39722</c:v>
                </c:pt>
                <c:pt idx="1054">
                  <c:v>46610</c:v>
                </c:pt>
                <c:pt idx="1055">
                  <c:v>88347</c:v>
                </c:pt>
                <c:pt idx="1056">
                  <c:v>87171</c:v>
                </c:pt>
                <c:pt idx="1057">
                  <c:v>26907</c:v>
                </c:pt>
                <c:pt idx="1058">
                  <c:v>50014</c:v>
                </c:pt>
                <c:pt idx="1059">
                  <c:v>41014</c:v>
                </c:pt>
                <c:pt idx="1060">
                  <c:v>66294</c:v>
                </c:pt>
                <c:pt idx="1061">
                  <c:v>65706</c:v>
                </c:pt>
                <c:pt idx="1062">
                  <c:v>75154</c:v>
                </c:pt>
                <c:pt idx="1063">
                  <c:v>40479</c:v>
                </c:pt>
                <c:pt idx="1064">
                  <c:v>87195</c:v>
                </c:pt>
                <c:pt idx="1065">
                  <c:v>54233</c:v>
                </c:pt>
                <c:pt idx="1066">
                  <c:v>24163</c:v>
                </c:pt>
                <c:pt idx="1067">
                  <c:v>81698</c:v>
                </c:pt>
                <c:pt idx="1068">
                  <c:v>43776</c:v>
                </c:pt>
                <c:pt idx="1069">
                  <c:v>63998</c:v>
                </c:pt>
                <c:pt idx="1070">
                  <c:v>85844</c:v>
                </c:pt>
                <c:pt idx="1071">
                  <c:v>39190</c:v>
                </c:pt>
                <c:pt idx="1072">
                  <c:v>71367</c:v>
                </c:pt>
                <c:pt idx="1073">
                  <c:v>38578</c:v>
                </c:pt>
                <c:pt idx="1074">
                  <c:v>57236</c:v>
                </c:pt>
                <c:pt idx="1075">
                  <c:v>61825</c:v>
                </c:pt>
                <c:pt idx="1076">
                  <c:v>79803</c:v>
                </c:pt>
                <c:pt idx="1077">
                  <c:v>80910</c:v>
                </c:pt>
                <c:pt idx="1078">
                  <c:v>27590</c:v>
                </c:pt>
                <c:pt idx="1079">
                  <c:v>56775</c:v>
                </c:pt>
                <c:pt idx="1080">
                  <c:v>67786</c:v>
                </c:pt>
                <c:pt idx="1081">
                  <c:v>54210</c:v>
                </c:pt>
                <c:pt idx="1082">
                  <c:v>38508</c:v>
                </c:pt>
                <c:pt idx="1083">
                  <c:v>53187</c:v>
                </c:pt>
                <c:pt idx="1084">
                  <c:v>30023</c:v>
                </c:pt>
                <c:pt idx="1085">
                  <c:v>76045</c:v>
                </c:pt>
                <c:pt idx="1086">
                  <c:v>50870</c:v>
                </c:pt>
                <c:pt idx="1087">
                  <c:v>15315</c:v>
                </c:pt>
                <c:pt idx="1088">
                  <c:v>65463</c:v>
                </c:pt>
                <c:pt idx="1089">
                  <c:v>66480</c:v>
                </c:pt>
                <c:pt idx="1090">
                  <c:v>76773</c:v>
                </c:pt>
                <c:pt idx="1091">
                  <c:v>70287</c:v>
                </c:pt>
                <c:pt idx="1092">
                  <c:v>54466</c:v>
                </c:pt>
                <c:pt idx="1093">
                  <c:v>98777</c:v>
                </c:pt>
                <c:pt idx="1094">
                  <c:v>16269</c:v>
                </c:pt>
                <c:pt idx="1095">
                  <c:v>71819</c:v>
                </c:pt>
                <c:pt idx="1096">
                  <c:v>57136</c:v>
                </c:pt>
                <c:pt idx="1097">
                  <c:v>91172</c:v>
                </c:pt>
                <c:pt idx="1098">
                  <c:v>22634</c:v>
                </c:pt>
                <c:pt idx="1099">
                  <c:v>47025</c:v>
                </c:pt>
                <c:pt idx="1100">
                  <c:v>70566</c:v>
                </c:pt>
                <c:pt idx="1101">
                  <c:v>31605</c:v>
                </c:pt>
                <c:pt idx="1102">
                  <c:v>52034</c:v>
                </c:pt>
                <c:pt idx="1103">
                  <c:v>48526</c:v>
                </c:pt>
                <c:pt idx="1104">
                  <c:v>46734</c:v>
                </c:pt>
                <c:pt idx="1105">
                  <c:v>76982</c:v>
                </c:pt>
                <c:pt idx="1106">
                  <c:v>86358</c:v>
                </c:pt>
                <c:pt idx="1107">
                  <c:v>46931</c:v>
                </c:pt>
                <c:pt idx="1108">
                  <c:v>16581</c:v>
                </c:pt>
                <c:pt idx="1109">
                  <c:v>53374</c:v>
                </c:pt>
                <c:pt idx="1110">
                  <c:v>67381</c:v>
                </c:pt>
                <c:pt idx="1111">
                  <c:v>25930</c:v>
                </c:pt>
                <c:pt idx="1112">
                  <c:v>42693</c:v>
                </c:pt>
                <c:pt idx="1113">
                  <c:v>85606</c:v>
                </c:pt>
                <c:pt idx="1114">
                  <c:v>69759</c:v>
                </c:pt>
                <c:pt idx="1115">
                  <c:v>49669</c:v>
                </c:pt>
                <c:pt idx="1116">
                  <c:v>36778</c:v>
                </c:pt>
                <c:pt idx="1117">
                  <c:v>63211</c:v>
                </c:pt>
                <c:pt idx="1118">
                  <c:v>10979</c:v>
                </c:pt>
                <c:pt idx="1119">
                  <c:v>49678</c:v>
                </c:pt>
                <c:pt idx="1120">
                  <c:v>56129</c:v>
                </c:pt>
                <c:pt idx="1121">
                  <c:v>37155</c:v>
                </c:pt>
                <c:pt idx="1122">
                  <c:v>21282</c:v>
                </c:pt>
                <c:pt idx="1123">
                  <c:v>33419</c:v>
                </c:pt>
                <c:pt idx="1124">
                  <c:v>63285</c:v>
                </c:pt>
                <c:pt idx="1125">
                  <c:v>21255</c:v>
                </c:pt>
                <c:pt idx="1126">
                  <c:v>52278</c:v>
                </c:pt>
                <c:pt idx="1127">
                  <c:v>54450</c:v>
                </c:pt>
                <c:pt idx="1128">
                  <c:v>57744</c:v>
                </c:pt>
                <c:pt idx="1129">
                  <c:v>65104</c:v>
                </c:pt>
                <c:pt idx="1130">
                  <c:v>57513</c:v>
                </c:pt>
                <c:pt idx="1131">
                  <c:v>68142</c:v>
                </c:pt>
                <c:pt idx="1132">
                  <c:v>7500</c:v>
                </c:pt>
                <c:pt idx="1133">
                  <c:v>84835</c:v>
                </c:pt>
                <c:pt idx="1134">
                  <c:v>54197</c:v>
                </c:pt>
                <c:pt idx="1135">
                  <c:v>23091</c:v>
                </c:pt>
                <c:pt idx="1136">
                  <c:v>79244</c:v>
                </c:pt>
                <c:pt idx="1137">
                  <c:v>56715</c:v>
                </c:pt>
                <c:pt idx="1138">
                  <c:v>79410</c:v>
                </c:pt>
                <c:pt idx="1139">
                  <c:v>57304</c:v>
                </c:pt>
                <c:pt idx="1140">
                  <c:v>44375</c:v>
                </c:pt>
                <c:pt idx="1141">
                  <c:v>54450</c:v>
                </c:pt>
                <c:pt idx="1142">
                  <c:v>59594</c:v>
                </c:pt>
                <c:pt idx="1143">
                  <c:v>80685</c:v>
                </c:pt>
                <c:pt idx="1144">
                  <c:v>40344</c:v>
                </c:pt>
                <c:pt idx="1145">
                  <c:v>62710</c:v>
                </c:pt>
                <c:pt idx="1146">
                  <c:v>48985</c:v>
                </c:pt>
                <c:pt idx="1147">
                  <c:v>35322</c:v>
                </c:pt>
                <c:pt idx="1148">
                  <c:v>77142</c:v>
                </c:pt>
                <c:pt idx="1149">
                  <c:v>81657</c:v>
                </c:pt>
                <c:pt idx="1150">
                  <c:v>14421</c:v>
                </c:pt>
                <c:pt idx="1151">
                  <c:v>20130</c:v>
                </c:pt>
                <c:pt idx="1152">
                  <c:v>74214</c:v>
                </c:pt>
                <c:pt idx="1153">
                  <c:v>66726</c:v>
                </c:pt>
                <c:pt idx="1154">
                  <c:v>23724</c:v>
                </c:pt>
                <c:pt idx="1155">
                  <c:v>47353</c:v>
                </c:pt>
                <c:pt idx="1156">
                  <c:v>33444</c:v>
                </c:pt>
                <c:pt idx="1157">
                  <c:v>54386</c:v>
                </c:pt>
                <c:pt idx="1158">
                  <c:v>28510</c:v>
                </c:pt>
                <c:pt idx="1159">
                  <c:v>90638</c:v>
                </c:pt>
                <c:pt idx="1160">
                  <c:v>48070</c:v>
                </c:pt>
                <c:pt idx="1161">
                  <c:v>43140</c:v>
                </c:pt>
                <c:pt idx="1162">
                  <c:v>101970</c:v>
                </c:pt>
                <c:pt idx="1163">
                  <c:v>15056</c:v>
                </c:pt>
                <c:pt idx="1164">
                  <c:v>26954</c:v>
                </c:pt>
                <c:pt idx="1165">
                  <c:v>22327</c:v>
                </c:pt>
                <c:pt idx="1166">
                  <c:v>44393</c:v>
                </c:pt>
                <c:pt idx="1167">
                  <c:v>62000</c:v>
                </c:pt>
                <c:pt idx="1168">
                  <c:v>31497</c:v>
                </c:pt>
                <c:pt idx="1169">
                  <c:v>45894</c:v>
                </c:pt>
                <c:pt idx="1170">
                  <c:v>102692</c:v>
                </c:pt>
                <c:pt idx="1171">
                  <c:v>81698</c:v>
                </c:pt>
                <c:pt idx="1172">
                  <c:v>58401</c:v>
                </c:pt>
                <c:pt idx="1173">
                  <c:v>62307</c:v>
                </c:pt>
                <c:pt idx="1174">
                  <c:v>43641</c:v>
                </c:pt>
                <c:pt idx="1175">
                  <c:v>63841</c:v>
                </c:pt>
                <c:pt idx="1176">
                  <c:v>46891</c:v>
                </c:pt>
                <c:pt idx="1177">
                  <c:v>70091</c:v>
                </c:pt>
                <c:pt idx="1178">
                  <c:v>78075</c:v>
                </c:pt>
                <c:pt idx="1179">
                  <c:v>59184</c:v>
                </c:pt>
                <c:pt idx="1180">
                  <c:v>54809</c:v>
                </c:pt>
                <c:pt idx="1181">
                  <c:v>58113</c:v>
                </c:pt>
                <c:pt idx="1182">
                  <c:v>51412</c:v>
                </c:pt>
                <c:pt idx="1183">
                  <c:v>84953</c:v>
                </c:pt>
                <c:pt idx="1184">
                  <c:v>66636</c:v>
                </c:pt>
                <c:pt idx="1185">
                  <c:v>50965</c:v>
                </c:pt>
                <c:pt idx="1186">
                  <c:v>84618</c:v>
                </c:pt>
                <c:pt idx="1187">
                  <c:v>18351</c:v>
                </c:pt>
                <c:pt idx="1188">
                  <c:v>40451</c:v>
                </c:pt>
                <c:pt idx="1189">
                  <c:v>36317</c:v>
                </c:pt>
                <c:pt idx="1190">
                  <c:v>42213</c:v>
                </c:pt>
                <c:pt idx="1191">
                  <c:v>65748</c:v>
                </c:pt>
                <c:pt idx="1192">
                  <c:v>77044</c:v>
                </c:pt>
                <c:pt idx="1193">
                  <c:v>74918</c:v>
                </c:pt>
                <c:pt idx="1194">
                  <c:v>56721</c:v>
                </c:pt>
                <c:pt idx="1195">
                  <c:v>94871</c:v>
                </c:pt>
                <c:pt idx="1196">
                  <c:v>61559</c:v>
                </c:pt>
                <c:pt idx="1197">
                  <c:v>33629</c:v>
                </c:pt>
                <c:pt idx="1198">
                  <c:v>68682</c:v>
                </c:pt>
                <c:pt idx="1199">
                  <c:v>34377</c:v>
                </c:pt>
                <c:pt idx="1200">
                  <c:v>8940</c:v>
                </c:pt>
                <c:pt idx="1201">
                  <c:v>26228</c:v>
                </c:pt>
                <c:pt idx="1202">
                  <c:v>77297</c:v>
                </c:pt>
                <c:pt idx="1203">
                  <c:v>40211</c:v>
                </c:pt>
                <c:pt idx="1204">
                  <c:v>33438</c:v>
                </c:pt>
                <c:pt idx="1205">
                  <c:v>75032</c:v>
                </c:pt>
                <c:pt idx="1206">
                  <c:v>61284</c:v>
                </c:pt>
                <c:pt idx="1207">
                  <c:v>56937</c:v>
                </c:pt>
                <c:pt idx="1208">
                  <c:v>54730</c:v>
                </c:pt>
                <c:pt idx="1209">
                  <c:v>38452</c:v>
                </c:pt>
                <c:pt idx="1210">
                  <c:v>44421</c:v>
                </c:pt>
                <c:pt idx="1211">
                  <c:v>38197</c:v>
                </c:pt>
                <c:pt idx="1212">
                  <c:v>41986</c:v>
                </c:pt>
                <c:pt idx="1213">
                  <c:v>28427</c:v>
                </c:pt>
                <c:pt idx="1214">
                  <c:v>37395</c:v>
                </c:pt>
                <c:pt idx="1215">
                  <c:v>64722</c:v>
                </c:pt>
                <c:pt idx="1216">
                  <c:v>55249</c:v>
                </c:pt>
                <c:pt idx="1217">
                  <c:v>84906</c:v>
                </c:pt>
                <c:pt idx="1218">
                  <c:v>28691</c:v>
                </c:pt>
                <c:pt idx="1219">
                  <c:v>44213</c:v>
                </c:pt>
                <c:pt idx="1220">
                  <c:v>25707</c:v>
                </c:pt>
                <c:pt idx="1221">
                  <c:v>59062</c:v>
                </c:pt>
                <c:pt idx="1222">
                  <c:v>76624</c:v>
                </c:pt>
                <c:pt idx="1223">
                  <c:v>66000</c:v>
                </c:pt>
                <c:pt idx="1224">
                  <c:v>27683</c:v>
                </c:pt>
                <c:pt idx="1225">
                  <c:v>1730</c:v>
                </c:pt>
                <c:pt idx="1226">
                  <c:v>7500</c:v>
                </c:pt>
                <c:pt idx="1227">
                  <c:v>40521</c:v>
                </c:pt>
                <c:pt idx="1228">
                  <c:v>20427</c:v>
                </c:pt>
                <c:pt idx="1229">
                  <c:v>65106</c:v>
                </c:pt>
                <c:pt idx="1230">
                  <c:v>68117</c:v>
                </c:pt>
                <c:pt idx="1231">
                  <c:v>67433</c:v>
                </c:pt>
                <c:pt idx="1232">
                  <c:v>78825</c:v>
                </c:pt>
                <c:pt idx="1233">
                  <c:v>74716</c:v>
                </c:pt>
                <c:pt idx="1234">
                  <c:v>68118</c:v>
                </c:pt>
                <c:pt idx="1235">
                  <c:v>69867</c:v>
                </c:pt>
                <c:pt idx="1236">
                  <c:v>48948</c:v>
                </c:pt>
                <c:pt idx="1237">
                  <c:v>74190</c:v>
                </c:pt>
                <c:pt idx="1238">
                  <c:v>39356</c:v>
                </c:pt>
                <c:pt idx="1239">
                  <c:v>76653</c:v>
                </c:pt>
                <c:pt idx="1240">
                  <c:v>35860</c:v>
                </c:pt>
                <c:pt idx="1241">
                  <c:v>48948</c:v>
                </c:pt>
                <c:pt idx="1242">
                  <c:v>73450</c:v>
                </c:pt>
                <c:pt idx="1243">
                  <c:v>31454</c:v>
                </c:pt>
                <c:pt idx="1244">
                  <c:v>79205</c:v>
                </c:pt>
                <c:pt idx="1245">
                  <c:v>48240</c:v>
                </c:pt>
                <c:pt idx="1246">
                  <c:v>49912</c:v>
                </c:pt>
                <c:pt idx="1247">
                  <c:v>19656</c:v>
                </c:pt>
                <c:pt idx="1248">
                  <c:v>45579</c:v>
                </c:pt>
                <c:pt idx="1249">
                  <c:v>85485</c:v>
                </c:pt>
                <c:pt idx="1250">
                  <c:v>55956</c:v>
                </c:pt>
                <c:pt idx="1251">
                  <c:v>64191</c:v>
                </c:pt>
                <c:pt idx="1252">
                  <c:v>49912</c:v>
                </c:pt>
                <c:pt idx="1253">
                  <c:v>57183</c:v>
                </c:pt>
                <c:pt idx="1254">
                  <c:v>23748</c:v>
                </c:pt>
                <c:pt idx="1255">
                  <c:v>66303</c:v>
                </c:pt>
                <c:pt idx="1256">
                  <c:v>37368</c:v>
                </c:pt>
                <c:pt idx="1257">
                  <c:v>40800</c:v>
                </c:pt>
                <c:pt idx="1258">
                  <c:v>71847</c:v>
                </c:pt>
                <c:pt idx="1259">
                  <c:v>46149</c:v>
                </c:pt>
                <c:pt idx="1260">
                  <c:v>60597</c:v>
                </c:pt>
                <c:pt idx="1261">
                  <c:v>60714</c:v>
                </c:pt>
                <c:pt idx="1262">
                  <c:v>37633</c:v>
                </c:pt>
                <c:pt idx="1263">
                  <c:v>39767</c:v>
                </c:pt>
                <c:pt idx="1264">
                  <c:v>26997</c:v>
                </c:pt>
                <c:pt idx="1265">
                  <c:v>33986</c:v>
                </c:pt>
                <c:pt idx="1266">
                  <c:v>54356</c:v>
                </c:pt>
                <c:pt idx="1267">
                  <c:v>46831</c:v>
                </c:pt>
                <c:pt idx="1268">
                  <c:v>55424</c:v>
                </c:pt>
                <c:pt idx="1269">
                  <c:v>52531</c:v>
                </c:pt>
                <c:pt idx="1270">
                  <c:v>15759</c:v>
                </c:pt>
                <c:pt idx="1271">
                  <c:v>22804</c:v>
                </c:pt>
                <c:pt idx="1272">
                  <c:v>43050</c:v>
                </c:pt>
                <c:pt idx="1273">
                  <c:v>42997</c:v>
                </c:pt>
                <c:pt idx="1274">
                  <c:v>48918</c:v>
                </c:pt>
                <c:pt idx="1275">
                  <c:v>60033</c:v>
                </c:pt>
                <c:pt idx="1276">
                  <c:v>34043</c:v>
                </c:pt>
                <c:pt idx="1277">
                  <c:v>57811</c:v>
                </c:pt>
                <c:pt idx="1278">
                  <c:v>88097</c:v>
                </c:pt>
                <c:pt idx="1279">
                  <c:v>7500</c:v>
                </c:pt>
                <c:pt idx="1280">
                  <c:v>56534</c:v>
                </c:pt>
                <c:pt idx="1281">
                  <c:v>23148</c:v>
                </c:pt>
                <c:pt idx="1282">
                  <c:v>44267</c:v>
                </c:pt>
                <c:pt idx="1283">
                  <c:v>71626</c:v>
                </c:pt>
                <c:pt idx="1284">
                  <c:v>60894</c:v>
                </c:pt>
                <c:pt idx="1285">
                  <c:v>50200</c:v>
                </c:pt>
                <c:pt idx="1286">
                  <c:v>81051</c:v>
                </c:pt>
                <c:pt idx="1287">
                  <c:v>96547</c:v>
                </c:pt>
                <c:pt idx="1288">
                  <c:v>59868</c:v>
                </c:pt>
                <c:pt idx="1289">
                  <c:v>65695</c:v>
                </c:pt>
                <c:pt idx="1290">
                  <c:v>64857</c:v>
                </c:pt>
                <c:pt idx="1291">
                  <c:v>45143</c:v>
                </c:pt>
                <c:pt idx="1292">
                  <c:v>74805</c:v>
                </c:pt>
                <c:pt idx="1293">
                  <c:v>59060</c:v>
                </c:pt>
                <c:pt idx="1294">
                  <c:v>27238</c:v>
                </c:pt>
                <c:pt idx="1295">
                  <c:v>47009</c:v>
                </c:pt>
                <c:pt idx="1296">
                  <c:v>46094</c:v>
                </c:pt>
                <c:pt idx="1297">
                  <c:v>40321</c:v>
                </c:pt>
                <c:pt idx="1298">
                  <c:v>37235</c:v>
                </c:pt>
                <c:pt idx="1299">
                  <c:v>81843</c:v>
                </c:pt>
                <c:pt idx="1300">
                  <c:v>46692</c:v>
                </c:pt>
                <c:pt idx="1301">
                  <c:v>77382</c:v>
                </c:pt>
                <c:pt idx="1302">
                  <c:v>60585</c:v>
                </c:pt>
                <c:pt idx="1303">
                  <c:v>18393</c:v>
                </c:pt>
                <c:pt idx="1304">
                  <c:v>72828</c:v>
                </c:pt>
                <c:pt idx="1305">
                  <c:v>24711</c:v>
                </c:pt>
                <c:pt idx="1306">
                  <c:v>45503</c:v>
                </c:pt>
                <c:pt idx="1307">
                  <c:v>6560</c:v>
                </c:pt>
                <c:pt idx="1308">
                  <c:v>86037</c:v>
                </c:pt>
                <c:pt idx="1309">
                  <c:v>27244</c:v>
                </c:pt>
                <c:pt idx="1310">
                  <c:v>82017</c:v>
                </c:pt>
                <c:pt idx="1311">
                  <c:v>71434</c:v>
                </c:pt>
                <c:pt idx="1312">
                  <c:v>90842</c:v>
                </c:pt>
                <c:pt idx="1313">
                  <c:v>81361</c:v>
                </c:pt>
                <c:pt idx="1314">
                  <c:v>51948</c:v>
                </c:pt>
                <c:pt idx="1315">
                  <c:v>71853</c:v>
                </c:pt>
                <c:pt idx="1316">
                  <c:v>35876</c:v>
                </c:pt>
                <c:pt idx="1317">
                  <c:v>40049</c:v>
                </c:pt>
                <c:pt idx="1318">
                  <c:v>64090</c:v>
                </c:pt>
                <c:pt idx="1319">
                  <c:v>50127</c:v>
                </c:pt>
                <c:pt idx="1320">
                  <c:v>43263</c:v>
                </c:pt>
                <c:pt idx="1321">
                  <c:v>53378</c:v>
                </c:pt>
                <c:pt idx="1322">
                  <c:v>18929</c:v>
                </c:pt>
                <c:pt idx="1323">
                  <c:v>24367</c:v>
                </c:pt>
                <c:pt idx="1324">
                  <c:v>33249</c:v>
                </c:pt>
                <c:pt idx="1325">
                  <c:v>26887</c:v>
                </c:pt>
                <c:pt idx="1326">
                  <c:v>50150</c:v>
                </c:pt>
                <c:pt idx="1327">
                  <c:v>62061</c:v>
                </c:pt>
                <c:pt idx="1328">
                  <c:v>56046</c:v>
                </c:pt>
                <c:pt idx="1329">
                  <c:v>76542</c:v>
                </c:pt>
                <c:pt idx="1330">
                  <c:v>42000</c:v>
                </c:pt>
                <c:pt idx="1331">
                  <c:v>18227</c:v>
                </c:pt>
                <c:pt idx="1332">
                  <c:v>69139</c:v>
                </c:pt>
                <c:pt idx="1333">
                  <c:v>42000</c:v>
                </c:pt>
                <c:pt idx="1334">
                  <c:v>69627</c:v>
                </c:pt>
                <c:pt idx="1335">
                  <c:v>38136</c:v>
                </c:pt>
                <c:pt idx="1336">
                  <c:v>62159</c:v>
                </c:pt>
                <c:pt idx="1337">
                  <c:v>80695</c:v>
                </c:pt>
                <c:pt idx="1338">
                  <c:v>33316</c:v>
                </c:pt>
                <c:pt idx="1339">
                  <c:v>58554</c:v>
                </c:pt>
                <c:pt idx="1340">
                  <c:v>17256</c:v>
                </c:pt>
                <c:pt idx="1341">
                  <c:v>53034</c:v>
                </c:pt>
                <c:pt idx="1342">
                  <c:v>52203</c:v>
                </c:pt>
                <c:pt idx="1343">
                  <c:v>59601</c:v>
                </c:pt>
                <c:pt idx="1344">
                  <c:v>33051</c:v>
                </c:pt>
                <c:pt idx="1345">
                  <c:v>47025</c:v>
                </c:pt>
                <c:pt idx="1346">
                  <c:v>37971</c:v>
                </c:pt>
                <c:pt idx="1347">
                  <c:v>41335</c:v>
                </c:pt>
                <c:pt idx="1348">
                  <c:v>67267</c:v>
                </c:pt>
                <c:pt idx="1349">
                  <c:v>57338</c:v>
                </c:pt>
                <c:pt idx="1350">
                  <c:v>50523</c:v>
                </c:pt>
                <c:pt idx="1351">
                  <c:v>35791</c:v>
                </c:pt>
                <c:pt idx="1352">
                  <c:v>50611</c:v>
                </c:pt>
                <c:pt idx="1353">
                  <c:v>56242</c:v>
                </c:pt>
                <c:pt idx="1354">
                  <c:v>48904</c:v>
                </c:pt>
                <c:pt idx="1355">
                  <c:v>56243</c:v>
                </c:pt>
                <c:pt idx="1356">
                  <c:v>42564</c:v>
                </c:pt>
                <c:pt idx="1357">
                  <c:v>57420</c:v>
                </c:pt>
                <c:pt idx="1358">
                  <c:v>46390</c:v>
                </c:pt>
                <c:pt idx="1359">
                  <c:v>54342</c:v>
                </c:pt>
                <c:pt idx="1360">
                  <c:v>20895</c:v>
                </c:pt>
                <c:pt idx="1361">
                  <c:v>92344</c:v>
                </c:pt>
                <c:pt idx="1362">
                  <c:v>26907</c:v>
                </c:pt>
                <c:pt idx="1363">
                  <c:v>44964</c:v>
                </c:pt>
                <c:pt idx="1364">
                  <c:v>75507</c:v>
                </c:pt>
                <c:pt idx="1365">
                  <c:v>53761</c:v>
                </c:pt>
                <c:pt idx="1366">
                  <c:v>22682</c:v>
                </c:pt>
                <c:pt idx="1367">
                  <c:v>38887</c:v>
                </c:pt>
                <c:pt idx="1368">
                  <c:v>41658</c:v>
                </c:pt>
                <c:pt idx="1369">
                  <c:v>29791</c:v>
                </c:pt>
                <c:pt idx="1370">
                  <c:v>63915</c:v>
                </c:pt>
                <c:pt idx="1371">
                  <c:v>39996</c:v>
                </c:pt>
                <c:pt idx="1372">
                  <c:v>26759</c:v>
                </c:pt>
                <c:pt idx="1373">
                  <c:v>63841</c:v>
                </c:pt>
                <c:pt idx="1374">
                  <c:v>51039</c:v>
                </c:pt>
                <c:pt idx="1375">
                  <c:v>60544</c:v>
                </c:pt>
                <c:pt idx="1376">
                  <c:v>65685</c:v>
                </c:pt>
                <c:pt idx="1377">
                  <c:v>37716</c:v>
                </c:pt>
                <c:pt idx="1378">
                  <c:v>55517</c:v>
                </c:pt>
                <c:pt idx="1379">
                  <c:v>44511</c:v>
                </c:pt>
                <c:pt idx="1380">
                  <c:v>36947</c:v>
                </c:pt>
                <c:pt idx="1381">
                  <c:v>47352</c:v>
                </c:pt>
                <c:pt idx="1382">
                  <c:v>67087</c:v>
                </c:pt>
                <c:pt idx="1383">
                  <c:v>57045</c:v>
                </c:pt>
                <c:pt idx="1384">
                  <c:v>60208</c:v>
                </c:pt>
                <c:pt idx="1385">
                  <c:v>69389</c:v>
                </c:pt>
                <c:pt idx="1386">
                  <c:v>64713</c:v>
                </c:pt>
                <c:pt idx="1387">
                  <c:v>43142</c:v>
                </c:pt>
                <c:pt idx="1388">
                  <c:v>42720</c:v>
                </c:pt>
                <c:pt idx="1389">
                  <c:v>34412</c:v>
                </c:pt>
                <c:pt idx="1390">
                  <c:v>57537</c:v>
                </c:pt>
                <c:pt idx="1391">
                  <c:v>22634</c:v>
                </c:pt>
                <c:pt idx="1392">
                  <c:v>51315</c:v>
                </c:pt>
                <c:pt idx="1393">
                  <c:v>36026</c:v>
                </c:pt>
                <c:pt idx="1394">
                  <c:v>24639</c:v>
                </c:pt>
                <c:pt idx="1395">
                  <c:v>34578</c:v>
                </c:pt>
                <c:pt idx="1396">
                  <c:v>65704</c:v>
                </c:pt>
                <c:pt idx="1397">
                  <c:v>63810</c:v>
                </c:pt>
                <c:pt idx="1398">
                  <c:v>54132</c:v>
                </c:pt>
                <c:pt idx="1399">
                  <c:v>18690</c:v>
                </c:pt>
                <c:pt idx="1400">
                  <c:v>28164</c:v>
                </c:pt>
                <c:pt idx="1401">
                  <c:v>34596</c:v>
                </c:pt>
                <c:pt idx="1402">
                  <c:v>43269</c:v>
                </c:pt>
                <c:pt idx="1403">
                  <c:v>38741</c:v>
                </c:pt>
                <c:pt idx="1404">
                  <c:v>31907</c:v>
                </c:pt>
                <c:pt idx="1405">
                  <c:v>27100</c:v>
                </c:pt>
                <c:pt idx="1406">
                  <c:v>31163</c:v>
                </c:pt>
                <c:pt idx="1407">
                  <c:v>92533</c:v>
                </c:pt>
                <c:pt idx="1408">
                  <c:v>34853</c:v>
                </c:pt>
                <c:pt idx="1409">
                  <c:v>70844</c:v>
                </c:pt>
                <c:pt idx="1410">
                  <c:v>31086</c:v>
                </c:pt>
                <c:pt idx="1411">
                  <c:v>60544</c:v>
                </c:pt>
                <c:pt idx="1412">
                  <c:v>20491</c:v>
                </c:pt>
                <c:pt idx="1413">
                  <c:v>42523</c:v>
                </c:pt>
                <c:pt idx="1414">
                  <c:v>39922</c:v>
                </c:pt>
                <c:pt idx="1415">
                  <c:v>33402</c:v>
                </c:pt>
                <c:pt idx="1416">
                  <c:v>36408</c:v>
                </c:pt>
                <c:pt idx="1417">
                  <c:v>56337</c:v>
                </c:pt>
                <c:pt idx="1418">
                  <c:v>57091</c:v>
                </c:pt>
                <c:pt idx="1419">
                  <c:v>82657</c:v>
                </c:pt>
                <c:pt idx="1420">
                  <c:v>51876</c:v>
                </c:pt>
                <c:pt idx="1421">
                  <c:v>78041</c:v>
                </c:pt>
                <c:pt idx="1422">
                  <c:v>52852</c:v>
                </c:pt>
                <c:pt idx="1423">
                  <c:v>70038</c:v>
                </c:pt>
                <c:pt idx="1424">
                  <c:v>69401</c:v>
                </c:pt>
                <c:pt idx="1425">
                  <c:v>46053</c:v>
                </c:pt>
                <c:pt idx="1426">
                  <c:v>77343</c:v>
                </c:pt>
                <c:pt idx="1427">
                  <c:v>38410</c:v>
                </c:pt>
                <c:pt idx="1428">
                  <c:v>40304</c:v>
                </c:pt>
                <c:pt idx="1429">
                  <c:v>32727</c:v>
                </c:pt>
                <c:pt idx="1430">
                  <c:v>68695</c:v>
                </c:pt>
                <c:pt idx="1431">
                  <c:v>46049</c:v>
                </c:pt>
                <c:pt idx="1432">
                  <c:v>26290</c:v>
                </c:pt>
                <c:pt idx="1433">
                  <c:v>86836</c:v>
                </c:pt>
                <c:pt idx="1434">
                  <c:v>57091</c:v>
                </c:pt>
                <c:pt idx="1435">
                  <c:v>64866</c:v>
                </c:pt>
                <c:pt idx="1436">
                  <c:v>57957</c:v>
                </c:pt>
                <c:pt idx="1437">
                  <c:v>46015</c:v>
                </c:pt>
                <c:pt idx="1438">
                  <c:v>16531</c:v>
                </c:pt>
                <c:pt idx="1439">
                  <c:v>28072</c:v>
                </c:pt>
                <c:pt idx="1440">
                  <c:v>49476</c:v>
                </c:pt>
                <c:pt idx="1441">
                  <c:v>50725</c:v>
                </c:pt>
                <c:pt idx="1442">
                  <c:v>83844</c:v>
                </c:pt>
                <c:pt idx="1443">
                  <c:v>41145</c:v>
                </c:pt>
                <c:pt idx="1444">
                  <c:v>67419</c:v>
                </c:pt>
                <c:pt idx="1445">
                  <c:v>23162</c:v>
                </c:pt>
                <c:pt idx="1446">
                  <c:v>34380</c:v>
                </c:pt>
                <c:pt idx="1447">
                  <c:v>34704</c:v>
                </c:pt>
                <c:pt idx="1448">
                  <c:v>78028</c:v>
                </c:pt>
                <c:pt idx="1449">
                  <c:v>65148</c:v>
                </c:pt>
                <c:pt idx="1450">
                  <c:v>39898</c:v>
                </c:pt>
                <c:pt idx="1451">
                  <c:v>64857</c:v>
                </c:pt>
                <c:pt idx="1452">
                  <c:v>59892</c:v>
                </c:pt>
                <c:pt idx="1453">
                  <c:v>41020</c:v>
                </c:pt>
                <c:pt idx="1454">
                  <c:v>57072</c:v>
                </c:pt>
                <c:pt idx="1455">
                  <c:v>60474</c:v>
                </c:pt>
                <c:pt idx="1456">
                  <c:v>62807</c:v>
                </c:pt>
                <c:pt idx="1457">
                  <c:v>19414</c:v>
                </c:pt>
                <c:pt idx="1458">
                  <c:v>19107</c:v>
                </c:pt>
                <c:pt idx="1459">
                  <c:v>75484</c:v>
                </c:pt>
                <c:pt idx="1460">
                  <c:v>70379</c:v>
                </c:pt>
                <c:pt idx="1461">
                  <c:v>79419</c:v>
                </c:pt>
                <c:pt idx="1462">
                  <c:v>64014</c:v>
                </c:pt>
                <c:pt idx="1463">
                  <c:v>76998</c:v>
                </c:pt>
                <c:pt idx="1464">
                  <c:v>49854</c:v>
                </c:pt>
                <c:pt idx="1465">
                  <c:v>50611</c:v>
                </c:pt>
                <c:pt idx="1466">
                  <c:v>42873</c:v>
                </c:pt>
                <c:pt idx="1467">
                  <c:v>36130</c:v>
                </c:pt>
                <c:pt idx="1468">
                  <c:v>57867</c:v>
                </c:pt>
                <c:pt idx="1469">
                  <c:v>35765</c:v>
                </c:pt>
                <c:pt idx="1470">
                  <c:v>65492</c:v>
                </c:pt>
                <c:pt idx="1471">
                  <c:v>32952</c:v>
                </c:pt>
                <c:pt idx="1472">
                  <c:v>54998</c:v>
                </c:pt>
                <c:pt idx="1473">
                  <c:v>71706</c:v>
                </c:pt>
                <c:pt idx="1474">
                  <c:v>68487</c:v>
                </c:pt>
                <c:pt idx="1475">
                  <c:v>53253</c:v>
                </c:pt>
                <c:pt idx="1476">
                  <c:v>31163</c:v>
                </c:pt>
                <c:pt idx="1477">
                  <c:v>55521</c:v>
                </c:pt>
                <c:pt idx="1478">
                  <c:v>54108</c:v>
                </c:pt>
                <c:pt idx="1479">
                  <c:v>84460</c:v>
                </c:pt>
                <c:pt idx="1480">
                  <c:v>63206</c:v>
                </c:pt>
                <c:pt idx="1481">
                  <c:v>57136</c:v>
                </c:pt>
                <c:pt idx="1482">
                  <c:v>46772</c:v>
                </c:pt>
                <c:pt idx="1483">
                  <c:v>78931</c:v>
                </c:pt>
                <c:pt idx="1484">
                  <c:v>53977</c:v>
                </c:pt>
                <c:pt idx="1485">
                  <c:v>84219</c:v>
                </c:pt>
                <c:pt idx="1486">
                  <c:v>46098</c:v>
                </c:pt>
                <c:pt idx="1487">
                  <c:v>73538</c:v>
                </c:pt>
                <c:pt idx="1488">
                  <c:v>79529</c:v>
                </c:pt>
                <c:pt idx="1489">
                  <c:v>51569</c:v>
                </c:pt>
                <c:pt idx="1490">
                  <c:v>51766</c:v>
                </c:pt>
                <c:pt idx="1491">
                  <c:v>55759</c:v>
                </c:pt>
                <c:pt idx="1492">
                  <c:v>33039</c:v>
                </c:pt>
                <c:pt idx="1493">
                  <c:v>37787</c:v>
                </c:pt>
                <c:pt idx="1494">
                  <c:v>46374</c:v>
                </c:pt>
                <c:pt idx="1495">
                  <c:v>55158</c:v>
                </c:pt>
                <c:pt idx="1496">
                  <c:v>69930</c:v>
                </c:pt>
                <c:pt idx="1497">
                  <c:v>37697</c:v>
                </c:pt>
                <c:pt idx="1498">
                  <c:v>37401</c:v>
                </c:pt>
                <c:pt idx="1499">
                  <c:v>3502</c:v>
                </c:pt>
                <c:pt idx="1500">
                  <c:v>58597</c:v>
                </c:pt>
                <c:pt idx="1501">
                  <c:v>82032</c:v>
                </c:pt>
                <c:pt idx="1502">
                  <c:v>28087</c:v>
                </c:pt>
                <c:pt idx="1503">
                  <c:v>62972</c:v>
                </c:pt>
                <c:pt idx="1504">
                  <c:v>19740</c:v>
                </c:pt>
                <c:pt idx="1505">
                  <c:v>57036</c:v>
                </c:pt>
                <c:pt idx="1506">
                  <c:v>53083</c:v>
                </c:pt>
                <c:pt idx="1507">
                  <c:v>69283</c:v>
                </c:pt>
                <c:pt idx="1508">
                  <c:v>37070</c:v>
                </c:pt>
                <c:pt idx="1509">
                  <c:v>23331</c:v>
                </c:pt>
                <c:pt idx="1510">
                  <c:v>23331</c:v>
                </c:pt>
                <c:pt idx="1511">
                  <c:v>9255</c:v>
                </c:pt>
                <c:pt idx="1512">
                  <c:v>37070</c:v>
                </c:pt>
                <c:pt idx="1513">
                  <c:v>71969</c:v>
                </c:pt>
                <c:pt idx="1514">
                  <c:v>59235</c:v>
                </c:pt>
                <c:pt idx="1515">
                  <c:v>31928</c:v>
                </c:pt>
                <c:pt idx="1516">
                  <c:v>74881</c:v>
                </c:pt>
                <c:pt idx="1517">
                  <c:v>65819</c:v>
                </c:pt>
                <c:pt idx="1518">
                  <c:v>51411</c:v>
                </c:pt>
                <c:pt idx="1519">
                  <c:v>51983</c:v>
                </c:pt>
                <c:pt idx="1520">
                  <c:v>42386</c:v>
                </c:pt>
                <c:pt idx="1521">
                  <c:v>30390</c:v>
                </c:pt>
                <c:pt idx="1522">
                  <c:v>53367</c:v>
                </c:pt>
                <c:pt idx="1523">
                  <c:v>66033</c:v>
                </c:pt>
                <c:pt idx="1524">
                  <c:v>37284</c:v>
                </c:pt>
                <c:pt idx="1525">
                  <c:v>57530</c:v>
                </c:pt>
                <c:pt idx="1526">
                  <c:v>76800</c:v>
                </c:pt>
                <c:pt idx="1527">
                  <c:v>63943</c:v>
                </c:pt>
                <c:pt idx="1528">
                  <c:v>76081</c:v>
                </c:pt>
                <c:pt idx="1529">
                  <c:v>67445</c:v>
                </c:pt>
                <c:pt idx="1530">
                  <c:v>37054</c:v>
                </c:pt>
                <c:pt idx="1531">
                  <c:v>42014</c:v>
                </c:pt>
                <c:pt idx="1532">
                  <c:v>31859</c:v>
                </c:pt>
                <c:pt idx="1533">
                  <c:v>27215</c:v>
                </c:pt>
                <c:pt idx="1534">
                  <c:v>70179</c:v>
                </c:pt>
                <c:pt idx="1535">
                  <c:v>39922</c:v>
                </c:pt>
                <c:pt idx="1536">
                  <c:v>49681</c:v>
                </c:pt>
                <c:pt idx="1537">
                  <c:v>24645</c:v>
                </c:pt>
                <c:pt idx="1538">
                  <c:v>79865</c:v>
                </c:pt>
                <c:pt idx="1539">
                  <c:v>44322</c:v>
                </c:pt>
                <c:pt idx="1540">
                  <c:v>47958</c:v>
                </c:pt>
                <c:pt idx="1541">
                  <c:v>63972</c:v>
                </c:pt>
                <c:pt idx="1542">
                  <c:v>75315</c:v>
                </c:pt>
                <c:pt idx="1543">
                  <c:v>42014</c:v>
                </c:pt>
                <c:pt idx="1544">
                  <c:v>75283</c:v>
                </c:pt>
                <c:pt idx="1545">
                  <c:v>43795</c:v>
                </c:pt>
                <c:pt idx="1546">
                  <c:v>38998</c:v>
                </c:pt>
                <c:pt idx="1547">
                  <c:v>48432</c:v>
                </c:pt>
                <c:pt idx="1548">
                  <c:v>27161</c:v>
                </c:pt>
                <c:pt idx="1549">
                  <c:v>48432</c:v>
                </c:pt>
                <c:pt idx="1550">
                  <c:v>38201</c:v>
                </c:pt>
                <c:pt idx="1551">
                  <c:v>72967</c:v>
                </c:pt>
                <c:pt idx="1552">
                  <c:v>81574</c:v>
                </c:pt>
                <c:pt idx="1553">
                  <c:v>34935</c:v>
                </c:pt>
                <c:pt idx="1554">
                  <c:v>60482</c:v>
                </c:pt>
                <c:pt idx="1555">
                  <c:v>34633</c:v>
                </c:pt>
                <c:pt idx="1556">
                  <c:v>78093</c:v>
                </c:pt>
                <c:pt idx="1557">
                  <c:v>82460</c:v>
                </c:pt>
                <c:pt idx="1558">
                  <c:v>45903</c:v>
                </c:pt>
                <c:pt idx="1559">
                  <c:v>50501</c:v>
                </c:pt>
                <c:pt idx="1560">
                  <c:v>39552</c:v>
                </c:pt>
                <c:pt idx="1561">
                  <c:v>36715</c:v>
                </c:pt>
                <c:pt idx="1562">
                  <c:v>61482</c:v>
                </c:pt>
                <c:pt idx="1563">
                  <c:v>34968</c:v>
                </c:pt>
                <c:pt idx="1564">
                  <c:v>75794</c:v>
                </c:pt>
                <c:pt idx="1565">
                  <c:v>31497</c:v>
                </c:pt>
                <c:pt idx="1566">
                  <c:v>74268</c:v>
                </c:pt>
                <c:pt idx="1567">
                  <c:v>13724</c:v>
                </c:pt>
                <c:pt idx="1568">
                  <c:v>45143</c:v>
                </c:pt>
                <c:pt idx="1569">
                  <c:v>52569</c:v>
                </c:pt>
                <c:pt idx="1570">
                  <c:v>50388</c:v>
                </c:pt>
                <c:pt idx="1571">
                  <c:v>17144</c:v>
                </c:pt>
                <c:pt idx="1572">
                  <c:v>36108</c:v>
                </c:pt>
                <c:pt idx="1573">
                  <c:v>76445</c:v>
                </c:pt>
                <c:pt idx="1574">
                  <c:v>36663</c:v>
                </c:pt>
                <c:pt idx="1575">
                  <c:v>53843</c:v>
                </c:pt>
                <c:pt idx="1576">
                  <c:v>90226</c:v>
                </c:pt>
                <c:pt idx="1577">
                  <c:v>70638</c:v>
                </c:pt>
                <c:pt idx="1578">
                  <c:v>44512</c:v>
                </c:pt>
                <c:pt idx="1579">
                  <c:v>27116</c:v>
                </c:pt>
                <c:pt idx="1580">
                  <c:v>54072</c:v>
                </c:pt>
                <c:pt idx="1581">
                  <c:v>71855</c:v>
                </c:pt>
                <c:pt idx="1582">
                  <c:v>51250</c:v>
                </c:pt>
                <c:pt idx="1583">
                  <c:v>60432</c:v>
                </c:pt>
                <c:pt idx="1584">
                  <c:v>65526</c:v>
                </c:pt>
                <c:pt idx="1585">
                  <c:v>68655</c:v>
                </c:pt>
                <c:pt idx="1586">
                  <c:v>12393</c:v>
                </c:pt>
                <c:pt idx="1587">
                  <c:v>59754</c:v>
                </c:pt>
                <c:pt idx="1588">
                  <c:v>33955</c:v>
                </c:pt>
                <c:pt idx="1589">
                  <c:v>48752</c:v>
                </c:pt>
                <c:pt idx="1590">
                  <c:v>55434</c:v>
                </c:pt>
                <c:pt idx="1591">
                  <c:v>28359</c:v>
                </c:pt>
                <c:pt idx="1592">
                  <c:v>57100</c:v>
                </c:pt>
                <c:pt idx="1593">
                  <c:v>69139</c:v>
                </c:pt>
                <c:pt idx="1594">
                  <c:v>52973</c:v>
                </c:pt>
                <c:pt idx="1595">
                  <c:v>51717</c:v>
                </c:pt>
                <c:pt idx="1596">
                  <c:v>18793</c:v>
                </c:pt>
                <c:pt idx="1597">
                  <c:v>66664</c:v>
                </c:pt>
                <c:pt idx="1598">
                  <c:v>50664</c:v>
                </c:pt>
                <c:pt idx="1599">
                  <c:v>54414</c:v>
                </c:pt>
                <c:pt idx="1600">
                  <c:v>54549</c:v>
                </c:pt>
                <c:pt idx="1601">
                  <c:v>47111</c:v>
                </c:pt>
                <c:pt idx="1602">
                  <c:v>41003</c:v>
                </c:pt>
                <c:pt idx="1603">
                  <c:v>35196</c:v>
                </c:pt>
                <c:pt idx="1604">
                  <c:v>36301</c:v>
                </c:pt>
                <c:pt idx="1605">
                  <c:v>73059</c:v>
                </c:pt>
                <c:pt idx="1606">
                  <c:v>42731</c:v>
                </c:pt>
                <c:pt idx="1607">
                  <c:v>52854</c:v>
                </c:pt>
                <c:pt idx="1608">
                  <c:v>22775</c:v>
                </c:pt>
                <c:pt idx="1609">
                  <c:v>46681</c:v>
                </c:pt>
                <c:pt idx="1610">
                  <c:v>59821</c:v>
                </c:pt>
                <c:pt idx="1611">
                  <c:v>50002</c:v>
                </c:pt>
                <c:pt idx="1612">
                  <c:v>69755</c:v>
                </c:pt>
                <c:pt idx="1613">
                  <c:v>44078</c:v>
                </c:pt>
                <c:pt idx="1614">
                  <c:v>30560</c:v>
                </c:pt>
                <c:pt idx="1615">
                  <c:v>35924</c:v>
                </c:pt>
                <c:pt idx="1616">
                  <c:v>38513</c:v>
                </c:pt>
                <c:pt idx="1617">
                  <c:v>56386</c:v>
                </c:pt>
                <c:pt idx="1618">
                  <c:v>24594</c:v>
                </c:pt>
                <c:pt idx="1619">
                  <c:v>75774</c:v>
                </c:pt>
                <c:pt idx="1620">
                  <c:v>39228</c:v>
                </c:pt>
                <c:pt idx="1621">
                  <c:v>58494</c:v>
                </c:pt>
                <c:pt idx="1622">
                  <c:v>58684</c:v>
                </c:pt>
                <c:pt idx="1623">
                  <c:v>34600</c:v>
                </c:pt>
                <c:pt idx="1624">
                  <c:v>56551</c:v>
                </c:pt>
                <c:pt idx="1625">
                  <c:v>22448</c:v>
                </c:pt>
                <c:pt idx="1626">
                  <c:v>34600</c:v>
                </c:pt>
                <c:pt idx="1627">
                  <c:v>37774</c:v>
                </c:pt>
                <c:pt idx="1628">
                  <c:v>25358</c:v>
                </c:pt>
                <c:pt idx="1629">
                  <c:v>35544</c:v>
                </c:pt>
                <c:pt idx="1630">
                  <c:v>36634</c:v>
                </c:pt>
                <c:pt idx="1631">
                  <c:v>62670</c:v>
                </c:pt>
                <c:pt idx="1632">
                  <c:v>50334</c:v>
                </c:pt>
                <c:pt idx="1633">
                  <c:v>57107</c:v>
                </c:pt>
                <c:pt idx="1634">
                  <c:v>50729</c:v>
                </c:pt>
                <c:pt idx="1635">
                  <c:v>34916</c:v>
                </c:pt>
                <c:pt idx="1636">
                  <c:v>64892</c:v>
                </c:pt>
                <c:pt idx="1637">
                  <c:v>43602</c:v>
                </c:pt>
                <c:pt idx="1638">
                  <c:v>33996</c:v>
                </c:pt>
                <c:pt idx="1639">
                  <c:v>41473</c:v>
                </c:pt>
                <c:pt idx="1640">
                  <c:v>63246</c:v>
                </c:pt>
                <c:pt idx="1641">
                  <c:v>36732</c:v>
                </c:pt>
                <c:pt idx="1642">
                  <c:v>69084</c:v>
                </c:pt>
                <c:pt idx="1643">
                  <c:v>36262</c:v>
                </c:pt>
                <c:pt idx="1644">
                  <c:v>36864</c:v>
                </c:pt>
                <c:pt idx="1645">
                  <c:v>86610</c:v>
                </c:pt>
                <c:pt idx="1646">
                  <c:v>39660</c:v>
                </c:pt>
                <c:pt idx="1647">
                  <c:v>72635</c:v>
                </c:pt>
                <c:pt idx="1648">
                  <c:v>69016</c:v>
                </c:pt>
                <c:pt idx="1649">
                  <c:v>20193</c:v>
                </c:pt>
                <c:pt idx="1650">
                  <c:v>27573</c:v>
                </c:pt>
                <c:pt idx="1651">
                  <c:v>15862</c:v>
                </c:pt>
                <c:pt idx="1652">
                  <c:v>49544</c:v>
                </c:pt>
                <c:pt idx="1653">
                  <c:v>33228</c:v>
                </c:pt>
                <c:pt idx="1654">
                  <c:v>70440</c:v>
                </c:pt>
                <c:pt idx="1655">
                  <c:v>38232</c:v>
                </c:pt>
                <c:pt idx="1656">
                  <c:v>22554</c:v>
                </c:pt>
                <c:pt idx="1657">
                  <c:v>23536</c:v>
                </c:pt>
                <c:pt idx="1658">
                  <c:v>49413</c:v>
                </c:pt>
                <c:pt idx="1659">
                  <c:v>42231</c:v>
                </c:pt>
                <c:pt idx="1660">
                  <c:v>46610</c:v>
                </c:pt>
                <c:pt idx="1661">
                  <c:v>43776</c:v>
                </c:pt>
                <c:pt idx="1662">
                  <c:v>58350</c:v>
                </c:pt>
                <c:pt idx="1663">
                  <c:v>81217</c:v>
                </c:pt>
                <c:pt idx="1664">
                  <c:v>49090</c:v>
                </c:pt>
                <c:pt idx="1665">
                  <c:v>61787</c:v>
                </c:pt>
                <c:pt idx="1666">
                  <c:v>18169</c:v>
                </c:pt>
                <c:pt idx="1667">
                  <c:v>24336</c:v>
                </c:pt>
                <c:pt idx="1668">
                  <c:v>18222</c:v>
                </c:pt>
                <c:pt idx="1669">
                  <c:v>62335</c:v>
                </c:pt>
                <c:pt idx="1670">
                  <c:v>42033</c:v>
                </c:pt>
                <c:pt idx="1671">
                  <c:v>86580</c:v>
                </c:pt>
                <c:pt idx="1672">
                  <c:v>41437</c:v>
                </c:pt>
                <c:pt idx="1673">
                  <c:v>73705</c:v>
                </c:pt>
                <c:pt idx="1674">
                  <c:v>61064</c:v>
                </c:pt>
                <c:pt idx="1675">
                  <c:v>38452</c:v>
                </c:pt>
                <c:pt idx="1676">
                  <c:v>18358</c:v>
                </c:pt>
                <c:pt idx="1677">
                  <c:v>55012</c:v>
                </c:pt>
                <c:pt idx="1678">
                  <c:v>37929</c:v>
                </c:pt>
                <c:pt idx="1679">
                  <c:v>38175</c:v>
                </c:pt>
                <c:pt idx="1680">
                  <c:v>58656</c:v>
                </c:pt>
                <c:pt idx="1681">
                  <c:v>52117</c:v>
                </c:pt>
                <c:pt idx="1682">
                  <c:v>64813</c:v>
                </c:pt>
                <c:pt idx="1683">
                  <c:v>54222</c:v>
                </c:pt>
                <c:pt idx="1684">
                  <c:v>42586</c:v>
                </c:pt>
                <c:pt idx="1685">
                  <c:v>42586</c:v>
                </c:pt>
                <c:pt idx="1686">
                  <c:v>41154</c:v>
                </c:pt>
                <c:pt idx="1687">
                  <c:v>80398</c:v>
                </c:pt>
                <c:pt idx="1688">
                  <c:v>18746</c:v>
                </c:pt>
                <c:pt idx="1689">
                  <c:v>35196</c:v>
                </c:pt>
                <c:pt idx="1690">
                  <c:v>60230</c:v>
                </c:pt>
                <c:pt idx="1691">
                  <c:v>22108</c:v>
                </c:pt>
                <c:pt idx="1692">
                  <c:v>44392</c:v>
                </c:pt>
                <c:pt idx="1693">
                  <c:v>32233</c:v>
                </c:pt>
                <c:pt idx="1694">
                  <c:v>17688</c:v>
                </c:pt>
                <c:pt idx="1695">
                  <c:v>47175</c:v>
                </c:pt>
                <c:pt idx="1696">
                  <c:v>42207</c:v>
                </c:pt>
                <c:pt idx="1697">
                  <c:v>82571</c:v>
                </c:pt>
                <c:pt idx="1698">
                  <c:v>38808</c:v>
                </c:pt>
                <c:pt idx="1699">
                  <c:v>46854</c:v>
                </c:pt>
                <c:pt idx="1700">
                  <c:v>40442</c:v>
                </c:pt>
                <c:pt idx="1701">
                  <c:v>23529</c:v>
                </c:pt>
                <c:pt idx="1702">
                  <c:v>74881</c:v>
                </c:pt>
                <c:pt idx="1703">
                  <c:v>71107</c:v>
                </c:pt>
                <c:pt idx="1704">
                  <c:v>46910</c:v>
                </c:pt>
                <c:pt idx="1705">
                  <c:v>18690</c:v>
                </c:pt>
                <c:pt idx="1706">
                  <c:v>37244</c:v>
                </c:pt>
                <c:pt idx="1707">
                  <c:v>82427</c:v>
                </c:pt>
                <c:pt idx="1708">
                  <c:v>75342</c:v>
                </c:pt>
                <c:pt idx="1709">
                  <c:v>70044</c:v>
                </c:pt>
                <c:pt idx="1710">
                  <c:v>79146</c:v>
                </c:pt>
                <c:pt idx="1711">
                  <c:v>77437</c:v>
                </c:pt>
                <c:pt idx="1712">
                  <c:v>54984</c:v>
                </c:pt>
                <c:pt idx="1713">
                  <c:v>42403</c:v>
                </c:pt>
                <c:pt idx="1714">
                  <c:v>55761</c:v>
                </c:pt>
                <c:pt idx="1715">
                  <c:v>37292</c:v>
                </c:pt>
                <c:pt idx="1716">
                  <c:v>36145</c:v>
                </c:pt>
                <c:pt idx="1717">
                  <c:v>44051</c:v>
                </c:pt>
                <c:pt idx="1718">
                  <c:v>58086</c:v>
                </c:pt>
                <c:pt idx="1719">
                  <c:v>81795</c:v>
                </c:pt>
                <c:pt idx="1720">
                  <c:v>28389</c:v>
                </c:pt>
                <c:pt idx="1721">
                  <c:v>66835</c:v>
                </c:pt>
                <c:pt idx="1722">
                  <c:v>69901</c:v>
                </c:pt>
                <c:pt idx="1723">
                  <c:v>80360</c:v>
                </c:pt>
                <c:pt idx="1724">
                  <c:v>54809</c:v>
                </c:pt>
                <c:pt idx="1725">
                  <c:v>44989</c:v>
                </c:pt>
                <c:pt idx="1726">
                  <c:v>31859</c:v>
                </c:pt>
                <c:pt idx="1727">
                  <c:v>39763</c:v>
                </c:pt>
                <c:pt idx="1728">
                  <c:v>30372</c:v>
                </c:pt>
                <c:pt idx="1729">
                  <c:v>16014</c:v>
                </c:pt>
                <c:pt idx="1730">
                  <c:v>41120</c:v>
                </c:pt>
                <c:pt idx="1731">
                  <c:v>52869</c:v>
                </c:pt>
                <c:pt idx="1732">
                  <c:v>38725</c:v>
                </c:pt>
                <c:pt idx="1733">
                  <c:v>77981</c:v>
                </c:pt>
                <c:pt idx="1734">
                  <c:v>62905</c:v>
                </c:pt>
                <c:pt idx="1735">
                  <c:v>13533</c:v>
                </c:pt>
                <c:pt idx="1736">
                  <c:v>59481</c:v>
                </c:pt>
                <c:pt idx="1737">
                  <c:v>72117</c:v>
                </c:pt>
                <c:pt idx="1738">
                  <c:v>21955</c:v>
                </c:pt>
                <c:pt idx="1739">
                  <c:v>67131</c:v>
                </c:pt>
                <c:pt idx="1740">
                  <c:v>36802</c:v>
                </c:pt>
                <c:pt idx="1741">
                  <c:v>71853</c:v>
                </c:pt>
                <c:pt idx="1742">
                  <c:v>28249</c:v>
                </c:pt>
                <c:pt idx="1743">
                  <c:v>47808</c:v>
                </c:pt>
                <c:pt idx="1744">
                  <c:v>35641</c:v>
                </c:pt>
                <c:pt idx="1745">
                  <c:v>51012</c:v>
                </c:pt>
                <c:pt idx="1746">
                  <c:v>70596</c:v>
                </c:pt>
                <c:pt idx="1747">
                  <c:v>85431</c:v>
                </c:pt>
                <c:pt idx="1748">
                  <c:v>42664</c:v>
                </c:pt>
                <c:pt idx="1749">
                  <c:v>21888</c:v>
                </c:pt>
                <c:pt idx="1750">
                  <c:v>29760</c:v>
                </c:pt>
                <c:pt idx="1751">
                  <c:v>28973</c:v>
                </c:pt>
                <c:pt idx="1752">
                  <c:v>39435</c:v>
                </c:pt>
                <c:pt idx="1753">
                  <c:v>65370</c:v>
                </c:pt>
                <c:pt idx="1754">
                  <c:v>20194</c:v>
                </c:pt>
                <c:pt idx="1755">
                  <c:v>42473</c:v>
                </c:pt>
                <c:pt idx="1756">
                  <c:v>64590</c:v>
                </c:pt>
                <c:pt idx="1757">
                  <c:v>71232</c:v>
                </c:pt>
                <c:pt idx="1758">
                  <c:v>43300</c:v>
                </c:pt>
                <c:pt idx="1759">
                  <c:v>46904</c:v>
                </c:pt>
                <c:pt idx="1760">
                  <c:v>49094</c:v>
                </c:pt>
                <c:pt idx="1761">
                  <c:v>36075</c:v>
                </c:pt>
                <c:pt idx="1762">
                  <c:v>60839</c:v>
                </c:pt>
                <c:pt idx="1763">
                  <c:v>77298</c:v>
                </c:pt>
                <c:pt idx="1764">
                  <c:v>34026</c:v>
                </c:pt>
                <c:pt idx="1765">
                  <c:v>48918</c:v>
                </c:pt>
                <c:pt idx="1766">
                  <c:v>82122</c:v>
                </c:pt>
                <c:pt idx="1767">
                  <c:v>37697</c:v>
                </c:pt>
                <c:pt idx="1768">
                  <c:v>34074</c:v>
                </c:pt>
                <c:pt idx="1769">
                  <c:v>28520</c:v>
                </c:pt>
                <c:pt idx="1770">
                  <c:v>62535</c:v>
                </c:pt>
                <c:pt idx="1771">
                  <c:v>36273</c:v>
                </c:pt>
                <c:pt idx="1772">
                  <c:v>63404</c:v>
                </c:pt>
                <c:pt idx="1773">
                  <c:v>75774</c:v>
                </c:pt>
                <c:pt idx="1774">
                  <c:v>78416</c:v>
                </c:pt>
                <c:pt idx="1775">
                  <c:v>75702</c:v>
                </c:pt>
                <c:pt idx="1776">
                  <c:v>59385</c:v>
                </c:pt>
                <c:pt idx="1777">
                  <c:v>25545</c:v>
                </c:pt>
                <c:pt idx="1778">
                  <c:v>44689</c:v>
                </c:pt>
                <c:pt idx="1779">
                  <c:v>53977</c:v>
                </c:pt>
                <c:pt idx="1780">
                  <c:v>7144</c:v>
                </c:pt>
                <c:pt idx="1781">
                  <c:v>18701</c:v>
                </c:pt>
                <c:pt idx="1782">
                  <c:v>22669</c:v>
                </c:pt>
                <c:pt idx="1783">
                  <c:v>63159</c:v>
                </c:pt>
                <c:pt idx="1784">
                  <c:v>37758</c:v>
                </c:pt>
                <c:pt idx="1785">
                  <c:v>46757</c:v>
                </c:pt>
                <c:pt idx="1786">
                  <c:v>79734</c:v>
                </c:pt>
                <c:pt idx="1787">
                  <c:v>63207</c:v>
                </c:pt>
                <c:pt idx="1788">
                  <c:v>72071</c:v>
                </c:pt>
                <c:pt idx="1789">
                  <c:v>21840</c:v>
                </c:pt>
                <c:pt idx="1790">
                  <c:v>58582</c:v>
                </c:pt>
                <c:pt idx="1791">
                  <c:v>45203</c:v>
                </c:pt>
                <c:pt idx="1792">
                  <c:v>50387</c:v>
                </c:pt>
                <c:pt idx="1793">
                  <c:v>32583</c:v>
                </c:pt>
                <c:pt idx="1794">
                  <c:v>62568</c:v>
                </c:pt>
                <c:pt idx="1795">
                  <c:v>44635</c:v>
                </c:pt>
                <c:pt idx="1796">
                  <c:v>33316</c:v>
                </c:pt>
                <c:pt idx="1797">
                  <c:v>63967</c:v>
                </c:pt>
                <c:pt idx="1798">
                  <c:v>52513</c:v>
                </c:pt>
                <c:pt idx="1799">
                  <c:v>25293</c:v>
                </c:pt>
                <c:pt idx="1800">
                  <c:v>54111</c:v>
                </c:pt>
                <c:pt idx="1801">
                  <c:v>36957</c:v>
                </c:pt>
                <c:pt idx="1802">
                  <c:v>80739</c:v>
                </c:pt>
                <c:pt idx="1803">
                  <c:v>42160</c:v>
                </c:pt>
                <c:pt idx="1804">
                  <c:v>29236</c:v>
                </c:pt>
                <c:pt idx="1805">
                  <c:v>44911</c:v>
                </c:pt>
                <c:pt idx="1806">
                  <c:v>54693</c:v>
                </c:pt>
                <c:pt idx="1807">
                  <c:v>48186</c:v>
                </c:pt>
                <c:pt idx="1808">
                  <c:v>45576</c:v>
                </c:pt>
                <c:pt idx="1809">
                  <c:v>41580</c:v>
                </c:pt>
                <c:pt idx="1810">
                  <c:v>80336</c:v>
                </c:pt>
                <c:pt idx="1811">
                  <c:v>47743</c:v>
                </c:pt>
                <c:pt idx="1812">
                  <c:v>62972</c:v>
                </c:pt>
                <c:pt idx="1813">
                  <c:v>42162</c:v>
                </c:pt>
                <c:pt idx="1814">
                  <c:v>32313</c:v>
                </c:pt>
                <c:pt idx="1815">
                  <c:v>30983</c:v>
                </c:pt>
                <c:pt idx="1816">
                  <c:v>27071</c:v>
                </c:pt>
                <c:pt idx="1817">
                  <c:v>68148</c:v>
                </c:pt>
                <c:pt idx="1818">
                  <c:v>65735</c:v>
                </c:pt>
                <c:pt idx="1819">
                  <c:v>40887</c:v>
                </c:pt>
                <c:pt idx="1820">
                  <c:v>4023</c:v>
                </c:pt>
                <c:pt idx="1821">
                  <c:v>30093</c:v>
                </c:pt>
                <c:pt idx="1822">
                  <c:v>57705</c:v>
                </c:pt>
                <c:pt idx="1823">
                  <c:v>25008</c:v>
                </c:pt>
                <c:pt idx="1824">
                  <c:v>29435</c:v>
                </c:pt>
                <c:pt idx="1825">
                  <c:v>22280</c:v>
                </c:pt>
                <c:pt idx="1826">
                  <c:v>72159</c:v>
                </c:pt>
                <c:pt idx="1827">
                  <c:v>38097</c:v>
                </c:pt>
                <c:pt idx="1828">
                  <c:v>22979</c:v>
                </c:pt>
                <c:pt idx="1829">
                  <c:v>74290</c:v>
                </c:pt>
                <c:pt idx="1830">
                  <c:v>58217</c:v>
                </c:pt>
                <c:pt idx="1831">
                  <c:v>21024</c:v>
                </c:pt>
                <c:pt idx="1832">
                  <c:v>70116</c:v>
                </c:pt>
                <c:pt idx="1833">
                  <c:v>54006</c:v>
                </c:pt>
                <c:pt idx="1834">
                  <c:v>69063</c:v>
                </c:pt>
                <c:pt idx="1835">
                  <c:v>11448</c:v>
                </c:pt>
                <c:pt idx="1836">
                  <c:v>61825</c:v>
                </c:pt>
                <c:pt idx="1837">
                  <c:v>70886</c:v>
                </c:pt>
                <c:pt idx="1838">
                  <c:v>27038</c:v>
                </c:pt>
                <c:pt idx="1839">
                  <c:v>34213</c:v>
                </c:pt>
                <c:pt idx="1840">
                  <c:v>32889</c:v>
                </c:pt>
                <c:pt idx="1841">
                  <c:v>34738</c:v>
                </c:pt>
                <c:pt idx="1842">
                  <c:v>30538</c:v>
                </c:pt>
                <c:pt idx="1843">
                  <c:v>47570</c:v>
                </c:pt>
                <c:pt idx="1844">
                  <c:v>26642</c:v>
                </c:pt>
                <c:pt idx="1845">
                  <c:v>69932</c:v>
                </c:pt>
                <c:pt idx="1846">
                  <c:v>44503</c:v>
                </c:pt>
                <c:pt idx="1847">
                  <c:v>60200</c:v>
                </c:pt>
                <c:pt idx="1848">
                  <c:v>49638</c:v>
                </c:pt>
                <c:pt idx="1849">
                  <c:v>23830</c:v>
                </c:pt>
                <c:pt idx="1850">
                  <c:v>25509</c:v>
                </c:pt>
                <c:pt idx="1851">
                  <c:v>72905</c:v>
                </c:pt>
                <c:pt idx="1852">
                  <c:v>69702</c:v>
                </c:pt>
                <c:pt idx="1853">
                  <c:v>70300</c:v>
                </c:pt>
                <c:pt idx="1854">
                  <c:v>25509</c:v>
                </c:pt>
                <c:pt idx="1855">
                  <c:v>46098</c:v>
                </c:pt>
                <c:pt idx="1856">
                  <c:v>50616</c:v>
                </c:pt>
                <c:pt idx="1857">
                  <c:v>62772</c:v>
                </c:pt>
                <c:pt idx="1858">
                  <c:v>30298</c:v>
                </c:pt>
                <c:pt idx="1859">
                  <c:v>52413</c:v>
                </c:pt>
                <c:pt idx="1860">
                  <c:v>44155</c:v>
                </c:pt>
                <c:pt idx="1861">
                  <c:v>7500</c:v>
                </c:pt>
                <c:pt idx="1862">
                  <c:v>76532</c:v>
                </c:pt>
                <c:pt idx="1863">
                  <c:v>42081</c:v>
                </c:pt>
                <c:pt idx="1864">
                  <c:v>67546</c:v>
                </c:pt>
                <c:pt idx="1865">
                  <c:v>88420</c:v>
                </c:pt>
                <c:pt idx="1866">
                  <c:v>31158</c:v>
                </c:pt>
                <c:pt idx="1867">
                  <c:v>61671</c:v>
                </c:pt>
                <c:pt idx="1868">
                  <c:v>69719</c:v>
                </c:pt>
                <c:pt idx="1869">
                  <c:v>49160</c:v>
                </c:pt>
                <c:pt idx="1870">
                  <c:v>24882</c:v>
                </c:pt>
                <c:pt idx="1871">
                  <c:v>90933</c:v>
                </c:pt>
                <c:pt idx="1872">
                  <c:v>113734</c:v>
                </c:pt>
                <c:pt idx="1873">
                  <c:v>59292</c:v>
                </c:pt>
                <c:pt idx="1874">
                  <c:v>45759</c:v>
                </c:pt>
                <c:pt idx="1875">
                  <c:v>22148</c:v>
                </c:pt>
                <c:pt idx="1876">
                  <c:v>73395</c:v>
                </c:pt>
                <c:pt idx="1877">
                  <c:v>29819</c:v>
                </c:pt>
                <c:pt idx="1878">
                  <c:v>45688</c:v>
                </c:pt>
                <c:pt idx="1879">
                  <c:v>62820</c:v>
                </c:pt>
                <c:pt idx="1880">
                  <c:v>60491</c:v>
                </c:pt>
                <c:pt idx="1881">
                  <c:v>33235</c:v>
                </c:pt>
                <c:pt idx="1882">
                  <c:v>35701</c:v>
                </c:pt>
                <c:pt idx="1883">
                  <c:v>31535</c:v>
                </c:pt>
                <c:pt idx="1884">
                  <c:v>92556</c:v>
                </c:pt>
                <c:pt idx="1885">
                  <c:v>67384</c:v>
                </c:pt>
                <c:pt idx="1886">
                  <c:v>80573</c:v>
                </c:pt>
                <c:pt idx="1887">
                  <c:v>32557</c:v>
                </c:pt>
                <c:pt idx="1888">
                  <c:v>52278</c:v>
                </c:pt>
                <c:pt idx="1889">
                  <c:v>38578</c:v>
                </c:pt>
                <c:pt idx="1890">
                  <c:v>18929</c:v>
                </c:pt>
                <c:pt idx="1891">
                  <c:v>36038</c:v>
                </c:pt>
                <c:pt idx="1892">
                  <c:v>20180</c:v>
                </c:pt>
                <c:pt idx="1893">
                  <c:v>34230</c:v>
                </c:pt>
                <c:pt idx="1894">
                  <c:v>31878</c:v>
                </c:pt>
                <c:pt idx="1895">
                  <c:v>70932</c:v>
                </c:pt>
                <c:pt idx="1896">
                  <c:v>39858</c:v>
                </c:pt>
                <c:pt idx="1897">
                  <c:v>77598</c:v>
                </c:pt>
                <c:pt idx="1898">
                  <c:v>80982</c:v>
                </c:pt>
                <c:pt idx="1899">
                  <c:v>22701</c:v>
                </c:pt>
                <c:pt idx="1900">
                  <c:v>55212</c:v>
                </c:pt>
                <c:pt idx="1901">
                  <c:v>70617</c:v>
                </c:pt>
                <c:pt idx="1902">
                  <c:v>28647</c:v>
                </c:pt>
                <c:pt idx="1903">
                  <c:v>62694</c:v>
                </c:pt>
                <c:pt idx="1904">
                  <c:v>61917</c:v>
                </c:pt>
                <c:pt idx="1905">
                  <c:v>67472</c:v>
                </c:pt>
                <c:pt idx="1906">
                  <c:v>21059</c:v>
                </c:pt>
                <c:pt idx="1907">
                  <c:v>29543</c:v>
                </c:pt>
                <c:pt idx="1908">
                  <c:v>75903</c:v>
                </c:pt>
                <c:pt idx="1909">
                  <c:v>34984</c:v>
                </c:pt>
                <c:pt idx="1910">
                  <c:v>27213</c:v>
                </c:pt>
                <c:pt idx="1911">
                  <c:v>27242</c:v>
                </c:pt>
                <c:pt idx="1912">
                  <c:v>34242</c:v>
                </c:pt>
                <c:pt idx="1913">
                  <c:v>25410</c:v>
                </c:pt>
                <c:pt idx="1914">
                  <c:v>37126</c:v>
                </c:pt>
                <c:pt idx="1915">
                  <c:v>28320</c:v>
                </c:pt>
                <c:pt idx="1916">
                  <c:v>23763</c:v>
                </c:pt>
                <c:pt idx="1917">
                  <c:v>72570</c:v>
                </c:pt>
                <c:pt idx="1918">
                  <c:v>34529</c:v>
                </c:pt>
                <c:pt idx="1919">
                  <c:v>70792</c:v>
                </c:pt>
                <c:pt idx="1920">
                  <c:v>39684</c:v>
                </c:pt>
                <c:pt idx="1921">
                  <c:v>83891</c:v>
                </c:pt>
                <c:pt idx="1922">
                  <c:v>36065</c:v>
                </c:pt>
                <c:pt idx="1923">
                  <c:v>39898</c:v>
                </c:pt>
                <c:pt idx="1924">
                  <c:v>51141</c:v>
                </c:pt>
                <c:pt idx="1925">
                  <c:v>56939</c:v>
                </c:pt>
                <c:pt idx="1926">
                  <c:v>80872</c:v>
                </c:pt>
                <c:pt idx="1927">
                  <c:v>32218</c:v>
                </c:pt>
                <c:pt idx="1928">
                  <c:v>61798</c:v>
                </c:pt>
                <c:pt idx="1929">
                  <c:v>76842</c:v>
                </c:pt>
                <c:pt idx="1930">
                  <c:v>29478</c:v>
                </c:pt>
                <c:pt idx="1931">
                  <c:v>46998</c:v>
                </c:pt>
                <c:pt idx="1932">
                  <c:v>16653</c:v>
                </c:pt>
                <c:pt idx="1933">
                  <c:v>56551</c:v>
                </c:pt>
                <c:pt idx="1934">
                  <c:v>70053</c:v>
                </c:pt>
                <c:pt idx="1935">
                  <c:v>14515</c:v>
                </c:pt>
                <c:pt idx="1936">
                  <c:v>44359</c:v>
                </c:pt>
                <c:pt idx="1937">
                  <c:v>9722</c:v>
                </c:pt>
                <c:pt idx="1938">
                  <c:v>48877</c:v>
                </c:pt>
                <c:pt idx="1939">
                  <c:v>74485</c:v>
                </c:pt>
                <c:pt idx="1940">
                  <c:v>64474</c:v>
                </c:pt>
                <c:pt idx="1941">
                  <c:v>77226</c:v>
                </c:pt>
                <c:pt idx="1942">
                  <c:v>47139</c:v>
                </c:pt>
                <c:pt idx="1943">
                  <c:v>85738</c:v>
                </c:pt>
                <c:pt idx="1944">
                  <c:v>55686</c:v>
                </c:pt>
                <c:pt idx="1945">
                  <c:v>39062</c:v>
                </c:pt>
                <c:pt idx="1946">
                  <c:v>21474</c:v>
                </c:pt>
                <c:pt idx="1947">
                  <c:v>40794</c:v>
                </c:pt>
                <c:pt idx="1948">
                  <c:v>54690</c:v>
                </c:pt>
                <c:pt idx="1949">
                  <c:v>4428</c:v>
                </c:pt>
                <c:pt idx="1950">
                  <c:v>32632</c:v>
                </c:pt>
                <c:pt idx="1951">
                  <c:v>38236</c:v>
                </c:pt>
                <c:pt idx="1952">
                  <c:v>36790</c:v>
                </c:pt>
                <c:pt idx="1953">
                  <c:v>26518</c:v>
                </c:pt>
                <c:pt idx="1954">
                  <c:v>24570</c:v>
                </c:pt>
                <c:pt idx="1955">
                  <c:v>23957</c:v>
                </c:pt>
                <c:pt idx="1956">
                  <c:v>94642</c:v>
                </c:pt>
                <c:pt idx="1957">
                  <c:v>58646</c:v>
                </c:pt>
                <c:pt idx="1958">
                  <c:v>53201</c:v>
                </c:pt>
                <c:pt idx="1959">
                  <c:v>21994</c:v>
                </c:pt>
                <c:pt idx="1960">
                  <c:v>57113</c:v>
                </c:pt>
                <c:pt idx="1961">
                  <c:v>51373</c:v>
                </c:pt>
                <c:pt idx="1962">
                  <c:v>23477</c:v>
                </c:pt>
                <c:pt idx="1963">
                  <c:v>58116</c:v>
                </c:pt>
                <c:pt idx="1964">
                  <c:v>31626</c:v>
                </c:pt>
                <c:pt idx="1965">
                  <c:v>39791</c:v>
                </c:pt>
                <c:pt idx="1966">
                  <c:v>41021</c:v>
                </c:pt>
                <c:pt idx="1967">
                  <c:v>94472</c:v>
                </c:pt>
                <c:pt idx="1968">
                  <c:v>13672</c:v>
                </c:pt>
                <c:pt idx="1969">
                  <c:v>36781</c:v>
                </c:pt>
                <c:pt idx="1970">
                  <c:v>23616</c:v>
                </c:pt>
                <c:pt idx="1971">
                  <c:v>56559</c:v>
                </c:pt>
                <c:pt idx="1972">
                  <c:v>32644</c:v>
                </c:pt>
                <c:pt idx="1973">
                  <c:v>67506</c:v>
                </c:pt>
                <c:pt idx="1974">
                  <c:v>24206</c:v>
                </c:pt>
                <c:pt idx="1975">
                  <c:v>28420</c:v>
                </c:pt>
                <c:pt idx="1976">
                  <c:v>24762</c:v>
                </c:pt>
                <c:pt idx="1977">
                  <c:v>33279</c:v>
                </c:pt>
                <c:pt idx="1978">
                  <c:v>46423</c:v>
                </c:pt>
                <c:pt idx="1979">
                  <c:v>30368</c:v>
                </c:pt>
                <c:pt idx="1980">
                  <c:v>63684</c:v>
                </c:pt>
                <c:pt idx="1981">
                  <c:v>41638</c:v>
                </c:pt>
                <c:pt idx="1982">
                  <c:v>68805</c:v>
                </c:pt>
                <c:pt idx="1983">
                  <c:v>65814</c:v>
                </c:pt>
                <c:pt idx="1984">
                  <c:v>71964</c:v>
                </c:pt>
                <c:pt idx="1985">
                  <c:v>39146</c:v>
                </c:pt>
                <c:pt idx="1986">
                  <c:v>21645</c:v>
                </c:pt>
                <c:pt idx="1987">
                  <c:v>34445</c:v>
                </c:pt>
                <c:pt idx="1988">
                  <c:v>30351</c:v>
                </c:pt>
                <c:pt idx="1989">
                  <c:v>37284</c:v>
                </c:pt>
                <c:pt idx="1990">
                  <c:v>19444</c:v>
                </c:pt>
                <c:pt idx="1991">
                  <c:v>27943</c:v>
                </c:pt>
                <c:pt idx="1992">
                  <c:v>22263</c:v>
                </c:pt>
                <c:pt idx="1993">
                  <c:v>30261</c:v>
                </c:pt>
                <c:pt idx="1994">
                  <c:v>28587</c:v>
                </c:pt>
                <c:pt idx="1995">
                  <c:v>43815</c:v>
                </c:pt>
                <c:pt idx="1996">
                  <c:v>48195</c:v>
                </c:pt>
                <c:pt idx="1997">
                  <c:v>77027</c:v>
                </c:pt>
                <c:pt idx="1998">
                  <c:v>71322</c:v>
                </c:pt>
                <c:pt idx="1999">
                  <c:v>32765</c:v>
                </c:pt>
                <c:pt idx="2000">
                  <c:v>29672</c:v>
                </c:pt>
                <c:pt idx="2001">
                  <c:v>23272</c:v>
                </c:pt>
                <c:pt idx="2002">
                  <c:v>20981</c:v>
                </c:pt>
                <c:pt idx="2003">
                  <c:v>7500</c:v>
                </c:pt>
                <c:pt idx="2004">
                  <c:v>22585</c:v>
                </c:pt>
                <c:pt idx="2005">
                  <c:v>67225</c:v>
                </c:pt>
                <c:pt idx="2006">
                  <c:v>17649</c:v>
                </c:pt>
                <c:pt idx="2007">
                  <c:v>55914</c:v>
                </c:pt>
                <c:pt idx="2008">
                  <c:v>40059</c:v>
                </c:pt>
                <c:pt idx="2009">
                  <c:v>60905</c:v>
                </c:pt>
                <c:pt idx="2010">
                  <c:v>75330</c:v>
                </c:pt>
                <c:pt idx="2011">
                  <c:v>60689</c:v>
                </c:pt>
                <c:pt idx="2012">
                  <c:v>38680</c:v>
                </c:pt>
                <c:pt idx="2013">
                  <c:v>61416</c:v>
                </c:pt>
                <c:pt idx="2014">
                  <c:v>49767</c:v>
                </c:pt>
                <c:pt idx="2015">
                  <c:v>83273</c:v>
                </c:pt>
                <c:pt idx="2016">
                  <c:v>29009</c:v>
                </c:pt>
                <c:pt idx="2017">
                  <c:v>45057</c:v>
                </c:pt>
                <c:pt idx="2018">
                  <c:v>37150</c:v>
                </c:pt>
                <c:pt idx="2019">
                  <c:v>43020</c:v>
                </c:pt>
                <c:pt idx="2020">
                  <c:v>53154</c:v>
                </c:pt>
                <c:pt idx="2021">
                  <c:v>65308</c:v>
                </c:pt>
                <c:pt idx="2022">
                  <c:v>35178</c:v>
                </c:pt>
                <c:pt idx="2023">
                  <c:v>81044</c:v>
                </c:pt>
                <c:pt idx="2024">
                  <c:v>32871</c:v>
                </c:pt>
                <c:pt idx="2025">
                  <c:v>55801</c:v>
                </c:pt>
                <c:pt idx="2026">
                  <c:v>76320</c:v>
                </c:pt>
                <c:pt idx="2027">
                  <c:v>36927</c:v>
                </c:pt>
                <c:pt idx="2028">
                  <c:v>48794</c:v>
                </c:pt>
                <c:pt idx="2029">
                  <c:v>23478</c:v>
                </c:pt>
                <c:pt idx="2030">
                  <c:v>71128</c:v>
                </c:pt>
                <c:pt idx="2031">
                  <c:v>70179</c:v>
                </c:pt>
                <c:pt idx="2032">
                  <c:v>59462</c:v>
                </c:pt>
                <c:pt idx="2033">
                  <c:v>38361</c:v>
                </c:pt>
                <c:pt idx="2034">
                  <c:v>70038</c:v>
                </c:pt>
                <c:pt idx="2035">
                  <c:v>42554</c:v>
                </c:pt>
                <c:pt idx="2036">
                  <c:v>67445</c:v>
                </c:pt>
                <c:pt idx="2037">
                  <c:v>67046</c:v>
                </c:pt>
                <c:pt idx="2038">
                  <c:v>42192</c:v>
                </c:pt>
                <c:pt idx="2039">
                  <c:v>77610</c:v>
                </c:pt>
                <c:pt idx="2040">
                  <c:v>31761</c:v>
                </c:pt>
                <c:pt idx="2041">
                  <c:v>34350</c:v>
                </c:pt>
                <c:pt idx="2042">
                  <c:v>54591</c:v>
                </c:pt>
                <c:pt idx="2043">
                  <c:v>71866</c:v>
                </c:pt>
                <c:pt idx="2044">
                  <c:v>25293</c:v>
                </c:pt>
                <c:pt idx="2045">
                  <c:v>19514</c:v>
                </c:pt>
                <c:pt idx="2046">
                  <c:v>69520</c:v>
                </c:pt>
                <c:pt idx="2047">
                  <c:v>35178</c:v>
                </c:pt>
                <c:pt idx="2048">
                  <c:v>27889</c:v>
                </c:pt>
                <c:pt idx="2049">
                  <c:v>22123</c:v>
                </c:pt>
                <c:pt idx="2050">
                  <c:v>27803</c:v>
                </c:pt>
                <c:pt idx="2051">
                  <c:v>51651</c:v>
                </c:pt>
                <c:pt idx="2052">
                  <c:v>68487</c:v>
                </c:pt>
                <c:pt idx="2053">
                  <c:v>56796</c:v>
                </c:pt>
                <c:pt idx="2054">
                  <c:v>87000</c:v>
                </c:pt>
                <c:pt idx="2055">
                  <c:v>79823</c:v>
                </c:pt>
                <c:pt idx="2056">
                  <c:v>30828</c:v>
                </c:pt>
                <c:pt idx="2057">
                  <c:v>34109</c:v>
                </c:pt>
                <c:pt idx="2058">
                  <c:v>17459</c:v>
                </c:pt>
                <c:pt idx="2059">
                  <c:v>22390</c:v>
                </c:pt>
                <c:pt idx="2060">
                  <c:v>71322</c:v>
                </c:pt>
                <c:pt idx="2061">
                  <c:v>7500</c:v>
                </c:pt>
                <c:pt idx="2062">
                  <c:v>33569</c:v>
                </c:pt>
                <c:pt idx="2063">
                  <c:v>48699</c:v>
                </c:pt>
                <c:pt idx="2064">
                  <c:v>80144</c:v>
                </c:pt>
                <c:pt idx="2065">
                  <c:v>54252</c:v>
                </c:pt>
                <c:pt idx="2066">
                  <c:v>21359</c:v>
                </c:pt>
                <c:pt idx="2067">
                  <c:v>76068</c:v>
                </c:pt>
                <c:pt idx="2068">
                  <c:v>53204</c:v>
                </c:pt>
                <c:pt idx="2069">
                  <c:v>67911</c:v>
                </c:pt>
                <c:pt idx="2070">
                  <c:v>21355</c:v>
                </c:pt>
                <c:pt idx="2071">
                  <c:v>78128</c:v>
                </c:pt>
                <c:pt idx="2072">
                  <c:v>14188</c:v>
                </c:pt>
                <c:pt idx="2073">
                  <c:v>20425</c:v>
                </c:pt>
                <c:pt idx="2074">
                  <c:v>58646</c:v>
                </c:pt>
                <c:pt idx="2075">
                  <c:v>14796</c:v>
                </c:pt>
                <c:pt idx="2076">
                  <c:v>48150</c:v>
                </c:pt>
                <c:pt idx="2077">
                  <c:v>22518</c:v>
                </c:pt>
                <c:pt idx="2078">
                  <c:v>58275</c:v>
                </c:pt>
                <c:pt idx="2079">
                  <c:v>44953</c:v>
                </c:pt>
                <c:pt idx="2080">
                  <c:v>34587</c:v>
                </c:pt>
                <c:pt idx="2081">
                  <c:v>43018</c:v>
                </c:pt>
                <c:pt idx="2082">
                  <c:v>45736</c:v>
                </c:pt>
                <c:pt idx="2083">
                  <c:v>66476</c:v>
                </c:pt>
                <c:pt idx="2084">
                  <c:v>27733</c:v>
                </c:pt>
                <c:pt idx="2085">
                  <c:v>69805</c:v>
                </c:pt>
                <c:pt idx="2086">
                  <c:v>72217</c:v>
                </c:pt>
                <c:pt idx="2087">
                  <c:v>25818</c:v>
                </c:pt>
                <c:pt idx="2088">
                  <c:v>37509</c:v>
                </c:pt>
                <c:pt idx="2089">
                  <c:v>25176</c:v>
                </c:pt>
                <c:pt idx="2090">
                  <c:v>43586</c:v>
                </c:pt>
                <c:pt idx="2091">
                  <c:v>53230</c:v>
                </c:pt>
                <c:pt idx="2092">
                  <c:v>50116</c:v>
                </c:pt>
                <c:pt idx="2093">
                  <c:v>84906</c:v>
                </c:pt>
                <c:pt idx="2094">
                  <c:v>61286</c:v>
                </c:pt>
                <c:pt idx="2095">
                  <c:v>34728</c:v>
                </c:pt>
                <c:pt idx="2096">
                  <c:v>25959</c:v>
                </c:pt>
                <c:pt idx="2097">
                  <c:v>33590</c:v>
                </c:pt>
                <c:pt idx="2098">
                  <c:v>30992</c:v>
                </c:pt>
                <c:pt idx="2099">
                  <c:v>35860</c:v>
                </c:pt>
                <c:pt idx="2100">
                  <c:v>16005</c:v>
                </c:pt>
                <c:pt idx="2101">
                  <c:v>65487</c:v>
                </c:pt>
                <c:pt idx="2102">
                  <c:v>58692</c:v>
                </c:pt>
                <c:pt idx="2103">
                  <c:v>40590</c:v>
                </c:pt>
                <c:pt idx="2104">
                  <c:v>20587</c:v>
                </c:pt>
                <c:pt idx="2105">
                  <c:v>62637</c:v>
                </c:pt>
                <c:pt idx="2106">
                  <c:v>35860</c:v>
                </c:pt>
                <c:pt idx="2107">
                  <c:v>19346</c:v>
                </c:pt>
                <c:pt idx="2108">
                  <c:v>35788</c:v>
                </c:pt>
                <c:pt idx="2109">
                  <c:v>36997</c:v>
                </c:pt>
                <c:pt idx="2110">
                  <c:v>23539</c:v>
                </c:pt>
                <c:pt idx="2111">
                  <c:v>65333</c:v>
                </c:pt>
                <c:pt idx="2112">
                  <c:v>15345</c:v>
                </c:pt>
                <c:pt idx="2113">
                  <c:v>29732</c:v>
                </c:pt>
                <c:pt idx="2114">
                  <c:v>41275</c:v>
                </c:pt>
                <c:pt idx="2115">
                  <c:v>63516</c:v>
                </c:pt>
                <c:pt idx="2116">
                  <c:v>42769</c:v>
                </c:pt>
                <c:pt idx="2117">
                  <c:v>49572</c:v>
                </c:pt>
                <c:pt idx="2118">
                  <c:v>69209</c:v>
                </c:pt>
                <c:pt idx="2119">
                  <c:v>17148</c:v>
                </c:pt>
                <c:pt idx="2120">
                  <c:v>40590</c:v>
                </c:pt>
                <c:pt idx="2121">
                  <c:v>30560</c:v>
                </c:pt>
                <c:pt idx="2122">
                  <c:v>32146</c:v>
                </c:pt>
                <c:pt idx="2123">
                  <c:v>41713</c:v>
                </c:pt>
                <c:pt idx="2124">
                  <c:v>34176</c:v>
                </c:pt>
                <c:pt idx="2125">
                  <c:v>58482</c:v>
                </c:pt>
                <c:pt idx="2126">
                  <c:v>59686</c:v>
                </c:pt>
                <c:pt idx="2127">
                  <c:v>31353</c:v>
                </c:pt>
                <c:pt idx="2128">
                  <c:v>62994</c:v>
                </c:pt>
                <c:pt idx="2129">
                  <c:v>47320</c:v>
                </c:pt>
                <c:pt idx="2130">
                  <c:v>74859</c:v>
                </c:pt>
                <c:pt idx="2131">
                  <c:v>15253</c:v>
                </c:pt>
                <c:pt idx="2132">
                  <c:v>31560</c:v>
                </c:pt>
                <c:pt idx="2133">
                  <c:v>72071</c:v>
                </c:pt>
                <c:pt idx="2134">
                  <c:v>30396</c:v>
                </c:pt>
                <c:pt idx="2135">
                  <c:v>90000</c:v>
                </c:pt>
                <c:pt idx="2136">
                  <c:v>41967</c:v>
                </c:pt>
                <c:pt idx="2137">
                  <c:v>69263</c:v>
                </c:pt>
                <c:pt idx="2138">
                  <c:v>18890</c:v>
                </c:pt>
                <c:pt idx="2139">
                  <c:v>60934</c:v>
                </c:pt>
                <c:pt idx="2140">
                  <c:v>71965</c:v>
                </c:pt>
                <c:pt idx="2141">
                  <c:v>65210</c:v>
                </c:pt>
                <c:pt idx="2142">
                  <c:v>25721</c:v>
                </c:pt>
                <c:pt idx="2143">
                  <c:v>81380</c:v>
                </c:pt>
                <c:pt idx="2144">
                  <c:v>48432</c:v>
                </c:pt>
                <c:pt idx="2145">
                  <c:v>52914</c:v>
                </c:pt>
                <c:pt idx="2146">
                  <c:v>38946</c:v>
                </c:pt>
                <c:pt idx="2147">
                  <c:v>26067</c:v>
                </c:pt>
                <c:pt idx="2148">
                  <c:v>44325</c:v>
                </c:pt>
                <c:pt idx="2149">
                  <c:v>42523</c:v>
                </c:pt>
                <c:pt idx="2150">
                  <c:v>26487</c:v>
                </c:pt>
                <c:pt idx="2151">
                  <c:v>53233</c:v>
                </c:pt>
                <c:pt idx="2152">
                  <c:v>67716</c:v>
                </c:pt>
                <c:pt idx="2153">
                  <c:v>76234</c:v>
                </c:pt>
                <c:pt idx="2154">
                  <c:v>84117</c:v>
                </c:pt>
                <c:pt idx="2155">
                  <c:v>65487</c:v>
                </c:pt>
                <c:pt idx="2156">
                  <c:v>25224</c:v>
                </c:pt>
                <c:pt idx="2157">
                  <c:v>15287</c:v>
                </c:pt>
                <c:pt idx="2158">
                  <c:v>40851</c:v>
                </c:pt>
                <c:pt idx="2159">
                  <c:v>27469</c:v>
                </c:pt>
                <c:pt idx="2160">
                  <c:v>26576</c:v>
                </c:pt>
                <c:pt idx="2161">
                  <c:v>15287</c:v>
                </c:pt>
                <c:pt idx="2162">
                  <c:v>8820</c:v>
                </c:pt>
                <c:pt idx="2163">
                  <c:v>43322</c:v>
                </c:pt>
                <c:pt idx="2164">
                  <c:v>55593</c:v>
                </c:pt>
                <c:pt idx="2165">
                  <c:v>31385</c:v>
                </c:pt>
                <c:pt idx="2166">
                  <c:v>37085</c:v>
                </c:pt>
                <c:pt idx="2167">
                  <c:v>16185</c:v>
                </c:pt>
                <c:pt idx="2168">
                  <c:v>57731</c:v>
                </c:pt>
                <c:pt idx="2169">
                  <c:v>34596</c:v>
                </c:pt>
                <c:pt idx="2170">
                  <c:v>73807</c:v>
                </c:pt>
                <c:pt idx="2171">
                  <c:v>18929</c:v>
                </c:pt>
                <c:pt idx="2172">
                  <c:v>35893</c:v>
                </c:pt>
                <c:pt idx="2173">
                  <c:v>61014</c:v>
                </c:pt>
                <c:pt idx="2174">
                  <c:v>32144</c:v>
                </c:pt>
                <c:pt idx="2175">
                  <c:v>14918</c:v>
                </c:pt>
                <c:pt idx="2176">
                  <c:v>45146</c:v>
                </c:pt>
                <c:pt idx="2177">
                  <c:v>41769</c:v>
                </c:pt>
                <c:pt idx="2178">
                  <c:v>88325</c:v>
                </c:pt>
                <c:pt idx="2179">
                  <c:v>38054</c:v>
                </c:pt>
                <c:pt idx="2180">
                  <c:v>80617</c:v>
                </c:pt>
                <c:pt idx="2181">
                  <c:v>5305</c:v>
                </c:pt>
                <c:pt idx="2182">
                  <c:v>36807</c:v>
                </c:pt>
                <c:pt idx="2183">
                  <c:v>28427</c:v>
                </c:pt>
                <c:pt idx="2184">
                  <c:v>82032</c:v>
                </c:pt>
                <c:pt idx="2185">
                  <c:v>22775</c:v>
                </c:pt>
                <c:pt idx="2186">
                  <c:v>40101</c:v>
                </c:pt>
                <c:pt idx="2187">
                  <c:v>58025</c:v>
                </c:pt>
                <c:pt idx="2188">
                  <c:v>27190</c:v>
                </c:pt>
                <c:pt idx="2189">
                  <c:v>7500</c:v>
                </c:pt>
                <c:pt idx="2190">
                  <c:v>33562</c:v>
                </c:pt>
                <c:pt idx="2191">
                  <c:v>57642</c:v>
                </c:pt>
                <c:pt idx="2192">
                  <c:v>58554</c:v>
                </c:pt>
                <c:pt idx="2193">
                  <c:v>63777</c:v>
                </c:pt>
                <c:pt idx="2194">
                  <c:v>57967</c:v>
                </c:pt>
                <c:pt idx="2195">
                  <c:v>24434</c:v>
                </c:pt>
                <c:pt idx="2196">
                  <c:v>11012</c:v>
                </c:pt>
                <c:pt idx="2197">
                  <c:v>44802</c:v>
                </c:pt>
                <c:pt idx="2198">
                  <c:v>26816</c:v>
                </c:pt>
                <c:pt idx="2199">
                  <c:v>34421</c:v>
                </c:pt>
                <c:pt idx="2200">
                  <c:v>61223</c:v>
                </c:pt>
                <c:pt idx="2201">
                  <c:v>64014</c:v>
                </c:pt>
                <c:pt idx="2202">
                  <c:v>56981</c:v>
                </c:pt>
                <c:pt idx="2203">
                  <c:v>69245</c:v>
                </c:pt>
                <c:pt idx="2204">
                  <c:v>37406</c:v>
                </c:pt>
              </c:numCache>
            </c:numRef>
          </c:xVal>
          <c:yVal>
            <c:numRef>
              <c:f>Graphs!$B$2:$B$2206</c:f>
              <c:numCache>
                <c:formatCode>General</c:formatCode>
                <c:ptCount val="2205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2130</c:v>
                </c:pt>
                <c:pt idx="53">
                  <c:v>24</c:v>
                </c:pt>
                <c:pt idx="54">
                  <c:v>475</c:v>
                </c:pt>
                <c:pt idx="55">
                  <c:v>2105</c:v>
                </c:pt>
                <c:pt idx="56">
                  <c:v>606</c:v>
                </c:pt>
                <c:pt idx="57">
                  <c:v>715</c:v>
                </c:pt>
                <c:pt idx="58">
                  <c:v>600</c:v>
                </c:pt>
                <c:pt idx="59">
                  <c:v>1046</c:v>
                </c:pt>
                <c:pt idx="60">
                  <c:v>2092</c:v>
                </c:pt>
                <c:pt idx="61">
                  <c:v>11</c:v>
                </c:pt>
                <c:pt idx="62">
                  <c:v>2074</c:v>
                </c:pt>
                <c:pt idx="63">
                  <c:v>544</c:v>
                </c:pt>
                <c:pt idx="64">
                  <c:v>1489</c:v>
                </c:pt>
                <c:pt idx="65">
                  <c:v>1241</c:v>
                </c:pt>
                <c:pt idx="66">
                  <c:v>777</c:v>
                </c:pt>
                <c:pt idx="67">
                  <c:v>642</c:v>
                </c:pt>
                <c:pt idx="68">
                  <c:v>56</c:v>
                </c:pt>
                <c:pt idx="69">
                  <c:v>12</c:v>
                </c:pt>
                <c:pt idx="70">
                  <c:v>2074</c:v>
                </c:pt>
                <c:pt idx="71">
                  <c:v>2074</c:v>
                </c:pt>
                <c:pt idx="72">
                  <c:v>9</c:v>
                </c:pt>
                <c:pt idx="73">
                  <c:v>2066</c:v>
                </c:pt>
                <c:pt idx="74">
                  <c:v>148</c:v>
                </c:pt>
                <c:pt idx="75">
                  <c:v>12</c:v>
                </c:pt>
                <c:pt idx="76">
                  <c:v>56</c:v>
                </c:pt>
                <c:pt idx="77">
                  <c:v>229</c:v>
                </c:pt>
                <c:pt idx="78">
                  <c:v>702</c:v>
                </c:pt>
                <c:pt idx="79">
                  <c:v>53</c:v>
                </c:pt>
                <c:pt idx="80">
                  <c:v>146</c:v>
                </c:pt>
                <c:pt idx="81">
                  <c:v>2056</c:v>
                </c:pt>
                <c:pt idx="82">
                  <c:v>1221</c:v>
                </c:pt>
                <c:pt idx="83">
                  <c:v>187</c:v>
                </c:pt>
                <c:pt idx="84">
                  <c:v>28</c:v>
                </c:pt>
                <c:pt idx="85">
                  <c:v>43</c:v>
                </c:pt>
                <c:pt idx="86">
                  <c:v>36</c:v>
                </c:pt>
                <c:pt idx="87">
                  <c:v>531</c:v>
                </c:pt>
                <c:pt idx="88">
                  <c:v>61</c:v>
                </c:pt>
                <c:pt idx="89">
                  <c:v>755</c:v>
                </c:pt>
                <c:pt idx="90">
                  <c:v>399</c:v>
                </c:pt>
                <c:pt idx="91">
                  <c:v>62</c:v>
                </c:pt>
                <c:pt idx="92">
                  <c:v>50</c:v>
                </c:pt>
                <c:pt idx="93">
                  <c:v>1058</c:v>
                </c:pt>
                <c:pt idx="94">
                  <c:v>1039</c:v>
                </c:pt>
                <c:pt idx="95">
                  <c:v>2051</c:v>
                </c:pt>
                <c:pt idx="96">
                  <c:v>20</c:v>
                </c:pt>
                <c:pt idx="97">
                  <c:v>180</c:v>
                </c:pt>
                <c:pt idx="98">
                  <c:v>845</c:v>
                </c:pt>
                <c:pt idx="99">
                  <c:v>118</c:v>
                </c:pt>
                <c:pt idx="100">
                  <c:v>807</c:v>
                </c:pt>
                <c:pt idx="101">
                  <c:v>890</c:v>
                </c:pt>
                <c:pt idx="102">
                  <c:v>2012</c:v>
                </c:pt>
                <c:pt idx="103">
                  <c:v>548</c:v>
                </c:pt>
                <c:pt idx="104">
                  <c:v>1995</c:v>
                </c:pt>
                <c:pt idx="105">
                  <c:v>479</c:v>
                </c:pt>
                <c:pt idx="106">
                  <c:v>87</c:v>
                </c:pt>
                <c:pt idx="107">
                  <c:v>1691</c:v>
                </c:pt>
                <c:pt idx="108">
                  <c:v>457</c:v>
                </c:pt>
                <c:pt idx="109">
                  <c:v>51</c:v>
                </c:pt>
                <c:pt idx="110">
                  <c:v>30</c:v>
                </c:pt>
                <c:pt idx="111">
                  <c:v>612</c:v>
                </c:pt>
                <c:pt idx="112">
                  <c:v>1987</c:v>
                </c:pt>
                <c:pt idx="113">
                  <c:v>23</c:v>
                </c:pt>
                <c:pt idx="114">
                  <c:v>41</c:v>
                </c:pt>
                <c:pt idx="115">
                  <c:v>1974</c:v>
                </c:pt>
                <c:pt idx="116">
                  <c:v>387</c:v>
                </c:pt>
                <c:pt idx="117">
                  <c:v>1966</c:v>
                </c:pt>
                <c:pt idx="118">
                  <c:v>86</c:v>
                </c:pt>
                <c:pt idx="119">
                  <c:v>649</c:v>
                </c:pt>
                <c:pt idx="120">
                  <c:v>405</c:v>
                </c:pt>
                <c:pt idx="121">
                  <c:v>591</c:v>
                </c:pt>
                <c:pt idx="122">
                  <c:v>595</c:v>
                </c:pt>
                <c:pt idx="123">
                  <c:v>256</c:v>
                </c:pt>
                <c:pt idx="124">
                  <c:v>1482</c:v>
                </c:pt>
                <c:pt idx="125">
                  <c:v>20</c:v>
                </c:pt>
                <c:pt idx="126">
                  <c:v>90</c:v>
                </c:pt>
                <c:pt idx="127">
                  <c:v>1954</c:v>
                </c:pt>
                <c:pt idx="128">
                  <c:v>34</c:v>
                </c:pt>
                <c:pt idx="129">
                  <c:v>2057</c:v>
                </c:pt>
                <c:pt idx="130">
                  <c:v>1949</c:v>
                </c:pt>
                <c:pt idx="131">
                  <c:v>1259</c:v>
                </c:pt>
                <c:pt idx="132">
                  <c:v>838</c:v>
                </c:pt>
                <c:pt idx="133">
                  <c:v>196</c:v>
                </c:pt>
                <c:pt idx="134">
                  <c:v>828</c:v>
                </c:pt>
                <c:pt idx="135">
                  <c:v>1931</c:v>
                </c:pt>
                <c:pt idx="136">
                  <c:v>18</c:v>
                </c:pt>
                <c:pt idx="137">
                  <c:v>179</c:v>
                </c:pt>
                <c:pt idx="138">
                  <c:v>119</c:v>
                </c:pt>
                <c:pt idx="139">
                  <c:v>446</c:v>
                </c:pt>
                <c:pt idx="140">
                  <c:v>447</c:v>
                </c:pt>
                <c:pt idx="141">
                  <c:v>338</c:v>
                </c:pt>
                <c:pt idx="142">
                  <c:v>69</c:v>
                </c:pt>
                <c:pt idx="143">
                  <c:v>945</c:v>
                </c:pt>
                <c:pt idx="144">
                  <c:v>1924</c:v>
                </c:pt>
                <c:pt idx="145">
                  <c:v>303</c:v>
                </c:pt>
                <c:pt idx="146">
                  <c:v>18</c:v>
                </c:pt>
                <c:pt idx="147">
                  <c:v>148</c:v>
                </c:pt>
                <c:pt idx="148">
                  <c:v>1174</c:v>
                </c:pt>
                <c:pt idx="149">
                  <c:v>8</c:v>
                </c:pt>
                <c:pt idx="150">
                  <c:v>1673</c:v>
                </c:pt>
                <c:pt idx="151">
                  <c:v>116</c:v>
                </c:pt>
                <c:pt idx="152">
                  <c:v>1281</c:v>
                </c:pt>
                <c:pt idx="153">
                  <c:v>60</c:v>
                </c:pt>
                <c:pt idx="154">
                  <c:v>394</c:v>
                </c:pt>
                <c:pt idx="155">
                  <c:v>257</c:v>
                </c:pt>
                <c:pt idx="156">
                  <c:v>993</c:v>
                </c:pt>
                <c:pt idx="157">
                  <c:v>69</c:v>
                </c:pt>
                <c:pt idx="158">
                  <c:v>29</c:v>
                </c:pt>
                <c:pt idx="159">
                  <c:v>41</c:v>
                </c:pt>
                <c:pt idx="160">
                  <c:v>121</c:v>
                </c:pt>
                <c:pt idx="161">
                  <c:v>87</c:v>
                </c:pt>
                <c:pt idx="162">
                  <c:v>71</c:v>
                </c:pt>
                <c:pt idx="163">
                  <c:v>1809</c:v>
                </c:pt>
                <c:pt idx="164">
                  <c:v>1924</c:v>
                </c:pt>
                <c:pt idx="165">
                  <c:v>43</c:v>
                </c:pt>
                <c:pt idx="166">
                  <c:v>9</c:v>
                </c:pt>
                <c:pt idx="167">
                  <c:v>755</c:v>
                </c:pt>
                <c:pt idx="168">
                  <c:v>184</c:v>
                </c:pt>
                <c:pt idx="169">
                  <c:v>48</c:v>
                </c:pt>
                <c:pt idx="170">
                  <c:v>892</c:v>
                </c:pt>
                <c:pt idx="171">
                  <c:v>54</c:v>
                </c:pt>
                <c:pt idx="172">
                  <c:v>33</c:v>
                </c:pt>
                <c:pt idx="173">
                  <c:v>43</c:v>
                </c:pt>
                <c:pt idx="174">
                  <c:v>37</c:v>
                </c:pt>
                <c:pt idx="175">
                  <c:v>491</c:v>
                </c:pt>
                <c:pt idx="176">
                  <c:v>1566</c:v>
                </c:pt>
                <c:pt idx="177">
                  <c:v>64</c:v>
                </c:pt>
                <c:pt idx="178">
                  <c:v>44</c:v>
                </c:pt>
                <c:pt idx="179">
                  <c:v>1180</c:v>
                </c:pt>
                <c:pt idx="180">
                  <c:v>69</c:v>
                </c:pt>
                <c:pt idx="181">
                  <c:v>303</c:v>
                </c:pt>
                <c:pt idx="182">
                  <c:v>24</c:v>
                </c:pt>
                <c:pt idx="183">
                  <c:v>826</c:v>
                </c:pt>
                <c:pt idx="184">
                  <c:v>1549</c:v>
                </c:pt>
                <c:pt idx="185">
                  <c:v>1098</c:v>
                </c:pt>
                <c:pt idx="186">
                  <c:v>1920</c:v>
                </c:pt>
                <c:pt idx="187">
                  <c:v>496</c:v>
                </c:pt>
                <c:pt idx="188">
                  <c:v>1203</c:v>
                </c:pt>
                <c:pt idx="189">
                  <c:v>1096</c:v>
                </c:pt>
                <c:pt idx="190">
                  <c:v>1919</c:v>
                </c:pt>
                <c:pt idx="191">
                  <c:v>35</c:v>
                </c:pt>
                <c:pt idx="192">
                  <c:v>1919</c:v>
                </c:pt>
                <c:pt idx="193">
                  <c:v>39</c:v>
                </c:pt>
                <c:pt idx="194">
                  <c:v>272</c:v>
                </c:pt>
                <c:pt idx="195">
                  <c:v>61</c:v>
                </c:pt>
                <c:pt idx="196">
                  <c:v>1914</c:v>
                </c:pt>
                <c:pt idx="197">
                  <c:v>233</c:v>
                </c:pt>
                <c:pt idx="198">
                  <c:v>1089</c:v>
                </c:pt>
                <c:pt idx="199">
                  <c:v>254</c:v>
                </c:pt>
                <c:pt idx="200">
                  <c:v>497</c:v>
                </c:pt>
                <c:pt idx="201">
                  <c:v>1144</c:v>
                </c:pt>
                <c:pt idx="202">
                  <c:v>393</c:v>
                </c:pt>
                <c:pt idx="203">
                  <c:v>16</c:v>
                </c:pt>
                <c:pt idx="204">
                  <c:v>1599</c:v>
                </c:pt>
                <c:pt idx="205">
                  <c:v>219</c:v>
                </c:pt>
                <c:pt idx="206">
                  <c:v>1092</c:v>
                </c:pt>
                <c:pt idx="207">
                  <c:v>96</c:v>
                </c:pt>
                <c:pt idx="208">
                  <c:v>1037</c:v>
                </c:pt>
                <c:pt idx="209">
                  <c:v>700</c:v>
                </c:pt>
                <c:pt idx="210">
                  <c:v>182</c:v>
                </c:pt>
                <c:pt idx="211">
                  <c:v>1153</c:v>
                </c:pt>
                <c:pt idx="212">
                  <c:v>150</c:v>
                </c:pt>
                <c:pt idx="213">
                  <c:v>394</c:v>
                </c:pt>
                <c:pt idx="214">
                  <c:v>1011</c:v>
                </c:pt>
                <c:pt idx="215">
                  <c:v>1736</c:v>
                </c:pt>
                <c:pt idx="216">
                  <c:v>17</c:v>
                </c:pt>
                <c:pt idx="217">
                  <c:v>1903</c:v>
                </c:pt>
                <c:pt idx="218">
                  <c:v>1561</c:v>
                </c:pt>
                <c:pt idx="219">
                  <c:v>19</c:v>
                </c:pt>
                <c:pt idx="220">
                  <c:v>15</c:v>
                </c:pt>
                <c:pt idx="221">
                  <c:v>1085</c:v>
                </c:pt>
                <c:pt idx="222">
                  <c:v>48</c:v>
                </c:pt>
                <c:pt idx="223">
                  <c:v>22</c:v>
                </c:pt>
                <c:pt idx="224">
                  <c:v>594</c:v>
                </c:pt>
                <c:pt idx="225">
                  <c:v>37</c:v>
                </c:pt>
                <c:pt idx="226">
                  <c:v>2068</c:v>
                </c:pt>
                <c:pt idx="227">
                  <c:v>971</c:v>
                </c:pt>
                <c:pt idx="228">
                  <c:v>25</c:v>
                </c:pt>
                <c:pt idx="229">
                  <c:v>1889</c:v>
                </c:pt>
                <c:pt idx="230">
                  <c:v>950</c:v>
                </c:pt>
                <c:pt idx="231">
                  <c:v>16</c:v>
                </c:pt>
                <c:pt idx="232">
                  <c:v>1881</c:v>
                </c:pt>
                <c:pt idx="233">
                  <c:v>1313</c:v>
                </c:pt>
                <c:pt idx="234">
                  <c:v>1954</c:v>
                </c:pt>
                <c:pt idx="235">
                  <c:v>1461</c:v>
                </c:pt>
                <c:pt idx="236">
                  <c:v>51</c:v>
                </c:pt>
                <c:pt idx="237">
                  <c:v>15</c:v>
                </c:pt>
                <c:pt idx="238">
                  <c:v>1880</c:v>
                </c:pt>
                <c:pt idx="239">
                  <c:v>185</c:v>
                </c:pt>
                <c:pt idx="240">
                  <c:v>1118</c:v>
                </c:pt>
                <c:pt idx="241">
                  <c:v>32</c:v>
                </c:pt>
                <c:pt idx="242">
                  <c:v>1080</c:v>
                </c:pt>
                <c:pt idx="243">
                  <c:v>310</c:v>
                </c:pt>
                <c:pt idx="244">
                  <c:v>34</c:v>
                </c:pt>
                <c:pt idx="245">
                  <c:v>15</c:v>
                </c:pt>
                <c:pt idx="246">
                  <c:v>1879</c:v>
                </c:pt>
                <c:pt idx="247">
                  <c:v>821</c:v>
                </c:pt>
                <c:pt idx="248">
                  <c:v>268</c:v>
                </c:pt>
                <c:pt idx="249">
                  <c:v>20</c:v>
                </c:pt>
                <c:pt idx="250">
                  <c:v>1872</c:v>
                </c:pt>
                <c:pt idx="251">
                  <c:v>70</c:v>
                </c:pt>
                <c:pt idx="252">
                  <c:v>1254</c:v>
                </c:pt>
                <c:pt idx="253">
                  <c:v>1868</c:v>
                </c:pt>
                <c:pt idx="254">
                  <c:v>865</c:v>
                </c:pt>
                <c:pt idx="255">
                  <c:v>46</c:v>
                </c:pt>
                <c:pt idx="256">
                  <c:v>1868</c:v>
                </c:pt>
                <c:pt idx="257">
                  <c:v>54</c:v>
                </c:pt>
                <c:pt idx="258">
                  <c:v>218</c:v>
                </c:pt>
                <c:pt idx="259">
                  <c:v>44</c:v>
                </c:pt>
                <c:pt idx="260">
                  <c:v>89</c:v>
                </c:pt>
                <c:pt idx="261">
                  <c:v>763</c:v>
                </c:pt>
                <c:pt idx="262">
                  <c:v>1835</c:v>
                </c:pt>
                <c:pt idx="263">
                  <c:v>803</c:v>
                </c:pt>
                <c:pt idx="264">
                  <c:v>1835</c:v>
                </c:pt>
                <c:pt idx="265">
                  <c:v>777</c:v>
                </c:pt>
                <c:pt idx="266">
                  <c:v>85</c:v>
                </c:pt>
                <c:pt idx="267">
                  <c:v>394</c:v>
                </c:pt>
                <c:pt idx="268">
                  <c:v>289</c:v>
                </c:pt>
                <c:pt idx="269">
                  <c:v>395</c:v>
                </c:pt>
                <c:pt idx="270">
                  <c:v>34</c:v>
                </c:pt>
                <c:pt idx="271">
                  <c:v>50</c:v>
                </c:pt>
                <c:pt idx="272">
                  <c:v>856</c:v>
                </c:pt>
                <c:pt idx="273">
                  <c:v>724</c:v>
                </c:pt>
                <c:pt idx="274">
                  <c:v>1450</c:v>
                </c:pt>
                <c:pt idx="275">
                  <c:v>339</c:v>
                </c:pt>
                <c:pt idx="276">
                  <c:v>40</c:v>
                </c:pt>
                <c:pt idx="277">
                  <c:v>123</c:v>
                </c:pt>
                <c:pt idx="278">
                  <c:v>1716</c:v>
                </c:pt>
                <c:pt idx="279">
                  <c:v>55</c:v>
                </c:pt>
                <c:pt idx="280">
                  <c:v>17</c:v>
                </c:pt>
                <c:pt idx="281">
                  <c:v>1334</c:v>
                </c:pt>
                <c:pt idx="282">
                  <c:v>24</c:v>
                </c:pt>
                <c:pt idx="283">
                  <c:v>89</c:v>
                </c:pt>
                <c:pt idx="284">
                  <c:v>787</c:v>
                </c:pt>
                <c:pt idx="285">
                  <c:v>881</c:v>
                </c:pt>
                <c:pt idx="286">
                  <c:v>52</c:v>
                </c:pt>
                <c:pt idx="287">
                  <c:v>700</c:v>
                </c:pt>
                <c:pt idx="288">
                  <c:v>90</c:v>
                </c:pt>
                <c:pt idx="289">
                  <c:v>221</c:v>
                </c:pt>
                <c:pt idx="290">
                  <c:v>41</c:v>
                </c:pt>
                <c:pt idx="291">
                  <c:v>1150</c:v>
                </c:pt>
                <c:pt idx="292">
                  <c:v>1808</c:v>
                </c:pt>
                <c:pt idx="293">
                  <c:v>1146</c:v>
                </c:pt>
                <c:pt idx="294">
                  <c:v>536</c:v>
                </c:pt>
                <c:pt idx="295">
                  <c:v>226</c:v>
                </c:pt>
                <c:pt idx="296">
                  <c:v>36</c:v>
                </c:pt>
                <c:pt idx="297">
                  <c:v>35</c:v>
                </c:pt>
                <c:pt idx="298">
                  <c:v>1494</c:v>
                </c:pt>
                <c:pt idx="299">
                  <c:v>218</c:v>
                </c:pt>
                <c:pt idx="300">
                  <c:v>31</c:v>
                </c:pt>
                <c:pt idx="301">
                  <c:v>75</c:v>
                </c:pt>
                <c:pt idx="302">
                  <c:v>351</c:v>
                </c:pt>
                <c:pt idx="303">
                  <c:v>22</c:v>
                </c:pt>
                <c:pt idx="304">
                  <c:v>603</c:v>
                </c:pt>
                <c:pt idx="305">
                  <c:v>21</c:v>
                </c:pt>
                <c:pt idx="306">
                  <c:v>19</c:v>
                </c:pt>
                <c:pt idx="307">
                  <c:v>1234</c:v>
                </c:pt>
                <c:pt idx="308">
                  <c:v>589</c:v>
                </c:pt>
                <c:pt idx="309">
                  <c:v>1157</c:v>
                </c:pt>
                <c:pt idx="310">
                  <c:v>56</c:v>
                </c:pt>
                <c:pt idx="311">
                  <c:v>35</c:v>
                </c:pt>
                <c:pt idx="312">
                  <c:v>38</c:v>
                </c:pt>
                <c:pt idx="313">
                  <c:v>149</c:v>
                </c:pt>
                <c:pt idx="314">
                  <c:v>19</c:v>
                </c:pt>
                <c:pt idx="315">
                  <c:v>65</c:v>
                </c:pt>
                <c:pt idx="316">
                  <c:v>1805</c:v>
                </c:pt>
                <c:pt idx="317">
                  <c:v>1795</c:v>
                </c:pt>
                <c:pt idx="318">
                  <c:v>25</c:v>
                </c:pt>
                <c:pt idx="319">
                  <c:v>807</c:v>
                </c:pt>
                <c:pt idx="320">
                  <c:v>1792</c:v>
                </c:pt>
                <c:pt idx="321">
                  <c:v>41</c:v>
                </c:pt>
                <c:pt idx="322">
                  <c:v>1791</c:v>
                </c:pt>
                <c:pt idx="323">
                  <c:v>1500</c:v>
                </c:pt>
                <c:pt idx="324">
                  <c:v>121</c:v>
                </c:pt>
                <c:pt idx="325">
                  <c:v>1148</c:v>
                </c:pt>
                <c:pt idx="326">
                  <c:v>493</c:v>
                </c:pt>
                <c:pt idx="327">
                  <c:v>1790</c:v>
                </c:pt>
                <c:pt idx="328">
                  <c:v>767</c:v>
                </c:pt>
                <c:pt idx="329">
                  <c:v>39</c:v>
                </c:pt>
                <c:pt idx="330">
                  <c:v>1767</c:v>
                </c:pt>
                <c:pt idx="331">
                  <c:v>37</c:v>
                </c:pt>
                <c:pt idx="332">
                  <c:v>12</c:v>
                </c:pt>
                <c:pt idx="333">
                  <c:v>827</c:v>
                </c:pt>
                <c:pt idx="334">
                  <c:v>1350</c:v>
                </c:pt>
                <c:pt idx="335">
                  <c:v>1758</c:v>
                </c:pt>
                <c:pt idx="336">
                  <c:v>1166</c:v>
                </c:pt>
                <c:pt idx="337">
                  <c:v>1265</c:v>
                </c:pt>
                <c:pt idx="338">
                  <c:v>39</c:v>
                </c:pt>
                <c:pt idx="339">
                  <c:v>89</c:v>
                </c:pt>
                <c:pt idx="340">
                  <c:v>1622</c:v>
                </c:pt>
                <c:pt idx="341">
                  <c:v>892</c:v>
                </c:pt>
                <c:pt idx="342">
                  <c:v>387</c:v>
                </c:pt>
                <c:pt idx="343">
                  <c:v>2092</c:v>
                </c:pt>
                <c:pt idx="344">
                  <c:v>595</c:v>
                </c:pt>
                <c:pt idx="345">
                  <c:v>51</c:v>
                </c:pt>
                <c:pt idx="346">
                  <c:v>20</c:v>
                </c:pt>
                <c:pt idx="347">
                  <c:v>429</c:v>
                </c:pt>
                <c:pt idx="348">
                  <c:v>551</c:v>
                </c:pt>
                <c:pt idx="349">
                  <c:v>1319</c:v>
                </c:pt>
                <c:pt idx="350">
                  <c:v>42</c:v>
                </c:pt>
                <c:pt idx="351">
                  <c:v>1699</c:v>
                </c:pt>
                <c:pt idx="352">
                  <c:v>952</c:v>
                </c:pt>
                <c:pt idx="353">
                  <c:v>27</c:v>
                </c:pt>
                <c:pt idx="354">
                  <c:v>216</c:v>
                </c:pt>
                <c:pt idx="355">
                  <c:v>18</c:v>
                </c:pt>
                <c:pt idx="356">
                  <c:v>1270</c:v>
                </c:pt>
                <c:pt idx="357">
                  <c:v>1738</c:v>
                </c:pt>
                <c:pt idx="358">
                  <c:v>84</c:v>
                </c:pt>
                <c:pt idx="359">
                  <c:v>1734</c:v>
                </c:pt>
                <c:pt idx="360">
                  <c:v>36</c:v>
                </c:pt>
                <c:pt idx="361">
                  <c:v>1220</c:v>
                </c:pt>
                <c:pt idx="362">
                  <c:v>39</c:v>
                </c:pt>
                <c:pt idx="363">
                  <c:v>16</c:v>
                </c:pt>
                <c:pt idx="364">
                  <c:v>16</c:v>
                </c:pt>
                <c:pt idx="365">
                  <c:v>269</c:v>
                </c:pt>
                <c:pt idx="366">
                  <c:v>179</c:v>
                </c:pt>
                <c:pt idx="367">
                  <c:v>13</c:v>
                </c:pt>
                <c:pt idx="368">
                  <c:v>28</c:v>
                </c:pt>
                <c:pt idx="369">
                  <c:v>1728</c:v>
                </c:pt>
                <c:pt idx="370">
                  <c:v>846</c:v>
                </c:pt>
                <c:pt idx="371">
                  <c:v>91</c:v>
                </c:pt>
                <c:pt idx="372">
                  <c:v>1087</c:v>
                </c:pt>
                <c:pt idx="373">
                  <c:v>1681</c:v>
                </c:pt>
                <c:pt idx="374">
                  <c:v>218</c:v>
                </c:pt>
                <c:pt idx="375">
                  <c:v>1046</c:v>
                </c:pt>
                <c:pt idx="376">
                  <c:v>185</c:v>
                </c:pt>
                <c:pt idx="377">
                  <c:v>709</c:v>
                </c:pt>
                <c:pt idx="378">
                  <c:v>1553</c:v>
                </c:pt>
                <c:pt idx="379">
                  <c:v>154</c:v>
                </c:pt>
                <c:pt idx="380">
                  <c:v>1726</c:v>
                </c:pt>
                <c:pt idx="381">
                  <c:v>22</c:v>
                </c:pt>
                <c:pt idx="382">
                  <c:v>1719</c:v>
                </c:pt>
                <c:pt idx="383">
                  <c:v>57</c:v>
                </c:pt>
                <c:pt idx="384">
                  <c:v>1019</c:v>
                </c:pt>
                <c:pt idx="385">
                  <c:v>144</c:v>
                </c:pt>
                <c:pt idx="386">
                  <c:v>233</c:v>
                </c:pt>
                <c:pt idx="387">
                  <c:v>1713</c:v>
                </c:pt>
                <c:pt idx="388">
                  <c:v>39</c:v>
                </c:pt>
                <c:pt idx="389">
                  <c:v>1713</c:v>
                </c:pt>
                <c:pt idx="390">
                  <c:v>262</c:v>
                </c:pt>
                <c:pt idx="391">
                  <c:v>44</c:v>
                </c:pt>
                <c:pt idx="392">
                  <c:v>486</c:v>
                </c:pt>
                <c:pt idx="393">
                  <c:v>1707</c:v>
                </c:pt>
                <c:pt idx="394">
                  <c:v>889</c:v>
                </c:pt>
                <c:pt idx="395">
                  <c:v>1471</c:v>
                </c:pt>
                <c:pt idx="396">
                  <c:v>363</c:v>
                </c:pt>
                <c:pt idx="397">
                  <c:v>948</c:v>
                </c:pt>
                <c:pt idx="398">
                  <c:v>1230</c:v>
                </c:pt>
                <c:pt idx="399">
                  <c:v>50</c:v>
                </c:pt>
                <c:pt idx="400">
                  <c:v>1352</c:v>
                </c:pt>
                <c:pt idx="401">
                  <c:v>1694</c:v>
                </c:pt>
                <c:pt idx="402">
                  <c:v>723</c:v>
                </c:pt>
                <c:pt idx="403">
                  <c:v>45</c:v>
                </c:pt>
                <c:pt idx="404">
                  <c:v>36</c:v>
                </c:pt>
                <c:pt idx="405">
                  <c:v>9</c:v>
                </c:pt>
                <c:pt idx="406">
                  <c:v>1682</c:v>
                </c:pt>
                <c:pt idx="407">
                  <c:v>2098</c:v>
                </c:pt>
                <c:pt idx="408">
                  <c:v>19</c:v>
                </c:pt>
                <c:pt idx="409">
                  <c:v>1762</c:v>
                </c:pt>
                <c:pt idx="410">
                  <c:v>1131</c:v>
                </c:pt>
                <c:pt idx="411">
                  <c:v>31</c:v>
                </c:pt>
                <c:pt idx="412">
                  <c:v>836</c:v>
                </c:pt>
                <c:pt idx="413">
                  <c:v>1677</c:v>
                </c:pt>
                <c:pt idx="414">
                  <c:v>493</c:v>
                </c:pt>
                <c:pt idx="415">
                  <c:v>987</c:v>
                </c:pt>
                <c:pt idx="416">
                  <c:v>954</c:v>
                </c:pt>
                <c:pt idx="417">
                  <c:v>52</c:v>
                </c:pt>
                <c:pt idx="418">
                  <c:v>40</c:v>
                </c:pt>
                <c:pt idx="419">
                  <c:v>719</c:v>
                </c:pt>
                <c:pt idx="420">
                  <c:v>445</c:v>
                </c:pt>
                <c:pt idx="421">
                  <c:v>117</c:v>
                </c:pt>
                <c:pt idx="422">
                  <c:v>27</c:v>
                </c:pt>
                <c:pt idx="423">
                  <c:v>30</c:v>
                </c:pt>
                <c:pt idx="424">
                  <c:v>152</c:v>
                </c:pt>
                <c:pt idx="425">
                  <c:v>13</c:v>
                </c:pt>
                <c:pt idx="426">
                  <c:v>36</c:v>
                </c:pt>
                <c:pt idx="427">
                  <c:v>22</c:v>
                </c:pt>
                <c:pt idx="428">
                  <c:v>15</c:v>
                </c:pt>
                <c:pt idx="429">
                  <c:v>182</c:v>
                </c:pt>
                <c:pt idx="430">
                  <c:v>1342</c:v>
                </c:pt>
                <c:pt idx="431">
                  <c:v>43</c:v>
                </c:pt>
                <c:pt idx="432">
                  <c:v>393</c:v>
                </c:pt>
                <c:pt idx="433">
                  <c:v>835</c:v>
                </c:pt>
                <c:pt idx="434">
                  <c:v>964</c:v>
                </c:pt>
                <c:pt idx="435">
                  <c:v>56</c:v>
                </c:pt>
                <c:pt idx="436">
                  <c:v>408</c:v>
                </c:pt>
                <c:pt idx="437">
                  <c:v>962</c:v>
                </c:pt>
                <c:pt idx="438">
                  <c:v>306</c:v>
                </c:pt>
                <c:pt idx="439">
                  <c:v>1672</c:v>
                </c:pt>
                <c:pt idx="440">
                  <c:v>1671</c:v>
                </c:pt>
                <c:pt idx="441">
                  <c:v>265</c:v>
                </c:pt>
                <c:pt idx="442">
                  <c:v>1257</c:v>
                </c:pt>
                <c:pt idx="443">
                  <c:v>1667</c:v>
                </c:pt>
                <c:pt idx="444">
                  <c:v>804</c:v>
                </c:pt>
                <c:pt idx="445">
                  <c:v>121</c:v>
                </c:pt>
                <c:pt idx="446">
                  <c:v>1254</c:v>
                </c:pt>
                <c:pt idx="447">
                  <c:v>83</c:v>
                </c:pt>
                <c:pt idx="448">
                  <c:v>1288</c:v>
                </c:pt>
                <c:pt idx="449">
                  <c:v>1649</c:v>
                </c:pt>
                <c:pt idx="450">
                  <c:v>12</c:v>
                </c:pt>
                <c:pt idx="451">
                  <c:v>537</c:v>
                </c:pt>
                <c:pt idx="452">
                  <c:v>832</c:v>
                </c:pt>
                <c:pt idx="453">
                  <c:v>1299</c:v>
                </c:pt>
                <c:pt idx="454">
                  <c:v>1645</c:v>
                </c:pt>
                <c:pt idx="455">
                  <c:v>1643</c:v>
                </c:pt>
                <c:pt idx="456">
                  <c:v>40</c:v>
                </c:pt>
                <c:pt idx="457">
                  <c:v>16</c:v>
                </c:pt>
                <c:pt idx="458">
                  <c:v>856</c:v>
                </c:pt>
                <c:pt idx="459">
                  <c:v>29</c:v>
                </c:pt>
                <c:pt idx="460">
                  <c:v>494</c:v>
                </c:pt>
                <c:pt idx="461">
                  <c:v>438</c:v>
                </c:pt>
                <c:pt idx="462">
                  <c:v>387</c:v>
                </c:pt>
                <c:pt idx="463">
                  <c:v>46</c:v>
                </c:pt>
                <c:pt idx="464">
                  <c:v>54</c:v>
                </c:pt>
                <c:pt idx="465">
                  <c:v>1641</c:v>
                </c:pt>
                <c:pt idx="466">
                  <c:v>261</c:v>
                </c:pt>
                <c:pt idx="467">
                  <c:v>729</c:v>
                </c:pt>
                <c:pt idx="468">
                  <c:v>1629</c:v>
                </c:pt>
                <c:pt idx="469">
                  <c:v>1003</c:v>
                </c:pt>
                <c:pt idx="470">
                  <c:v>645</c:v>
                </c:pt>
                <c:pt idx="471">
                  <c:v>19</c:v>
                </c:pt>
                <c:pt idx="472">
                  <c:v>191</c:v>
                </c:pt>
                <c:pt idx="473">
                  <c:v>1958</c:v>
                </c:pt>
                <c:pt idx="474">
                  <c:v>295</c:v>
                </c:pt>
                <c:pt idx="475">
                  <c:v>1682</c:v>
                </c:pt>
                <c:pt idx="476">
                  <c:v>770</c:v>
                </c:pt>
                <c:pt idx="477">
                  <c:v>656</c:v>
                </c:pt>
                <c:pt idx="478">
                  <c:v>651</c:v>
                </c:pt>
                <c:pt idx="479">
                  <c:v>41</c:v>
                </c:pt>
                <c:pt idx="480">
                  <c:v>1799</c:v>
                </c:pt>
                <c:pt idx="481">
                  <c:v>976</c:v>
                </c:pt>
                <c:pt idx="482">
                  <c:v>725</c:v>
                </c:pt>
                <c:pt idx="483">
                  <c:v>40</c:v>
                </c:pt>
                <c:pt idx="484">
                  <c:v>32</c:v>
                </c:pt>
                <c:pt idx="485">
                  <c:v>155</c:v>
                </c:pt>
                <c:pt idx="486">
                  <c:v>1292</c:v>
                </c:pt>
                <c:pt idx="487">
                  <c:v>40</c:v>
                </c:pt>
                <c:pt idx="488">
                  <c:v>1102</c:v>
                </c:pt>
                <c:pt idx="489">
                  <c:v>916</c:v>
                </c:pt>
                <c:pt idx="490">
                  <c:v>1073</c:v>
                </c:pt>
                <c:pt idx="491">
                  <c:v>117</c:v>
                </c:pt>
                <c:pt idx="492">
                  <c:v>671</c:v>
                </c:pt>
                <c:pt idx="493">
                  <c:v>185</c:v>
                </c:pt>
                <c:pt idx="494">
                  <c:v>852</c:v>
                </c:pt>
                <c:pt idx="495">
                  <c:v>341</c:v>
                </c:pt>
                <c:pt idx="496">
                  <c:v>1869</c:v>
                </c:pt>
                <c:pt idx="497">
                  <c:v>345</c:v>
                </c:pt>
                <c:pt idx="498">
                  <c:v>2062</c:v>
                </c:pt>
                <c:pt idx="499">
                  <c:v>118</c:v>
                </c:pt>
                <c:pt idx="500">
                  <c:v>31</c:v>
                </c:pt>
                <c:pt idx="501">
                  <c:v>702</c:v>
                </c:pt>
                <c:pt idx="502">
                  <c:v>1902</c:v>
                </c:pt>
                <c:pt idx="503">
                  <c:v>42</c:v>
                </c:pt>
                <c:pt idx="504">
                  <c:v>1476</c:v>
                </c:pt>
                <c:pt idx="505">
                  <c:v>300</c:v>
                </c:pt>
                <c:pt idx="506">
                  <c:v>1661</c:v>
                </c:pt>
                <c:pt idx="507">
                  <c:v>1614</c:v>
                </c:pt>
                <c:pt idx="508">
                  <c:v>40</c:v>
                </c:pt>
                <c:pt idx="509">
                  <c:v>1279</c:v>
                </c:pt>
                <c:pt idx="510">
                  <c:v>407</c:v>
                </c:pt>
                <c:pt idx="511">
                  <c:v>1775</c:v>
                </c:pt>
                <c:pt idx="512">
                  <c:v>340</c:v>
                </c:pt>
                <c:pt idx="513">
                  <c:v>460</c:v>
                </c:pt>
                <c:pt idx="514">
                  <c:v>1114</c:v>
                </c:pt>
                <c:pt idx="515">
                  <c:v>484</c:v>
                </c:pt>
                <c:pt idx="516">
                  <c:v>222</c:v>
                </c:pt>
                <c:pt idx="517">
                  <c:v>40</c:v>
                </c:pt>
                <c:pt idx="518">
                  <c:v>304</c:v>
                </c:pt>
                <c:pt idx="519">
                  <c:v>89</c:v>
                </c:pt>
                <c:pt idx="520">
                  <c:v>1612</c:v>
                </c:pt>
                <c:pt idx="521">
                  <c:v>226</c:v>
                </c:pt>
                <c:pt idx="522">
                  <c:v>50</c:v>
                </c:pt>
                <c:pt idx="523">
                  <c:v>32</c:v>
                </c:pt>
                <c:pt idx="524">
                  <c:v>182</c:v>
                </c:pt>
                <c:pt idx="525">
                  <c:v>304</c:v>
                </c:pt>
                <c:pt idx="526">
                  <c:v>1610</c:v>
                </c:pt>
                <c:pt idx="527">
                  <c:v>608</c:v>
                </c:pt>
                <c:pt idx="528">
                  <c:v>35</c:v>
                </c:pt>
                <c:pt idx="529">
                  <c:v>1610</c:v>
                </c:pt>
                <c:pt idx="530">
                  <c:v>124</c:v>
                </c:pt>
                <c:pt idx="531">
                  <c:v>1610</c:v>
                </c:pt>
                <c:pt idx="532">
                  <c:v>20</c:v>
                </c:pt>
                <c:pt idx="533">
                  <c:v>36</c:v>
                </c:pt>
                <c:pt idx="534">
                  <c:v>1606</c:v>
                </c:pt>
                <c:pt idx="535">
                  <c:v>492</c:v>
                </c:pt>
                <c:pt idx="536">
                  <c:v>120</c:v>
                </c:pt>
                <c:pt idx="537">
                  <c:v>1605</c:v>
                </c:pt>
                <c:pt idx="538">
                  <c:v>225</c:v>
                </c:pt>
                <c:pt idx="539">
                  <c:v>677</c:v>
                </c:pt>
                <c:pt idx="540">
                  <c:v>1661</c:v>
                </c:pt>
                <c:pt idx="541">
                  <c:v>47</c:v>
                </c:pt>
                <c:pt idx="542">
                  <c:v>1571</c:v>
                </c:pt>
                <c:pt idx="543">
                  <c:v>66</c:v>
                </c:pt>
                <c:pt idx="544">
                  <c:v>1534</c:v>
                </c:pt>
                <c:pt idx="545">
                  <c:v>758</c:v>
                </c:pt>
                <c:pt idx="546">
                  <c:v>806</c:v>
                </c:pt>
                <c:pt idx="547">
                  <c:v>307</c:v>
                </c:pt>
                <c:pt idx="548">
                  <c:v>225</c:v>
                </c:pt>
                <c:pt idx="549">
                  <c:v>1023</c:v>
                </c:pt>
                <c:pt idx="550">
                  <c:v>10</c:v>
                </c:pt>
                <c:pt idx="551">
                  <c:v>17</c:v>
                </c:pt>
                <c:pt idx="552">
                  <c:v>16</c:v>
                </c:pt>
                <c:pt idx="553">
                  <c:v>263</c:v>
                </c:pt>
                <c:pt idx="554">
                  <c:v>37</c:v>
                </c:pt>
                <c:pt idx="555">
                  <c:v>153</c:v>
                </c:pt>
                <c:pt idx="556">
                  <c:v>259</c:v>
                </c:pt>
                <c:pt idx="557">
                  <c:v>62</c:v>
                </c:pt>
                <c:pt idx="558">
                  <c:v>1554</c:v>
                </c:pt>
                <c:pt idx="559">
                  <c:v>152</c:v>
                </c:pt>
                <c:pt idx="560">
                  <c:v>42</c:v>
                </c:pt>
                <c:pt idx="561">
                  <c:v>67</c:v>
                </c:pt>
                <c:pt idx="562">
                  <c:v>223</c:v>
                </c:pt>
                <c:pt idx="563">
                  <c:v>213</c:v>
                </c:pt>
                <c:pt idx="564">
                  <c:v>345</c:v>
                </c:pt>
                <c:pt idx="565">
                  <c:v>37</c:v>
                </c:pt>
                <c:pt idx="566">
                  <c:v>91</c:v>
                </c:pt>
                <c:pt idx="567">
                  <c:v>53</c:v>
                </c:pt>
                <c:pt idx="568">
                  <c:v>54</c:v>
                </c:pt>
                <c:pt idx="569">
                  <c:v>1552</c:v>
                </c:pt>
                <c:pt idx="570">
                  <c:v>600</c:v>
                </c:pt>
                <c:pt idx="571">
                  <c:v>443</c:v>
                </c:pt>
                <c:pt idx="572">
                  <c:v>33</c:v>
                </c:pt>
                <c:pt idx="573">
                  <c:v>1548</c:v>
                </c:pt>
                <c:pt idx="574">
                  <c:v>1544</c:v>
                </c:pt>
                <c:pt idx="575">
                  <c:v>1313</c:v>
                </c:pt>
                <c:pt idx="576">
                  <c:v>33</c:v>
                </c:pt>
                <c:pt idx="577">
                  <c:v>382</c:v>
                </c:pt>
                <c:pt idx="578">
                  <c:v>1535</c:v>
                </c:pt>
                <c:pt idx="579">
                  <c:v>54</c:v>
                </c:pt>
                <c:pt idx="580">
                  <c:v>28</c:v>
                </c:pt>
                <c:pt idx="581">
                  <c:v>48</c:v>
                </c:pt>
                <c:pt idx="582">
                  <c:v>75</c:v>
                </c:pt>
                <c:pt idx="583">
                  <c:v>38</c:v>
                </c:pt>
                <c:pt idx="584">
                  <c:v>720</c:v>
                </c:pt>
                <c:pt idx="585">
                  <c:v>1097</c:v>
                </c:pt>
                <c:pt idx="586">
                  <c:v>545</c:v>
                </c:pt>
                <c:pt idx="587">
                  <c:v>115</c:v>
                </c:pt>
                <c:pt idx="588">
                  <c:v>1529</c:v>
                </c:pt>
                <c:pt idx="589">
                  <c:v>63</c:v>
                </c:pt>
                <c:pt idx="590">
                  <c:v>27</c:v>
                </c:pt>
                <c:pt idx="591">
                  <c:v>34</c:v>
                </c:pt>
                <c:pt idx="592">
                  <c:v>1171</c:v>
                </c:pt>
                <c:pt idx="593">
                  <c:v>228</c:v>
                </c:pt>
                <c:pt idx="594">
                  <c:v>256</c:v>
                </c:pt>
                <c:pt idx="595">
                  <c:v>22</c:v>
                </c:pt>
                <c:pt idx="596">
                  <c:v>35</c:v>
                </c:pt>
                <c:pt idx="597">
                  <c:v>1527</c:v>
                </c:pt>
                <c:pt idx="598">
                  <c:v>349</c:v>
                </c:pt>
                <c:pt idx="599">
                  <c:v>32</c:v>
                </c:pt>
                <c:pt idx="600">
                  <c:v>32</c:v>
                </c:pt>
                <c:pt idx="601">
                  <c:v>300</c:v>
                </c:pt>
                <c:pt idx="602">
                  <c:v>389</c:v>
                </c:pt>
                <c:pt idx="603">
                  <c:v>63</c:v>
                </c:pt>
                <c:pt idx="604">
                  <c:v>904</c:v>
                </c:pt>
                <c:pt idx="605">
                  <c:v>31</c:v>
                </c:pt>
                <c:pt idx="606">
                  <c:v>874</c:v>
                </c:pt>
                <c:pt idx="607">
                  <c:v>30</c:v>
                </c:pt>
                <c:pt idx="608">
                  <c:v>1047</c:v>
                </c:pt>
                <c:pt idx="609">
                  <c:v>1517</c:v>
                </c:pt>
                <c:pt idx="610">
                  <c:v>95</c:v>
                </c:pt>
                <c:pt idx="611">
                  <c:v>188</c:v>
                </c:pt>
                <c:pt idx="612">
                  <c:v>1556</c:v>
                </c:pt>
                <c:pt idx="613">
                  <c:v>909</c:v>
                </c:pt>
                <c:pt idx="614">
                  <c:v>806</c:v>
                </c:pt>
                <c:pt idx="615">
                  <c:v>1517</c:v>
                </c:pt>
                <c:pt idx="616">
                  <c:v>1508</c:v>
                </c:pt>
                <c:pt idx="617">
                  <c:v>15</c:v>
                </c:pt>
                <c:pt idx="618">
                  <c:v>1212</c:v>
                </c:pt>
                <c:pt idx="619">
                  <c:v>345</c:v>
                </c:pt>
                <c:pt idx="620">
                  <c:v>1503</c:v>
                </c:pt>
                <c:pt idx="621">
                  <c:v>1106</c:v>
                </c:pt>
                <c:pt idx="622">
                  <c:v>846</c:v>
                </c:pt>
                <c:pt idx="623">
                  <c:v>1322</c:v>
                </c:pt>
                <c:pt idx="624">
                  <c:v>1282</c:v>
                </c:pt>
                <c:pt idx="625">
                  <c:v>342</c:v>
                </c:pt>
                <c:pt idx="626">
                  <c:v>1502</c:v>
                </c:pt>
                <c:pt idx="627">
                  <c:v>224</c:v>
                </c:pt>
                <c:pt idx="628">
                  <c:v>1502</c:v>
                </c:pt>
                <c:pt idx="629">
                  <c:v>216</c:v>
                </c:pt>
                <c:pt idx="630">
                  <c:v>1042</c:v>
                </c:pt>
                <c:pt idx="631">
                  <c:v>453</c:v>
                </c:pt>
                <c:pt idx="632">
                  <c:v>1970</c:v>
                </c:pt>
                <c:pt idx="633">
                  <c:v>42</c:v>
                </c:pt>
                <c:pt idx="634">
                  <c:v>1163</c:v>
                </c:pt>
                <c:pt idx="635">
                  <c:v>58</c:v>
                </c:pt>
                <c:pt idx="636">
                  <c:v>348</c:v>
                </c:pt>
                <c:pt idx="637">
                  <c:v>150</c:v>
                </c:pt>
                <c:pt idx="638">
                  <c:v>185</c:v>
                </c:pt>
                <c:pt idx="639">
                  <c:v>1024</c:v>
                </c:pt>
                <c:pt idx="640">
                  <c:v>147</c:v>
                </c:pt>
                <c:pt idx="641">
                  <c:v>592</c:v>
                </c:pt>
                <c:pt idx="642">
                  <c:v>16</c:v>
                </c:pt>
                <c:pt idx="643">
                  <c:v>913</c:v>
                </c:pt>
                <c:pt idx="644">
                  <c:v>63</c:v>
                </c:pt>
                <c:pt idx="645">
                  <c:v>24</c:v>
                </c:pt>
                <c:pt idx="646">
                  <c:v>41</c:v>
                </c:pt>
                <c:pt idx="647">
                  <c:v>17</c:v>
                </c:pt>
                <c:pt idx="648">
                  <c:v>44</c:v>
                </c:pt>
                <c:pt idx="649">
                  <c:v>32</c:v>
                </c:pt>
                <c:pt idx="650">
                  <c:v>180</c:v>
                </c:pt>
                <c:pt idx="651">
                  <c:v>1038</c:v>
                </c:pt>
                <c:pt idx="652">
                  <c:v>491</c:v>
                </c:pt>
                <c:pt idx="653">
                  <c:v>888</c:v>
                </c:pt>
                <c:pt idx="654">
                  <c:v>611</c:v>
                </c:pt>
                <c:pt idx="655">
                  <c:v>952</c:v>
                </c:pt>
                <c:pt idx="656">
                  <c:v>10</c:v>
                </c:pt>
                <c:pt idx="657">
                  <c:v>1497</c:v>
                </c:pt>
                <c:pt idx="658">
                  <c:v>485</c:v>
                </c:pt>
                <c:pt idx="659">
                  <c:v>1492</c:v>
                </c:pt>
                <c:pt idx="660">
                  <c:v>658</c:v>
                </c:pt>
                <c:pt idx="661">
                  <c:v>774</c:v>
                </c:pt>
                <c:pt idx="662">
                  <c:v>1959</c:v>
                </c:pt>
                <c:pt idx="663">
                  <c:v>422</c:v>
                </c:pt>
                <c:pt idx="664">
                  <c:v>216</c:v>
                </c:pt>
                <c:pt idx="665">
                  <c:v>1092</c:v>
                </c:pt>
                <c:pt idx="666">
                  <c:v>611</c:v>
                </c:pt>
                <c:pt idx="667">
                  <c:v>1489</c:v>
                </c:pt>
                <c:pt idx="668">
                  <c:v>1320</c:v>
                </c:pt>
                <c:pt idx="669">
                  <c:v>977</c:v>
                </c:pt>
                <c:pt idx="670">
                  <c:v>1486</c:v>
                </c:pt>
                <c:pt idx="671">
                  <c:v>858</c:v>
                </c:pt>
                <c:pt idx="672">
                  <c:v>190</c:v>
                </c:pt>
                <c:pt idx="673">
                  <c:v>19</c:v>
                </c:pt>
                <c:pt idx="674">
                  <c:v>1480</c:v>
                </c:pt>
                <c:pt idx="675">
                  <c:v>120</c:v>
                </c:pt>
                <c:pt idx="676">
                  <c:v>19</c:v>
                </c:pt>
                <c:pt idx="677">
                  <c:v>1468</c:v>
                </c:pt>
                <c:pt idx="678">
                  <c:v>607</c:v>
                </c:pt>
                <c:pt idx="679">
                  <c:v>970</c:v>
                </c:pt>
                <c:pt idx="680">
                  <c:v>700</c:v>
                </c:pt>
                <c:pt idx="681">
                  <c:v>591</c:v>
                </c:pt>
                <c:pt idx="682">
                  <c:v>1211</c:v>
                </c:pt>
                <c:pt idx="683">
                  <c:v>1464</c:v>
                </c:pt>
                <c:pt idx="684">
                  <c:v>182</c:v>
                </c:pt>
                <c:pt idx="685">
                  <c:v>1350</c:v>
                </c:pt>
                <c:pt idx="686">
                  <c:v>39</c:v>
                </c:pt>
                <c:pt idx="687">
                  <c:v>607</c:v>
                </c:pt>
                <c:pt idx="688">
                  <c:v>757</c:v>
                </c:pt>
                <c:pt idx="689">
                  <c:v>1460</c:v>
                </c:pt>
                <c:pt idx="690">
                  <c:v>12</c:v>
                </c:pt>
                <c:pt idx="691">
                  <c:v>837</c:v>
                </c:pt>
                <c:pt idx="692">
                  <c:v>70</c:v>
                </c:pt>
                <c:pt idx="693">
                  <c:v>547</c:v>
                </c:pt>
                <c:pt idx="694">
                  <c:v>229</c:v>
                </c:pt>
                <c:pt idx="695">
                  <c:v>1364</c:v>
                </c:pt>
                <c:pt idx="696">
                  <c:v>1460</c:v>
                </c:pt>
                <c:pt idx="697">
                  <c:v>43</c:v>
                </c:pt>
                <c:pt idx="698">
                  <c:v>1011</c:v>
                </c:pt>
                <c:pt idx="699">
                  <c:v>18</c:v>
                </c:pt>
                <c:pt idx="700">
                  <c:v>956</c:v>
                </c:pt>
                <c:pt idx="701">
                  <c:v>714</c:v>
                </c:pt>
                <c:pt idx="702">
                  <c:v>15</c:v>
                </c:pt>
                <c:pt idx="703">
                  <c:v>1698</c:v>
                </c:pt>
                <c:pt idx="704">
                  <c:v>1446</c:v>
                </c:pt>
                <c:pt idx="705">
                  <c:v>61</c:v>
                </c:pt>
                <c:pt idx="706">
                  <c:v>1332</c:v>
                </c:pt>
                <c:pt idx="707">
                  <c:v>876</c:v>
                </c:pt>
                <c:pt idx="708">
                  <c:v>385</c:v>
                </c:pt>
                <c:pt idx="709">
                  <c:v>653</c:v>
                </c:pt>
                <c:pt idx="710">
                  <c:v>11</c:v>
                </c:pt>
                <c:pt idx="711">
                  <c:v>437</c:v>
                </c:pt>
                <c:pt idx="712">
                  <c:v>497</c:v>
                </c:pt>
                <c:pt idx="713">
                  <c:v>254</c:v>
                </c:pt>
                <c:pt idx="714">
                  <c:v>1430</c:v>
                </c:pt>
                <c:pt idx="715">
                  <c:v>1433</c:v>
                </c:pt>
                <c:pt idx="716">
                  <c:v>1165</c:v>
                </c:pt>
                <c:pt idx="717">
                  <c:v>313</c:v>
                </c:pt>
                <c:pt idx="718">
                  <c:v>12</c:v>
                </c:pt>
                <c:pt idx="719">
                  <c:v>1241</c:v>
                </c:pt>
                <c:pt idx="720">
                  <c:v>1078</c:v>
                </c:pt>
                <c:pt idx="721">
                  <c:v>73</c:v>
                </c:pt>
                <c:pt idx="722">
                  <c:v>53</c:v>
                </c:pt>
                <c:pt idx="723">
                  <c:v>69</c:v>
                </c:pt>
                <c:pt idx="724">
                  <c:v>862</c:v>
                </c:pt>
                <c:pt idx="725">
                  <c:v>1383</c:v>
                </c:pt>
                <c:pt idx="726">
                  <c:v>31</c:v>
                </c:pt>
                <c:pt idx="727">
                  <c:v>916</c:v>
                </c:pt>
                <c:pt idx="728">
                  <c:v>17</c:v>
                </c:pt>
                <c:pt idx="729">
                  <c:v>1419</c:v>
                </c:pt>
                <c:pt idx="730">
                  <c:v>1413</c:v>
                </c:pt>
                <c:pt idx="731">
                  <c:v>445</c:v>
                </c:pt>
                <c:pt idx="732">
                  <c:v>913</c:v>
                </c:pt>
                <c:pt idx="733">
                  <c:v>1412</c:v>
                </c:pt>
                <c:pt idx="734">
                  <c:v>1360</c:v>
                </c:pt>
                <c:pt idx="735">
                  <c:v>917</c:v>
                </c:pt>
                <c:pt idx="736">
                  <c:v>1412</c:v>
                </c:pt>
                <c:pt idx="737">
                  <c:v>1019</c:v>
                </c:pt>
                <c:pt idx="738">
                  <c:v>69</c:v>
                </c:pt>
                <c:pt idx="739">
                  <c:v>83</c:v>
                </c:pt>
                <c:pt idx="740">
                  <c:v>55</c:v>
                </c:pt>
                <c:pt idx="741">
                  <c:v>548</c:v>
                </c:pt>
                <c:pt idx="742">
                  <c:v>1387</c:v>
                </c:pt>
                <c:pt idx="743">
                  <c:v>1408</c:v>
                </c:pt>
                <c:pt idx="744">
                  <c:v>606</c:v>
                </c:pt>
                <c:pt idx="745">
                  <c:v>183</c:v>
                </c:pt>
                <c:pt idx="746">
                  <c:v>1783</c:v>
                </c:pt>
                <c:pt idx="747">
                  <c:v>1243</c:v>
                </c:pt>
                <c:pt idx="748">
                  <c:v>122</c:v>
                </c:pt>
                <c:pt idx="749">
                  <c:v>392</c:v>
                </c:pt>
                <c:pt idx="750">
                  <c:v>668</c:v>
                </c:pt>
                <c:pt idx="751">
                  <c:v>1302</c:v>
                </c:pt>
                <c:pt idx="752">
                  <c:v>1402</c:v>
                </c:pt>
                <c:pt idx="753">
                  <c:v>69</c:v>
                </c:pt>
                <c:pt idx="754">
                  <c:v>125</c:v>
                </c:pt>
                <c:pt idx="755">
                  <c:v>16</c:v>
                </c:pt>
                <c:pt idx="756">
                  <c:v>87</c:v>
                </c:pt>
                <c:pt idx="757">
                  <c:v>1158</c:v>
                </c:pt>
                <c:pt idx="758">
                  <c:v>39</c:v>
                </c:pt>
                <c:pt idx="759">
                  <c:v>1391</c:v>
                </c:pt>
                <c:pt idx="760">
                  <c:v>1230</c:v>
                </c:pt>
                <c:pt idx="761">
                  <c:v>24</c:v>
                </c:pt>
                <c:pt idx="762">
                  <c:v>16</c:v>
                </c:pt>
                <c:pt idx="763">
                  <c:v>19</c:v>
                </c:pt>
                <c:pt idx="764">
                  <c:v>35</c:v>
                </c:pt>
                <c:pt idx="765">
                  <c:v>40</c:v>
                </c:pt>
                <c:pt idx="766">
                  <c:v>41</c:v>
                </c:pt>
                <c:pt idx="767">
                  <c:v>1400</c:v>
                </c:pt>
                <c:pt idx="768">
                  <c:v>490</c:v>
                </c:pt>
                <c:pt idx="769">
                  <c:v>343</c:v>
                </c:pt>
                <c:pt idx="770">
                  <c:v>1551</c:v>
                </c:pt>
                <c:pt idx="771">
                  <c:v>1376</c:v>
                </c:pt>
                <c:pt idx="772">
                  <c:v>37</c:v>
                </c:pt>
                <c:pt idx="773">
                  <c:v>258</c:v>
                </c:pt>
                <c:pt idx="774">
                  <c:v>125</c:v>
                </c:pt>
                <c:pt idx="775">
                  <c:v>303</c:v>
                </c:pt>
                <c:pt idx="776">
                  <c:v>732</c:v>
                </c:pt>
                <c:pt idx="777">
                  <c:v>894</c:v>
                </c:pt>
                <c:pt idx="778">
                  <c:v>1565</c:v>
                </c:pt>
                <c:pt idx="779">
                  <c:v>55</c:v>
                </c:pt>
                <c:pt idx="780">
                  <c:v>557</c:v>
                </c:pt>
                <c:pt idx="781">
                  <c:v>33</c:v>
                </c:pt>
                <c:pt idx="782">
                  <c:v>123</c:v>
                </c:pt>
                <c:pt idx="783">
                  <c:v>1145</c:v>
                </c:pt>
                <c:pt idx="784">
                  <c:v>1376</c:v>
                </c:pt>
                <c:pt idx="785">
                  <c:v>437</c:v>
                </c:pt>
                <c:pt idx="786">
                  <c:v>63</c:v>
                </c:pt>
                <c:pt idx="787">
                  <c:v>360</c:v>
                </c:pt>
                <c:pt idx="788">
                  <c:v>894</c:v>
                </c:pt>
                <c:pt idx="789">
                  <c:v>1384</c:v>
                </c:pt>
                <c:pt idx="790">
                  <c:v>40</c:v>
                </c:pt>
                <c:pt idx="791">
                  <c:v>1367</c:v>
                </c:pt>
                <c:pt idx="792">
                  <c:v>694</c:v>
                </c:pt>
                <c:pt idx="793">
                  <c:v>791</c:v>
                </c:pt>
                <c:pt idx="794">
                  <c:v>1467</c:v>
                </c:pt>
                <c:pt idx="795">
                  <c:v>491</c:v>
                </c:pt>
                <c:pt idx="796">
                  <c:v>16</c:v>
                </c:pt>
                <c:pt idx="797">
                  <c:v>502</c:v>
                </c:pt>
                <c:pt idx="798">
                  <c:v>712</c:v>
                </c:pt>
                <c:pt idx="799">
                  <c:v>43</c:v>
                </c:pt>
                <c:pt idx="800">
                  <c:v>1360</c:v>
                </c:pt>
                <c:pt idx="801">
                  <c:v>44</c:v>
                </c:pt>
                <c:pt idx="802">
                  <c:v>1358</c:v>
                </c:pt>
                <c:pt idx="803">
                  <c:v>120</c:v>
                </c:pt>
                <c:pt idx="804">
                  <c:v>1358</c:v>
                </c:pt>
                <c:pt idx="805">
                  <c:v>1542</c:v>
                </c:pt>
                <c:pt idx="806">
                  <c:v>1601</c:v>
                </c:pt>
                <c:pt idx="807">
                  <c:v>34</c:v>
                </c:pt>
                <c:pt idx="808">
                  <c:v>1426</c:v>
                </c:pt>
                <c:pt idx="809">
                  <c:v>21</c:v>
                </c:pt>
                <c:pt idx="810">
                  <c:v>55</c:v>
                </c:pt>
                <c:pt idx="811">
                  <c:v>535</c:v>
                </c:pt>
                <c:pt idx="812">
                  <c:v>532</c:v>
                </c:pt>
                <c:pt idx="813">
                  <c:v>32</c:v>
                </c:pt>
                <c:pt idx="814">
                  <c:v>38</c:v>
                </c:pt>
                <c:pt idx="815">
                  <c:v>902</c:v>
                </c:pt>
                <c:pt idx="816">
                  <c:v>303</c:v>
                </c:pt>
                <c:pt idx="817">
                  <c:v>1446</c:v>
                </c:pt>
                <c:pt idx="818">
                  <c:v>38</c:v>
                </c:pt>
                <c:pt idx="819">
                  <c:v>590</c:v>
                </c:pt>
                <c:pt idx="820">
                  <c:v>59</c:v>
                </c:pt>
                <c:pt idx="821">
                  <c:v>262</c:v>
                </c:pt>
                <c:pt idx="822">
                  <c:v>69</c:v>
                </c:pt>
                <c:pt idx="823">
                  <c:v>63</c:v>
                </c:pt>
                <c:pt idx="824">
                  <c:v>1012</c:v>
                </c:pt>
                <c:pt idx="825">
                  <c:v>1357</c:v>
                </c:pt>
                <c:pt idx="826">
                  <c:v>1140</c:v>
                </c:pt>
                <c:pt idx="827">
                  <c:v>701</c:v>
                </c:pt>
                <c:pt idx="828">
                  <c:v>181</c:v>
                </c:pt>
                <c:pt idx="829">
                  <c:v>35</c:v>
                </c:pt>
                <c:pt idx="830">
                  <c:v>258</c:v>
                </c:pt>
                <c:pt idx="831">
                  <c:v>539</c:v>
                </c:pt>
                <c:pt idx="832">
                  <c:v>1790</c:v>
                </c:pt>
                <c:pt idx="833">
                  <c:v>26</c:v>
                </c:pt>
                <c:pt idx="834">
                  <c:v>1354</c:v>
                </c:pt>
                <c:pt idx="835">
                  <c:v>1010</c:v>
                </c:pt>
                <c:pt idx="836">
                  <c:v>41</c:v>
                </c:pt>
                <c:pt idx="837">
                  <c:v>663</c:v>
                </c:pt>
                <c:pt idx="838">
                  <c:v>39</c:v>
                </c:pt>
                <c:pt idx="839">
                  <c:v>1029</c:v>
                </c:pt>
                <c:pt idx="840">
                  <c:v>40</c:v>
                </c:pt>
                <c:pt idx="841">
                  <c:v>258</c:v>
                </c:pt>
                <c:pt idx="842">
                  <c:v>10</c:v>
                </c:pt>
                <c:pt idx="843">
                  <c:v>275</c:v>
                </c:pt>
                <c:pt idx="844">
                  <c:v>276</c:v>
                </c:pt>
                <c:pt idx="845">
                  <c:v>386</c:v>
                </c:pt>
                <c:pt idx="846">
                  <c:v>386</c:v>
                </c:pt>
                <c:pt idx="847">
                  <c:v>10</c:v>
                </c:pt>
                <c:pt idx="848">
                  <c:v>361</c:v>
                </c:pt>
                <c:pt idx="849">
                  <c:v>57</c:v>
                </c:pt>
                <c:pt idx="850">
                  <c:v>1727</c:v>
                </c:pt>
                <c:pt idx="851">
                  <c:v>957</c:v>
                </c:pt>
                <c:pt idx="852">
                  <c:v>41</c:v>
                </c:pt>
                <c:pt idx="853">
                  <c:v>157</c:v>
                </c:pt>
                <c:pt idx="854">
                  <c:v>847</c:v>
                </c:pt>
                <c:pt idx="855">
                  <c:v>1644</c:v>
                </c:pt>
                <c:pt idx="856">
                  <c:v>497</c:v>
                </c:pt>
                <c:pt idx="857">
                  <c:v>120</c:v>
                </c:pt>
                <c:pt idx="858">
                  <c:v>1158</c:v>
                </c:pt>
                <c:pt idx="859">
                  <c:v>121</c:v>
                </c:pt>
                <c:pt idx="860">
                  <c:v>1339</c:v>
                </c:pt>
                <c:pt idx="861">
                  <c:v>47</c:v>
                </c:pt>
                <c:pt idx="862">
                  <c:v>15</c:v>
                </c:pt>
                <c:pt idx="863">
                  <c:v>52</c:v>
                </c:pt>
                <c:pt idx="864">
                  <c:v>1302</c:v>
                </c:pt>
                <c:pt idx="865">
                  <c:v>1889</c:v>
                </c:pt>
                <c:pt idx="866">
                  <c:v>251</c:v>
                </c:pt>
                <c:pt idx="867">
                  <c:v>50</c:v>
                </c:pt>
                <c:pt idx="868">
                  <c:v>506</c:v>
                </c:pt>
                <c:pt idx="869">
                  <c:v>1233</c:v>
                </c:pt>
                <c:pt idx="870">
                  <c:v>63</c:v>
                </c:pt>
                <c:pt idx="871">
                  <c:v>297</c:v>
                </c:pt>
                <c:pt idx="872">
                  <c:v>828</c:v>
                </c:pt>
                <c:pt idx="873">
                  <c:v>12</c:v>
                </c:pt>
                <c:pt idx="874">
                  <c:v>1301</c:v>
                </c:pt>
                <c:pt idx="875">
                  <c:v>897</c:v>
                </c:pt>
                <c:pt idx="876">
                  <c:v>1301</c:v>
                </c:pt>
                <c:pt idx="877">
                  <c:v>1577</c:v>
                </c:pt>
                <c:pt idx="878">
                  <c:v>398</c:v>
                </c:pt>
                <c:pt idx="879">
                  <c:v>58</c:v>
                </c:pt>
                <c:pt idx="880">
                  <c:v>871</c:v>
                </c:pt>
                <c:pt idx="881">
                  <c:v>183</c:v>
                </c:pt>
                <c:pt idx="882">
                  <c:v>818</c:v>
                </c:pt>
                <c:pt idx="883">
                  <c:v>313</c:v>
                </c:pt>
                <c:pt idx="884">
                  <c:v>254</c:v>
                </c:pt>
                <c:pt idx="885">
                  <c:v>1182</c:v>
                </c:pt>
                <c:pt idx="886">
                  <c:v>1298</c:v>
                </c:pt>
                <c:pt idx="887">
                  <c:v>21</c:v>
                </c:pt>
                <c:pt idx="888">
                  <c:v>63</c:v>
                </c:pt>
                <c:pt idx="889">
                  <c:v>187</c:v>
                </c:pt>
                <c:pt idx="890">
                  <c:v>1425</c:v>
                </c:pt>
                <c:pt idx="891">
                  <c:v>1229</c:v>
                </c:pt>
                <c:pt idx="892">
                  <c:v>1285</c:v>
                </c:pt>
                <c:pt idx="893">
                  <c:v>1270</c:v>
                </c:pt>
                <c:pt idx="894">
                  <c:v>1270</c:v>
                </c:pt>
                <c:pt idx="895">
                  <c:v>923</c:v>
                </c:pt>
                <c:pt idx="896">
                  <c:v>973</c:v>
                </c:pt>
                <c:pt idx="897">
                  <c:v>1270</c:v>
                </c:pt>
                <c:pt idx="898">
                  <c:v>303</c:v>
                </c:pt>
                <c:pt idx="899">
                  <c:v>1634</c:v>
                </c:pt>
                <c:pt idx="900">
                  <c:v>40</c:v>
                </c:pt>
                <c:pt idx="901">
                  <c:v>1046</c:v>
                </c:pt>
                <c:pt idx="902">
                  <c:v>1262</c:v>
                </c:pt>
                <c:pt idx="903">
                  <c:v>50</c:v>
                </c:pt>
                <c:pt idx="904">
                  <c:v>1728</c:v>
                </c:pt>
                <c:pt idx="905">
                  <c:v>352</c:v>
                </c:pt>
                <c:pt idx="906">
                  <c:v>1041</c:v>
                </c:pt>
                <c:pt idx="907">
                  <c:v>1886</c:v>
                </c:pt>
                <c:pt idx="908">
                  <c:v>1046</c:v>
                </c:pt>
                <c:pt idx="909">
                  <c:v>1336</c:v>
                </c:pt>
                <c:pt idx="910">
                  <c:v>1101</c:v>
                </c:pt>
                <c:pt idx="911">
                  <c:v>92</c:v>
                </c:pt>
                <c:pt idx="912">
                  <c:v>903</c:v>
                </c:pt>
                <c:pt idx="913">
                  <c:v>25</c:v>
                </c:pt>
                <c:pt idx="914">
                  <c:v>606</c:v>
                </c:pt>
                <c:pt idx="915">
                  <c:v>44</c:v>
                </c:pt>
                <c:pt idx="916">
                  <c:v>928</c:v>
                </c:pt>
                <c:pt idx="917">
                  <c:v>1794</c:v>
                </c:pt>
                <c:pt idx="918">
                  <c:v>673</c:v>
                </c:pt>
                <c:pt idx="919">
                  <c:v>796</c:v>
                </c:pt>
                <c:pt idx="920">
                  <c:v>976</c:v>
                </c:pt>
                <c:pt idx="921">
                  <c:v>605</c:v>
                </c:pt>
                <c:pt idx="922">
                  <c:v>1237</c:v>
                </c:pt>
                <c:pt idx="923">
                  <c:v>1236</c:v>
                </c:pt>
                <c:pt idx="924">
                  <c:v>51</c:v>
                </c:pt>
                <c:pt idx="925">
                  <c:v>1214</c:v>
                </c:pt>
                <c:pt idx="926">
                  <c:v>550</c:v>
                </c:pt>
                <c:pt idx="927">
                  <c:v>259</c:v>
                </c:pt>
                <c:pt idx="928">
                  <c:v>36</c:v>
                </c:pt>
                <c:pt idx="929">
                  <c:v>948</c:v>
                </c:pt>
                <c:pt idx="930">
                  <c:v>30</c:v>
                </c:pt>
                <c:pt idx="931">
                  <c:v>59</c:v>
                </c:pt>
                <c:pt idx="932">
                  <c:v>1228</c:v>
                </c:pt>
                <c:pt idx="933">
                  <c:v>93</c:v>
                </c:pt>
                <c:pt idx="934">
                  <c:v>40</c:v>
                </c:pt>
                <c:pt idx="935">
                  <c:v>49</c:v>
                </c:pt>
                <c:pt idx="936">
                  <c:v>1214</c:v>
                </c:pt>
                <c:pt idx="937">
                  <c:v>611</c:v>
                </c:pt>
                <c:pt idx="938">
                  <c:v>90</c:v>
                </c:pt>
                <c:pt idx="939">
                  <c:v>304</c:v>
                </c:pt>
                <c:pt idx="940">
                  <c:v>965</c:v>
                </c:pt>
                <c:pt idx="941">
                  <c:v>536</c:v>
                </c:pt>
                <c:pt idx="942">
                  <c:v>1208</c:v>
                </c:pt>
                <c:pt idx="943">
                  <c:v>147</c:v>
                </c:pt>
                <c:pt idx="944">
                  <c:v>216</c:v>
                </c:pt>
                <c:pt idx="945">
                  <c:v>597</c:v>
                </c:pt>
                <c:pt idx="946">
                  <c:v>1207</c:v>
                </c:pt>
                <c:pt idx="947">
                  <c:v>81</c:v>
                </c:pt>
                <c:pt idx="948">
                  <c:v>1206</c:v>
                </c:pt>
                <c:pt idx="949">
                  <c:v>614</c:v>
                </c:pt>
                <c:pt idx="950">
                  <c:v>1153</c:v>
                </c:pt>
                <c:pt idx="951">
                  <c:v>76</c:v>
                </c:pt>
                <c:pt idx="952">
                  <c:v>66</c:v>
                </c:pt>
                <c:pt idx="953">
                  <c:v>460</c:v>
                </c:pt>
                <c:pt idx="954">
                  <c:v>1549</c:v>
                </c:pt>
                <c:pt idx="955">
                  <c:v>918</c:v>
                </c:pt>
                <c:pt idx="956">
                  <c:v>1892</c:v>
                </c:pt>
                <c:pt idx="957">
                  <c:v>385</c:v>
                </c:pt>
                <c:pt idx="958">
                  <c:v>64</c:v>
                </c:pt>
                <c:pt idx="959">
                  <c:v>890</c:v>
                </c:pt>
                <c:pt idx="960">
                  <c:v>16</c:v>
                </c:pt>
                <c:pt idx="961">
                  <c:v>5</c:v>
                </c:pt>
                <c:pt idx="962">
                  <c:v>43</c:v>
                </c:pt>
                <c:pt idx="963">
                  <c:v>1096</c:v>
                </c:pt>
                <c:pt idx="964">
                  <c:v>1206</c:v>
                </c:pt>
                <c:pt idx="965">
                  <c:v>382</c:v>
                </c:pt>
                <c:pt idx="966">
                  <c:v>1871</c:v>
                </c:pt>
                <c:pt idx="967">
                  <c:v>1205</c:v>
                </c:pt>
                <c:pt idx="968">
                  <c:v>1194</c:v>
                </c:pt>
                <c:pt idx="969">
                  <c:v>40</c:v>
                </c:pt>
                <c:pt idx="970">
                  <c:v>1185</c:v>
                </c:pt>
                <c:pt idx="971">
                  <c:v>16</c:v>
                </c:pt>
                <c:pt idx="972">
                  <c:v>546</c:v>
                </c:pt>
                <c:pt idx="973">
                  <c:v>735</c:v>
                </c:pt>
                <c:pt idx="974">
                  <c:v>88</c:v>
                </c:pt>
                <c:pt idx="975">
                  <c:v>19</c:v>
                </c:pt>
                <c:pt idx="976">
                  <c:v>1493</c:v>
                </c:pt>
                <c:pt idx="977">
                  <c:v>69</c:v>
                </c:pt>
                <c:pt idx="978">
                  <c:v>872</c:v>
                </c:pt>
                <c:pt idx="979">
                  <c:v>293</c:v>
                </c:pt>
                <c:pt idx="980">
                  <c:v>1184</c:v>
                </c:pt>
                <c:pt idx="981">
                  <c:v>1182</c:v>
                </c:pt>
                <c:pt idx="982">
                  <c:v>1178</c:v>
                </c:pt>
                <c:pt idx="983">
                  <c:v>43</c:v>
                </c:pt>
                <c:pt idx="984">
                  <c:v>258</c:v>
                </c:pt>
                <c:pt idx="985">
                  <c:v>1150</c:v>
                </c:pt>
                <c:pt idx="986">
                  <c:v>789</c:v>
                </c:pt>
                <c:pt idx="987">
                  <c:v>1383</c:v>
                </c:pt>
                <c:pt idx="988">
                  <c:v>41</c:v>
                </c:pt>
                <c:pt idx="989">
                  <c:v>13</c:v>
                </c:pt>
                <c:pt idx="990">
                  <c:v>2036</c:v>
                </c:pt>
                <c:pt idx="991">
                  <c:v>116</c:v>
                </c:pt>
                <c:pt idx="992">
                  <c:v>252</c:v>
                </c:pt>
                <c:pt idx="993">
                  <c:v>91</c:v>
                </c:pt>
                <c:pt idx="994">
                  <c:v>41</c:v>
                </c:pt>
                <c:pt idx="995">
                  <c:v>395</c:v>
                </c:pt>
                <c:pt idx="996">
                  <c:v>1287</c:v>
                </c:pt>
                <c:pt idx="997">
                  <c:v>225</c:v>
                </c:pt>
                <c:pt idx="998">
                  <c:v>33</c:v>
                </c:pt>
                <c:pt idx="999">
                  <c:v>119</c:v>
                </c:pt>
                <c:pt idx="1000">
                  <c:v>78</c:v>
                </c:pt>
                <c:pt idx="1001">
                  <c:v>63</c:v>
                </c:pt>
                <c:pt idx="1002">
                  <c:v>1149</c:v>
                </c:pt>
                <c:pt idx="1003">
                  <c:v>64</c:v>
                </c:pt>
                <c:pt idx="1004">
                  <c:v>46</c:v>
                </c:pt>
                <c:pt idx="1005">
                  <c:v>619</c:v>
                </c:pt>
                <c:pt idx="1006">
                  <c:v>1144</c:v>
                </c:pt>
                <c:pt idx="1007">
                  <c:v>54</c:v>
                </c:pt>
                <c:pt idx="1008">
                  <c:v>20</c:v>
                </c:pt>
                <c:pt idx="1009">
                  <c:v>1178</c:v>
                </c:pt>
                <c:pt idx="1010">
                  <c:v>1143</c:v>
                </c:pt>
                <c:pt idx="1011">
                  <c:v>1138</c:v>
                </c:pt>
                <c:pt idx="1012">
                  <c:v>1051</c:v>
                </c:pt>
                <c:pt idx="1013">
                  <c:v>39</c:v>
                </c:pt>
                <c:pt idx="1014">
                  <c:v>1221</c:v>
                </c:pt>
                <c:pt idx="1015">
                  <c:v>269</c:v>
                </c:pt>
                <c:pt idx="1016">
                  <c:v>47</c:v>
                </c:pt>
                <c:pt idx="1017">
                  <c:v>84</c:v>
                </c:pt>
                <c:pt idx="1018">
                  <c:v>1118</c:v>
                </c:pt>
                <c:pt idx="1019">
                  <c:v>532</c:v>
                </c:pt>
                <c:pt idx="1020">
                  <c:v>486</c:v>
                </c:pt>
                <c:pt idx="1021">
                  <c:v>49</c:v>
                </c:pt>
                <c:pt idx="1022">
                  <c:v>176</c:v>
                </c:pt>
                <c:pt idx="1023">
                  <c:v>833</c:v>
                </c:pt>
                <c:pt idx="1024">
                  <c:v>1110</c:v>
                </c:pt>
                <c:pt idx="1025">
                  <c:v>119</c:v>
                </c:pt>
                <c:pt idx="1026">
                  <c:v>93</c:v>
                </c:pt>
                <c:pt idx="1027">
                  <c:v>1113</c:v>
                </c:pt>
                <c:pt idx="1028">
                  <c:v>1099</c:v>
                </c:pt>
                <c:pt idx="1029">
                  <c:v>665</c:v>
                </c:pt>
                <c:pt idx="1030">
                  <c:v>1287</c:v>
                </c:pt>
                <c:pt idx="1031">
                  <c:v>11</c:v>
                </c:pt>
                <c:pt idx="1032">
                  <c:v>2262</c:v>
                </c:pt>
                <c:pt idx="1033">
                  <c:v>1089</c:v>
                </c:pt>
                <c:pt idx="1034">
                  <c:v>27</c:v>
                </c:pt>
                <c:pt idx="1035">
                  <c:v>942</c:v>
                </c:pt>
                <c:pt idx="1036">
                  <c:v>255</c:v>
                </c:pt>
                <c:pt idx="1037">
                  <c:v>253</c:v>
                </c:pt>
                <c:pt idx="1038">
                  <c:v>1194</c:v>
                </c:pt>
                <c:pt idx="1039">
                  <c:v>884</c:v>
                </c:pt>
                <c:pt idx="1040">
                  <c:v>1144</c:v>
                </c:pt>
                <c:pt idx="1041">
                  <c:v>955</c:v>
                </c:pt>
                <c:pt idx="1042">
                  <c:v>1080</c:v>
                </c:pt>
                <c:pt idx="1043">
                  <c:v>29</c:v>
                </c:pt>
                <c:pt idx="1044">
                  <c:v>497</c:v>
                </c:pt>
                <c:pt idx="1045">
                  <c:v>24</c:v>
                </c:pt>
                <c:pt idx="1046">
                  <c:v>1072</c:v>
                </c:pt>
                <c:pt idx="1047">
                  <c:v>1677</c:v>
                </c:pt>
                <c:pt idx="1048">
                  <c:v>16</c:v>
                </c:pt>
                <c:pt idx="1049">
                  <c:v>889</c:v>
                </c:pt>
                <c:pt idx="1050">
                  <c:v>44</c:v>
                </c:pt>
                <c:pt idx="1051">
                  <c:v>1287</c:v>
                </c:pt>
                <c:pt idx="1052">
                  <c:v>710</c:v>
                </c:pt>
                <c:pt idx="1053">
                  <c:v>39</c:v>
                </c:pt>
                <c:pt idx="1054">
                  <c:v>342</c:v>
                </c:pt>
                <c:pt idx="1055">
                  <c:v>1998</c:v>
                </c:pt>
                <c:pt idx="1056">
                  <c:v>1254</c:v>
                </c:pt>
                <c:pt idx="1057">
                  <c:v>20</c:v>
                </c:pt>
                <c:pt idx="1058">
                  <c:v>354</c:v>
                </c:pt>
                <c:pt idx="1059">
                  <c:v>17</c:v>
                </c:pt>
                <c:pt idx="1060">
                  <c:v>850</c:v>
                </c:pt>
                <c:pt idx="1061">
                  <c:v>1070</c:v>
                </c:pt>
                <c:pt idx="1062">
                  <c:v>1061</c:v>
                </c:pt>
                <c:pt idx="1063">
                  <c:v>15</c:v>
                </c:pt>
                <c:pt idx="1064">
                  <c:v>1059</c:v>
                </c:pt>
                <c:pt idx="1065">
                  <c:v>839</c:v>
                </c:pt>
                <c:pt idx="1066">
                  <c:v>15</c:v>
                </c:pt>
                <c:pt idx="1067">
                  <c:v>1059</c:v>
                </c:pt>
                <c:pt idx="1068">
                  <c:v>20</c:v>
                </c:pt>
                <c:pt idx="1069">
                  <c:v>1056</c:v>
                </c:pt>
                <c:pt idx="1070">
                  <c:v>1920</c:v>
                </c:pt>
                <c:pt idx="1071">
                  <c:v>121</c:v>
                </c:pt>
                <c:pt idx="1072">
                  <c:v>702</c:v>
                </c:pt>
                <c:pt idx="1073">
                  <c:v>70</c:v>
                </c:pt>
                <c:pt idx="1074">
                  <c:v>117</c:v>
                </c:pt>
                <c:pt idx="1075">
                  <c:v>397</c:v>
                </c:pt>
                <c:pt idx="1076">
                  <c:v>835</c:v>
                </c:pt>
                <c:pt idx="1077">
                  <c:v>715</c:v>
                </c:pt>
                <c:pt idx="1078">
                  <c:v>11</c:v>
                </c:pt>
                <c:pt idx="1079">
                  <c:v>902</c:v>
                </c:pt>
                <c:pt idx="1080">
                  <c:v>1054</c:v>
                </c:pt>
                <c:pt idx="1081">
                  <c:v>322</c:v>
                </c:pt>
                <c:pt idx="1082">
                  <c:v>389</c:v>
                </c:pt>
                <c:pt idx="1083">
                  <c:v>257</c:v>
                </c:pt>
                <c:pt idx="1084">
                  <c:v>40</c:v>
                </c:pt>
                <c:pt idx="1085">
                  <c:v>1323</c:v>
                </c:pt>
                <c:pt idx="1086">
                  <c:v>61</c:v>
                </c:pt>
                <c:pt idx="1087">
                  <c:v>47</c:v>
                </c:pt>
                <c:pt idx="1088">
                  <c:v>546</c:v>
                </c:pt>
                <c:pt idx="1089">
                  <c:v>306</c:v>
                </c:pt>
                <c:pt idx="1090">
                  <c:v>1140</c:v>
                </c:pt>
                <c:pt idx="1091">
                  <c:v>1053</c:v>
                </c:pt>
                <c:pt idx="1092">
                  <c:v>16</c:v>
                </c:pt>
                <c:pt idx="1093">
                  <c:v>1970</c:v>
                </c:pt>
                <c:pt idx="1094">
                  <c:v>44</c:v>
                </c:pt>
                <c:pt idx="1095">
                  <c:v>1406</c:v>
                </c:pt>
                <c:pt idx="1096">
                  <c:v>1052</c:v>
                </c:pt>
                <c:pt idx="1097">
                  <c:v>1036</c:v>
                </c:pt>
                <c:pt idx="1098">
                  <c:v>50</c:v>
                </c:pt>
                <c:pt idx="1099">
                  <c:v>606</c:v>
                </c:pt>
                <c:pt idx="1100">
                  <c:v>736</c:v>
                </c:pt>
                <c:pt idx="1101">
                  <c:v>119</c:v>
                </c:pt>
                <c:pt idx="1102">
                  <c:v>259</c:v>
                </c:pt>
                <c:pt idx="1103">
                  <c:v>126</c:v>
                </c:pt>
                <c:pt idx="1104">
                  <c:v>301</c:v>
                </c:pt>
                <c:pt idx="1105">
                  <c:v>1032</c:v>
                </c:pt>
                <c:pt idx="1106">
                  <c:v>1627</c:v>
                </c:pt>
                <c:pt idx="1107">
                  <c:v>62</c:v>
                </c:pt>
                <c:pt idx="1108">
                  <c:v>13</c:v>
                </c:pt>
                <c:pt idx="1109">
                  <c:v>1030</c:v>
                </c:pt>
                <c:pt idx="1110">
                  <c:v>887</c:v>
                </c:pt>
                <c:pt idx="1111">
                  <c:v>11</c:v>
                </c:pt>
                <c:pt idx="1112">
                  <c:v>41</c:v>
                </c:pt>
                <c:pt idx="1113">
                  <c:v>1872</c:v>
                </c:pt>
                <c:pt idx="1114">
                  <c:v>1029</c:v>
                </c:pt>
                <c:pt idx="1115">
                  <c:v>297</c:v>
                </c:pt>
                <c:pt idx="1116">
                  <c:v>73</c:v>
                </c:pt>
                <c:pt idx="1117">
                  <c:v>1028</c:v>
                </c:pt>
                <c:pt idx="1118">
                  <c:v>26</c:v>
                </c:pt>
                <c:pt idx="1119">
                  <c:v>295</c:v>
                </c:pt>
                <c:pt idx="1120">
                  <c:v>612</c:v>
                </c:pt>
                <c:pt idx="1121">
                  <c:v>71</c:v>
                </c:pt>
                <c:pt idx="1122">
                  <c:v>26</c:v>
                </c:pt>
                <c:pt idx="1123">
                  <c:v>68</c:v>
                </c:pt>
                <c:pt idx="1124">
                  <c:v>969</c:v>
                </c:pt>
                <c:pt idx="1125">
                  <c:v>58</c:v>
                </c:pt>
                <c:pt idx="1126">
                  <c:v>1024</c:v>
                </c:pt>
                <c:pt idx="1127">
                  <c:v>652</c:v>
                </c:pt>
                <c:pt idx="1128">
                  <c:v>392</c:v>
                </c:pt>
                <c:pt idx="1129">
                  <c:v>1003</c:v>
                </c:pt>
                <c:pt idx="1130">
                  <c:v>1030</c:v>
                </c:pt>
                <c:pt idx="1131">
                  <c:v>1422</c:v>
                </c:pt>
                <c:pt idx="1132">
                  <c:v>13</c:v>
                </c:pt>
                <c:pt idx="1133">
                  <c:v>972</c:v>
                </c:pt>
                <c:pt idx="1134">
                  <c:v>224</c:v>
                </c:pt>
                <c:pt idx="1135">
                  <c:v>46</c:v>
                </c:pt>
                <c:pt idx="1136">
                  <c:v>971</c:v>
                </c:pt>
                <c:pt idx="1137">
                  <c:v>1011</c:v>
                </c:pt>
                <c:pt idx="1138">
                  <c:v>1357</c:v>
                </c:pt>
                <c:pt idx="1139">
                  <c:v>920</c:v>
                </c:pt>
                <c:pt idx="1140">
                  <c:v>260</c:v>
                </c:pt>
                <c:pt idx="1141">
                  <c:v>652</c:v>
                </c:pt>
                <c:pt idx="1142">
                  <c:v>490</c:v>
                </c:pt>
                <c:pt idx="1143">
                  <c:v>950</c:v>
                </c:pt>
                <c:pt idx="1144">
                  <c:v>216</c:v>
                </c:pt>
                <c:pt idx="1145">
                  <c:v>595</c:v>
                </c:pt>
                <c:pt idx="1146">
                  <c:v>67</c:v>
                </c:pt>
                <c:pt idx="1147">
                  <c:v>93</c:v>
                </c:pt>
                <c:pt idx="1148">
                  <c:v>893</c:v>
                </c:pt>
                <c:pt idx="1149">
                  <c:v>1047</c:v>
                </c:pt>
                <c:pt idx="1150">
                  <c:v>8</c:v>
                </c:pt>
                <c:pt idx="1151">
                  <c:v>22</c:v>
                </c:pt>
                <c:pt idx="1152">
                  <c:v>1678</c:v>
                </c:pt>
                <c:pt idx="1153">
                  <c:v>391</c:v>
                </c:pt>
                <c:pt idx="1154">
                  <c:v>61</c:v>
                </c:pt>
                <c:pt idx="1155">
                  <c:v>221</c:v>
                </c:pt>
                <c:pt idx="1156">
                  <c:v>16</c:v>
                </c:pt>
                <c:pt idx="1157">
                  <c:v>445</c:v>
                </c:pt>
                <c:pt idx="1158">
                  <c:v>72</c:v>
                </c:pt>
                <c:pt idx="1159">
                  <c:v>2429</c:v>
                </c:pt>
                <c:pt idx="1160">
                  <c:v>485</c:v>
                </c:pt>
                <c:pt idx="1161">
                  <c:v>224</c:v>
                </c:pt>
                <c:pt idx="1162">
                  <c:v>967</c:v>
                </c:pt>
                <c:pt idx="1163">
                  <c:v>48</c:v>
                </c:pt>
                <c:pt idx="1164">
                  <c:v>16</c:v>
                </c:pt>
                <c:pt idx="1165">
                  <c:v>19</c:v>
                </c:pt>
                <c:pt idx="1166">
                  <c:v>50</c:v>
                </c:pt>
                <c:pt idx="1167">
                  <c:v>1000</c:v>
                </c:pt>
                <c:pt idx="1168">
                  <c:v>151</c:v>
                </c:pt>
                <c:pt idx="1169">
                  <c:v>38</c:v>
                </c:pt>
                <c:pt idx="1170">
                  <c:v>964</c:v>
                </c:pt>
                <c:pt idx="1171">
                  <c:v>961</c:v>
                </c:pt>
                <c:pt idx="1172">
                  <c:v>67</c:v>
                </c:pt>
                <c:pt idx="1173">
                  <c:v>150</c:v>
                </c:pt>
                <c:pt idx="1174">
                  <c:v>116</c:v>
                </c:pt>
                <c:pt idx="1175">
                  <c:v>777</c:v>
                </c:pt>
                <c:pt idx="1176">
                  <c:v>122</c:v>
                </c:pt>
                <c:pt idx="1177">
                  <c:v>1150</c:v>
                </c:pt>
                <c:pt idx="1178">
                  <c:v>908</c:v>
                </c:pt>
                <c:pt idx="1179">
                  <c:v>1006</c:v>
                </c:pt>
                <c:pt idx="1180">
                  <c:v>152</c:v>
                </c:pt>
                <c:pt idx="1181">
                  <c:v>674</c:v>
                </c:pt>
                <c:pt idx="1182">
                  <c:v>181</c:v>
                </c:pt>
                <c:pt idx="1183">
                  <c:v>952</c:v>
                </c:pt>
                <c:pt idx="1184">
                  <c:v>1084</c:v>
                </c:pt>
                <c:pt idx="1185">
                  <c:v>656</c:v>
                </c:pt>
                <c:pt idx="1186">
                  <c:v>1672</c:v>
                </c:pt>
                <c:pt idx="1187">
                  <c:v>36</c:v>
                </c:pt>
                <c:pt idx="1188">
                  <c:v>39</c:v>
                </c:pt>
                <c:pt idx="1189">
                  <c:v>120</c:v>
                </c:pt>
                <c:pt idx="1190">
                  <c:v>343</c:v>
                </c:pt>
                <c:pt idx="1191">
                  <c:v>511</c:v>
                </c:pt>
                <c:pt idx="1192">
                  <c:v>989</c:v>
                </c:pt>
                <c:pt idx="1193">
                  <c:v>1988</c:v>
                </c:pt>
                <c:pt idx="1194">
                  <c:v>221</c:v>
                </c:pt>
                <c:pt idx="1195">
                  <c:v>934</c:v>
                </c:pt>
                <c:pt idx="1196">
                  <c:v>496</c:v>
                </c:pt>
                <c:pt idx="1197">
                  <c:v>148</c:v>
                </c:pt>
                <c:pt idx="1198">
                  <c:v>1553</c:v>
                </c:pt>
                <c:pt idx="1199">
                  <c:v>88</c:v>
                </c:pt>
                <c:pt idx="1200">
                  <c:v>59</c:v>
                </c:pt>
                <c:pt idx="1201">
                  <c:v>16</c:v>
                </c:pt>
                <c:pt idx="1202">
                  <c:v>748</c:v>
                </c:pt>
                <c:pt idx="1203">
                  <c:v>62</c:v>
                </c:pt>
                <c:pt idx="1204">
                  <c:v>84</c:v>
                </c:pt>
                <c:pt idx="1205">
                  <c:v>1203</c:v>
                </c:pt>
                <c:pt idx="1206">
                  <c:v>766</c:v>
                </c:pt>
                <c:pt idx="1207">
                  <c:v>898</c:v>
                </c:pt>
                <c:pt idx="1208">
                  <c:v>349</c:v>
                </c:pt>
                <c:pt idx="1209">
                  <c:v>70</c:v>
                </c:pt>
                <c:pt idx="1210">
                  <c:v>182</c:v>
                </c:pt>
                <c:pt idx="1211">
                  <c:v>37</c:v>
                </c:pt>
                <c:pt idx="1212">
                  <c:v>51</c:v>
                </c:pt>
                <c:pt idx="1213">
                  <c:v>46</c:v>
                </c:pt>
                <c:pt idx="1214">
                  <c:v>28</c:v>
                </c:pt>
                <c:pt idx="1215">
                  <c:v>790</c:v>
                </c:pt>
                <c:pt idx="1216">
                  <c:v>119</c:v>
                </c:pt>
                <c:pt idx="1217">
                  <c:v>1555</c:v>
                </c:pt>
                <c:pt idx="1218">
                  <c:v>30</c:v>
                </c:pt>
                <c:pt idx="1219">
                  <c:v>145</c:v>
                </c:pt>
                <c:pt idx="1220">
                  <c:v>18</c:v>
                </c:pt>
                <c:pt idx="1221">
                  <c:v>62</c:v>
                </c:pt>
                <c:pt idx="1222">
                  <c:v>833</c:v>
                </c:pt>
                <c:pt idx="1223">
                  <c:v>666</c:v>
                </c:pt>
                <c:pt idx="1224">
                  <c:v>306</c:v>
                </c:pt>
                <c:pt idx="1225">
                  <c:v>7</c:v>
                </c:pt>
                <c:pt idx="1226">
                  <c:v>79</c:v>
                </c:pt>
                <c:pt idx="1227">
                  <c:v>17</c:v>
                </c:pt>
                <c:pt idx="1228">
                  <c:v>9</c:v>
                </c:pt>
                <c:pt idx="1229">
                  <c:v>954</c:v>
                </c:pt>
                <c:pt idx="1230">
                  <c:v>894</c:v>
                </c:pt>
                <c:pt idx="1231">
                  <c:v>962</c:v>
                </c:pt>
                <c:pt idx="1232">
                  <c:v>877</c:v>
                </c:pt>
                <c:pt idx="1233">
                  <c:v>789</c:v>
                </c:pt>
                <c:pt idx="1234">
                  <c:v>774</c:v>
                </c:pt>
                <c:pt idx="1235">
                  <c:v>871</c:v>
                </c:pt>
                <c:pt idx="1236">
                  <c:v>860</c:v>
                </c:pt>
                <c:pt idx="1237">
                  <c:v>577</c:v>
                </c:pt>
                <c:pt idx="1238">
                  <c:v>17</c:v>
                </c:pt>
                <c:pt idx="1239">
                  <c:v>2153</c:v>
                </c:pt>
                <c:pt idx="1240">
                  <c:v>29</c:v>
                </c:pt>
                <c:pt idx="1241">
                  <c:v>860</c:v>
                </c:pt>
                <c:pt idx="1242">
                  <c:v>1767</c:v>
                </c:pt>
                <c:pt idx="1243">
                  <c:v>39</c:v>
                </c:pt>
                <c:pt idx="1244">
                  <c:v>851</c:v>
                </c:pt>
                <c:pt idx="1245">
                  <c:v>841</c:v>
                </c:pt>
                <c:pt idx="1246">
                  <c:v>832</c:v>
                </c:pt>
                <c:pt idx="1247">
                  <c:v>52</c:v>
                </c:pt>
                <c:pt idx="1248">
                  <c:v>182</c:v>
                </c:pt>
                <c:pt idx="1249">
                  <c:v>1329</c:v>
                </c:pt>
                <c:pt idx="1250">
                  <c:v>961</c:v>
                </c:pt>
                <c:pt idx="1251">
                  <c:v>810</c:v>
                </c:pt>
                <c:pt idx="1252">
                  <c:v>832</c:v>
                </c:pt>
                <c:pt idx="1253">
                  <c:v>540</c:v>
                </c:pt>
                <c:pt idx="1254">
                  <c:v>68</c:v>
                </c:pt>
                <c:pt idx="1255">
                  <c:v>1226</c:v>
                </c:pt>
                <c:pt idx="1256">
                  <c:v>20</c:v>
                </c:pt>
                <c:pt idx="1257">
                  <c:v>89</c:v>
                </c:pt>
                <c:pt idx="1258">
                  <c:v>982</c:v>
                </c:pt>
                <c:pt idx="1259">
                  <c:v>335</c:v>
                </c:pt>
                <c:pt idx="1260">
                  <c:v>827</c:v>
                </c:pt>
                <c:pt idx="1261">
                  <c:v>795</c:v>
                </c:pt>
                <c:pt idx="1262">
                  <c:v>37</c:v>
                </c:pt>
                <c:pt idx="1263">
                  <c:v>438</c:v>
                </c:pt>
                <c:pt idx="1264">
                  <c:v>290</c:v>
                </c:pt>
                <c:pt idx="1265">
                  <c:v>39</c:v>
                </c:pt>
                <c:pt idx="1266">
                  <c:v>775</c:v>
                </c:pt>
                <c:pt idx="1267">
                  <c:v>44</c:v>
                </c:pt>
                <c:pt idx="1268">
                  <c:v>770</c:v>
                </c:pt>
                <c:pt idx="1269">
                  <c:v>669</c:v>
                </c:pt>
                <c:pt idx="1270">
                  <c:v>14</c:v>
                </c:pt>
                <c:pt idx="1271">
                  <c:v>25</c:v>
                </c:pt>
                <c:pt idx="1272">
                  <c:v>68</c:v>
                </c:pt>
                <c:pt idx="1273">
                  <c:v>10</c:v>
                </c:pt>
                <c:pt idx="1274">
                  <c:v>61</c:v>
                </c:pt>
                <c:pt idx="1275">
                  <c:v>150</c:v>
                </c:pt>
                <c:pt idx="1276">
                  <c:v>39</c:v>
                </c:pt>
                <c:pt idx="1277">
                  <c:v>724</c:v>
                </c:pt>
                <c:pt idx="1278">
                  <c:v>769</c:v>
                </c:pt>
                <c:pt idx="1279">
                  <c:v>32</c:v>
                </c:pt>
                <c:pt idx="1280">
                  <c:v>769</c:v>
                </c:pt>
                <c:pt idx="1281">
                  <c:v>27</c:v>
                </c:pt>
                <c:pt idx="1282">
                  <c:v>261</c:v>
                </c:pt>
                <c:pt idx="1283">
                  <c:v>1233</c:v>
                </c:pt>
                <c:pt idx="1284">
                  <c:v>778</c:v>
                </c:pt>
                <c:pt idx="1285">
                  <c:v>337</c:v>
                </c:pt>
                <c:pt idx="1286">
                  <c:v>1487</c:v>
                </c:pt>
                <c:pt idx="1287">
                  <c:v>747</c:v>
                </c:pt>
                <c:pt idx="1288">
                  <c:v>1040</c:v>
                </c:pt>
                <c:pt idx="1289">
                  <c:v>650</c:v>
                </c:pt>
                <c:pt idx="1290">
                  <c:v>1497</c:v>
                </c:pt>
                <c:pt idx="1291">
                  <c:v>297</c:v>
                </c:pt>
                <c:pt idx="1292">
                  <c:v>783</c:v>
                </c:pt>
                <c:pt idx="1293">
                  <c:v>262</c:v>
                </c:pt>
                <c:pt idx="1294">
                  <c:v>54</c:v>
                </c:pt>
                <c:pt idx="1295">
                  <c:v>358</c:v>
                </c:pt>
                <c:pt idx="1296">
                  <c:v>39</c:v>
                </c:pt>
                <c:pt idx="1297">
                  <c:v>75</c:v>
                </c:pt>
                <c:pt idx="1298">
                  <c:v>41</c:v>
                </c:pt>
                <c:pt idx="1299">
                  <c:v>1505</c:v>
                </c:pt>
                <c:pt idx="1300">
                  <c:v>309</c:v>
                </c:pt>
                <c:pt idx="1301">
                  <c:v>987</c:v>
                </c:pt>
                <c:pt idx="1302">
                  <c:v>715</c:v>
                </c:pt>
                <c:pt idx="1303">
                  <c:v>46</c:v>
                </c:pt>
                <c:pt idx="1304">
                  <c:v>1473</c:v>
                </c:pt>
                <c:pt idx="1305">
                  <c:v>51</c:v>
                </c:pt>
                <c:pt idx="1306">
                  <c:v>152</c:v>
                </c:pt>
                <c:pt idx="1307">
                  <c:v>111</c:v>
                </c:pt>
                <c:pt idx="1308">
                  <c:v>708</c:v>
                </c:pt>
                <c:pt idx="1309">
                  <c:v>55</c:v>
                </c:pt>
                <c:pt idx="1310">
                  <c:v>706</c:v>
                </c:pt>
                <c:pt idx="1311">
                  <c:v>1232</c:v>
                </c:pt>
                <c:pt idx="1312">
                  <c:v>1331</c:v>
                </c:pt>
                <c:pt idx="1313">
                  <c:v>702</c:v>
                </c:pt>
                <c:pt idx="1314">
                  <c:v>270</c:v>
                </c:pt>
                <c:pt idx="1315">
                  <c:v>1117</c:v>
                </c:pt>
                <c:pt idx="1316">
                  <c:v>115</c:v>
                </c:pt>
                <c:pt idx="1317">
                  <c:v>29</c:v>
                </c:pt>
                <c:pt idx="1318">
                  <c:v>662</c:v>
                </c:pt>
                <c:pt idx="1319">
                  <c:v>305</c:v>
                </c:pt>
                <c:pt idx="1320">
                  <c:v>339</c:v>
                </c:pt>
                <c:pt idx="1321">
                  <c:v>661</c:v>
                </c:pt>
                <c:pt idx="1322">
                  <c:v>67</c:v>
                </c:pt>
                <c:pt idx="1323">
                  <c:v>19</c:v>
                </c:pt>
                <c:pt idx="1324">
                  <c:v>70</c:v>
                </c:pt>
                <c:pt idx="1325">
                  <c:v>24</c:v>
                </c:pt>
                <c:pt idx="1326">
                  <c:v>399</c:v>
                </c:pt>
                <c:pt idx="1327">
                  <c:v>762</c:v>
                </c:pt>
                <c:pt idx="1328">
                  <c:v>641</c:v>
                </c:pt>
                <c:pt idx="1329">
                  <c:v>1469</c:v>
                </c:pt>
                <c:pt idx="1330">
                  <c:v>618</c:v>
                </c:pt>
                <c:pt idx="1331">
                  <c:v>17</c:v>
                </c:pt>
                <c:pt idx="1332">
                  <c:v>221</c:v>
                </c:pt>
                <c:pt idx="1333">
                  <c:v>618</c:v>
                </c:pt>
                <c:pt idx="1334">
                  <c:v>808</c:v>
                </c:pt>
                <c:pt idx="1335">
                  <c:v>70</c:v>
                </c:pt>
                <c:pt idx="1336">
                  <c:v>605</c:v>
                </c:pt>
                <c:pt idx="1337">
                  <c:v>1900</c:v>
                </c:pt>
                <c:pt idx="1338">
                  <c:v>119</c:v>
                </c:pt>
                <c:pt idx="1339">
                  <c:v>498</c:v>
                </c:pt>
                <c:pt idx="1340">
                  <c:v>40</c:v>
                </c:pt>
                <c:pt idx="1341">
                  <c:v>397</c:v>
                </c:pt>
                <c:pt idx="1342">
                  <c:v>911</c:v>
                </c:pt>
                <c:pt idx="1343">
                  <c:v>774</c:v>
                </c:pt>
                <c:pt idx="1344">
                  <c:v>616</c:v>
                </c:pt>
                <c:pt idx="1345">
                  <c:v>389</c:v>
                </c:pt>
                <c:pt idx="1346">
                  <c:v>23</c:v>
                </c:pt>
                <c:pt idx="1347">
                  <c:v>182</c:v>
                </c:pt>
                <c:pt idx="1348">
                  <c:v>221</c:v>
                </c:pt>
                <c:pt idx="1349">
                  <c:v>220</c:v>
                </c:pt>
                <c:pt idx="1350">
                  <c:v>90</c:v>
                </c:pt>
                <c:pt idx="1351">
                  <c:v>32</c:v>
                </c:pt>
                <c:pt idx="1352">
                  <c:v>489</c:v>
                </c:pt>
                <c:pt idx="1353">
                  <c:v>883</c:v>
                </c:pt>
                <c:pt idx="1354">
                  <c:v>344</c:v>
                </c:pt>
                <c:pt idx="1355">
                  <c:v>389</c:v>
                </c:pt>
                <c:pt idx="1356">
                  <c:v>615</c:v>
                </c:pt>
                <c:pt idx="1357">
                  <c:v>298</c:v>
                </c:pt>
                <c:pt idx="1358">
                  <c:v>184</c:v>
                </c:pt>
                <c:pt idx="1359">
                  <c:v>149</c:v>
                </c:pt>
                <c:pt idx="1360">
                  <c:v>41</c:v>
                </c:pt>
                <c:pt idx="1361">
                  <c:v>1780</c:v>
                </c:pt>
                <c:pt idx="1362">
                  <c:v>20</c:v>
                </c:pt>
                <c:pt idx="1363">
                  <c:v>39</c:v>
                </c:pt>
                <c:pt idx="1364">
                  <c:v>1360</c:v>
                </c:pt>
                <c:pt idx="1365">
                  <c:v>254</c:v>
                </c:pt>
                <c:pt idx="1366">
                  <c:v>59</c:v>
                </c:pt>
                <c:pt idx="1367">
                  <c:v>39</c:v>
                </c:pt>
                <c:pt idx="1368">
                  <c:v>43</c:v>
                </c:pt>
                <c:pt idx="1369">
                  <c:v>20</c:v>
                </c:pt>
                <c:pt idx="1370">
                  <c:v>774</c:v>
                </c:pt>
                <c:pt idx="1371">
                  <c:v>14</c:v>
                </c:pt>
                <c:pt idx="1372">
                  <c:v>57</c:v>
                </c:pt>
                <c:pt idx="1373">
                  <c:v>777</c:v>
                </c:pt>
                <c:pt idx="1374">
                  <c:v>308</c:v>
                </c:pt>
                <c:pt idx="1375">
                  <c:v>254</c:v>
                </c:pt>
                <c:pt idx="1376">
                  <c:v>712</c:v>
                </c:pt>
                <c:pt idx="1377">
                  <c:v>147</c:v>
                </c:pt>
                <c:pt idx="1378">
                  <c:v>597</c:v>
                </c:pt>
                <c:pt idx="1379">
                  <c:v>713</c:v>
                </c:pt>
                <c:pt idx="1380">
                  <c:v>117</c:v>
                </c:pt>
                <c:pt idx="1381">
                  <c:v>304</c:v>
                </c:pt>
                <c:pt idx="1382">
                  <c:v>751</c:v>
                </c:pt>
                <c:pt idx="1383">
                  <c:v>437</c:v>
                </c:pt>
                <c:pt idx="1384">
                  <c:v>597</c:v>
                </c:pt>
                <c:pt idx="1385">
                  <c:v>782</c:v>
                </c:pt>
                <c:pt idx="1386">
                  <c:v>548</c:v>
                </c:pt>
                <c:pt idx="1387">
                  <c:v>16</c:v>
                </c:pt>
                <c:pt idx="1388">
                  <c:v>542</c:v>
                </c:pt>
                <c:pt idx="1389">
                  <c:v>154</c:v>
                </c:pt>
                <c:pt idx="1390">
                  <c:v>445</c:v>
                </c:pt>
                <c:pt idx="1391">
                  <c:v>50</c:v>
                </c:pt>
                <c:pt idx="1392">
                  <c:v>181</c:v>
                </c:pt>
                <c:pt idx="1393">
                  <c:v>44</c:v>
                </c:pt>
                <c:pt idx="1394">
                  <c:v>43</c:v>
                </c:pt>
                <c:pt idx="1395">
                  <c:v>8</c:v>
                </c:pt>
                <c:pt idx="1396">
                  <c:v>571</c:v>
                </c:pt>
                <c:pt idx="1397">
                  <c:v>1270</c:v>
                </c:pt>
                <c:pt idx="1398">
                  <c:v>39</c:v>
                </c:pt>
                <c:pt idx="1399">
                  <c:v>41</c:v>
                </c:pt>
                <c:pt idx="1400">
                  <c:v>66</c:v>
                </c:pt>
                <c:pt idx="1401">
                  <c:v>16</c:v>
                </c:pt>
                <c:pt idx="1402">
                  <c:v>18</c:v>
                </c:pt>
                <c:pt idx="1403">
                  <c:v>48</c:v>
                </c:pt>
                <c:pt idx="1404">
                  <c:v>375</c:v>
                </c:pt>
                <c:pt idx="1405">
                  <c:v>27</c:v>
                </c:pt>
                <c:pt idx="1406">
                  <c:v>28</c:v>
                </c:pt>
                <c:pt idx="1407">
                  <c:v>1089</c:v>
                </c:pt>
                <c:pt idx="1408">
                  <c:v>32</c:v>
                </c:pt>
                <c:pt idx="1409">
                  <c:v>292</c:v>
                </c:pt>
                <c:pt idx="1410">
                  <c:v>32</c:v>
                </c:pt>
                <c:pt idx="1411">
                  <c:v>254</c:v>
                </c:pt>
                <c:pt idx="1412">
                  <c:v>20</c:v>
                </c:pt>
                <c:pt idx="1413">
                  <c:v>90</c:v>
                </c:pt>
                <c:pt idx="1414">
                  <c:v>120</c:v>
                </c:pt>
                <c:pt idx="1415">
                  <c:v>62</c:v>
                </c:pt>
                <c:pt idx="1416">
                  <c:v>19</c:v>
                </c:pt>
                <c:pt idx="1417">
                  <c:v>542</c:v>
                </c:pt>
                <c:pt idx="1418">
                  <c:v>540</c:v>
                </c:pt>
                <c:pt idx="1419">
                  <c:v>2157</c:v>
                </c:pt>
                <c:pt idx="1420">
                  <c:v>304</c:v>
                </c:pt>
                <c:pt idx="1421">
                  <c:v>1302</c:v>
                </c:pt>
                <c:pt idx="1422">
                  <c:v>832</c:v>
                </c:pt>
                <c:pt idx="1423">
                  <c:v>1114</c:v>
                </c:pt>
                <c:pt idx="1424">
                  <c:v>651</c:v>
                </c:pt>
                <c:pt idx="1425">
                  <c:v>184</c:v>
                </c:pt>
                <c:pt idx="1426">
                  <c:v>1103</c:v>
                </c:pt>
                <c:pt idx="1427">
                  <c:v>520</c:v>
                </c:pt>
                <c:pt idx="1428">
                  <c:v>54</c:v>
                </c:pt>
                <c:pt idx="1429">
                  <c:v>459</c:v>
                </c:pt>
                <c:pt idx="1430">
                  <c:v>1051</c:v>
                </c:pt>
                <c:pt idx="1431">
                  <c:v>496</c:v>
                </c:pt>
                <c:pt idx="1432">
                  <c:v>55</c:v>
                </c:pt>
                <c:pt idx="1433">
                  <c:v>494</c:v>
                </c:pt>
                <c:pt idx="1434">
                  <c:v>492</c:v>
                </c:pt>
                <c:pt idx="1435">
                  <c:v>546</c:v>
                </c:pt>
                <c:pt idx="1436">
                  <c:v>608</c:v>
                </c:pt>
                <c:pt idx="1437">
                  <c:v>40</c:v>
                </c:pt>
                <c:pt idx="1438">
                  <c:v>33</c:v>
                </c:pt>
                <c:pt idx="1439">
                  <c:v>42</c:v>
                </c:pt>
                <c:pt idx="1440">
                  <c:v>599</c:v>
                </c:pt>
                <c:pt idx="1441">
                  <c:v>538</c:v>
                </c:pt>
                <c:pt idx="1442">
                  <c:v>1383</c:v>
                </c:pt>
                <c:pt idx="1443">
                  <c:v>12</c:v>
                </c:pt>
                <c:pt idx="1444">
                  <c:v>1429</c:v>
                </c:pt>
                <c:pt idx="1445">
                  <c:v>43</c:v>
                </c:pt>
                <c:pt idx="1446">
                  <c:v>151</c:v>
                </c:pt>
                <c:pt idx="1447">
                  <c:v>35</c:v>
                </c:pt>
                <c:pt idx="1448">
                  <c:v>490</c:v>
                </c:pt>
                <c:pt idx="1449">
                  <c:v>962</c:v>
                </c:pt>
                <c:pt idx="1450">
                  <c:v>122</c:v>
                </c:pt>
                <c:pt idx="1451">
                  <c:v>1497</c:v>
                </c:pt>
                <c:pt idx="1452">
                  <c:v>87</c:v>
                </c:pt>
                <c:pt idx="1453">
                  <c:v>181</c:v>
                </c:pt>
                <c:pt idx="1454">
                  <c:v>1004</c:v>
                </c:pt>
                <c:pt idx="1455">
                  <c:v>1010</c:v>
                </c:pt>
                <c:pt idx="1456">
                  <c:v>720</c:v>
                </c:pt>
                <c:pt idx="1457">
                  <c:v>25</c:v>
                </c:pt>
                <c:pt idx="1458">
                  <c:v>30</c:v>
                </c:pt>
                <c:pt idx="1459">
                  <c:v>1125</c:v>
                </c:pt>
                <c:pt idx="1460">
                  <c:v>852</c:v>
                </c:pt>
                <c:pt idx="1461">
                  <c:v>1600</c:v>
                </c:pt>
                <c:pt idx="1462">
                  <c:v>436</c:v>
                </c:pt>
                <c:pt idx="1463">
                  <c:v>1803</c:v>
                </c:pt>
                <c:pt idx="1464">
                  <c:v>350</c:v>
                </c:pt>
                <c:pt idx="1465">
                  <c:v>489</c:v>
                </c:pt>
                <c:pt idx="1466">
                  <c:v>254</c:v>
                </c:pt>
                <c:pt idx="1467">
                  <c:v>451</c:v>
                </c:pt>
                <c:pt idx="1468">
                  <c:v>595</c:v>
                </c:pt>
                <c:pt idx="1469">
                  <c:v>60</c:v>
                </c:pt>
                <c:pt idx="1470">
                  <c:v>998</c:v>
                </c:pt>
                <c:pt idx="1471">
                  <c:v>54</c:v>
                </c:pt>
                <c:pt idx="1472">
                  <c:v>447</c:v>
                </c:pt>
                <c:pt idx="1473">
                  <c:v>1429</c:v>
                </c:pt>
                <c:pt idx="1474">
                  <c:v>1277</c:v>
                </c:pt>
                <c:pt idx="1475">
                  <c:v>311</c:v>
                </c:pt>
                <c:pt idx="1476">
                  <c:v>28</c:v>
                </c:pt>
                <c:pt idx="1477">
                  <c:v>442</c:v>
                </c:pt>
                <c:pt idx="1478">
                  <c:v>650</c:v>
                </c:pt>
                <c:pt idx="1479">
                  <c:v>442</c:v>
                </c:pt>
                <c:pt idx="1480">
                  <c:v>902</c:v>
                </c:pt>
                <c:pt idx="1481">
                  <c:v>550</c:v>
                </c:pt>
                <c:pt idx="1482">
                  <c:v>991</c:v>
                </c:pt>
                <c:pt idx="1483">
                  <c:v>908</c:v>
                </c:pt>
                <c:pt idx="1484">
                  <c:v>825</c:v>
                </c:pt>
                <c:pt idx="1485">
                  <c:v>1153</c:v>
                </c:pt>
                <c:pt idx="1486">
                  <c:v>84</c:v>
                </c:pt>
                <c:pt idx="1487">
                  <c:v>1551</c:v>
                </c:pt>
                <c:pt idx="1488">
                  <c:v>1441</c:v>
                </c:pt>
                <c:pt idx="1489">
                  <c:v>433</c:v>
                </c:pt>
                <c:pt idx="1490">
                  <c:v>224</c:v>
                </c:pt>
                <c:pt idx="1491">
                  <c:v>777</c:v>
                </c:pt>
                <c:pt idx="1492">
                  <c:v>66</c:v>
                </c:pt>
                <c:pt idx="1493">
                  <c:v>88</c:v>
                </c:pt>
                <c:pt idx="1494">
                  <c:v>429</c:v>
                </c:pt>
                <c:pt idx="1495">
                  <c:v>395</c:v>
                </c:pt>
                <c:pt idx="1496">
                  <c:v>1466</c:v>
                </c:pt>
                <c:pt idx="1497">
                  <c:v>76</c:v>
                </c:pt>
                <c:pt idx="1498">
                  <c:v>45</c:v>
                </c:pt>
                <c:pt idx="1499">
                  <c:v>4</c:v>
                </c:pt>
                <c:pt idx="1500">
                  <c:v>712</c:v>
                </c:pt>
                <c:pt idx="1501">
                  <c:v>1177</c:v>
                </c:pt>
                <c:pt idx="1502">
                  <c:v>91</c:v>
                </c:pt>
                <c:pt idx="1503">
                  <c:v>395</c:v>
                </c:pt>
                <c:pt idx="1504">
                  <c:v>35</c:v>
                </c:pt>
                <c:pt idx="1505">
                  <c:v>1466</c:v>
                </c:pt>
                <c:pt idx="1506">
                  <c:v>258</c:v>
                </c:pt>
                <c:pt idx="1507">
                  <c:v>896</c:v>
                </c:pt>
                <c:pt idx="1508">
                  <c:v>394</c:v>
                </c:pt>
                <c:pt idx="1509">
                  <c:v>58</c:v>
                </c:pt>
                <c:pt idx="1510">
                  <c:v>264</c:v>
                </c:pt>
                <c:pt idx="1511">
                  <c:v>18</c:v>
                </c:pt>
                <c:pt idx="1512">
                  <c:v>394</c:v>
                </c:pt>
                <c:pt idx="1513">
                  <c:v>1076</c:v>
                </c:pt>
                <c:pt idx="1514">
                  <c:v>1037</c:v>
                </c:pt>
                <c:pt idx="1515">
                  <c:v>67</c:v>
                </c:pt>
                <c:pt idx="1516">
                  <c:v>910</c:v>
                </c:pt>
                <c:pt idx="1517">
                  <c:v>1320</c:v>
                </c:pt>
                <c:pt idx="1518">
                  <c:v>17</c:v>
                </c:pt>
                <c:pt idx="1519">
                  <c:v>763</c:v>
                </c:pt>
                <c:pt idx="1520">
                  <c:v>89</c:v>
                </c:pt>
                <c:pt idx="1521">
                  <c:v>60</c:v>
                </c:pt>
                <c:pt idx="1522">
                  <c:v>389</c:v>
                </c:pt>
                <c:pt idx="1523">
                  <c:v>612</c:v>
                </c:pt>
                <c:pt idx="1524">
                  <c:v>17</c:v>
                </c:pt>
                <c:pt idx="1525">
                  <c:v>91</c:v>
                </c:pt>
                <c:pt idx="1526">
                  <c:v>560</c:v>
                </c:pt>
                <c:pt idx="1527">
                  <c:v>1085</c:v>
                </c:pt>
                <c:pt idx="1528">
                  <c:v>833</c:v>
                </c:pt>
                <c:pt idx="1529">
                  <c:v>1163</c:v>
                </c:pt>
                <c:pt idx="1530">
                  <c:v>20</c:v>
                </c:pt>
                <c:pt idx="1531">
                  <c:v>386</c:v>
                </c:pt>
                <c:pt idx="1532">
                  <c:v>15</c:v>
                </c:pt>
                <c:pt idx="1533">
                  <c:v>74</c:v>
                </c:pt>
                <c:pt idx="1534">
                  <c:v>901</c:v>
                </c:pt>
                <c:pt idx="1535">
                  <c:v>120</c:v>
                </c:pt>
                <c:pt idx="1536">
                  <c:v>437</c:v>
                </c:pt>
                <c:pt idx="1537">
                  <c:v>17</c:v>
                </c:pt>
                <c:pt idx="1538">
                  <c:v>754</c:v>
                </c:pt>
                <c:pt idx="1539">
                  <c:v>89</c:v>
                </c:pt>
                <c:pt idx="1540">
                  <c:v>385</c:v>
                </c:pt>
                <c:pt idx="1541">
                  <c:v>1257</c:v>
                </c:pt>
                <c:pt idx="1542">
                  <c:v>810</c:v>
                </c:pt>
                <c:pt idx="1543">
                  <c:v>386</c:v>
                </c:pt>
                <c:pt idx="1544">
                  <c:v>953</c:v>
                </c:pt>
                <c:pt idx="1545">
                  <c:v>385</c:v>
                </c:pt>
                <c:pt idx="1546">
                  <c:v>49</c:v>
                </c:pt>
                <c:pt idx="1547">
                  <c:v>382</c:v>
                </c:pt>
                <c:pt idx="1548">
                  <c:v>41</c:v>
                </c:pt>
                <c:pt idx="1549">
                  <c:v>382</c:v>
                </c:pt>
                <c:pt idx="1550">
                  <c:v>256</c:v>
                </c:pt>
                <c:pt idx="1551">
                  <c:v>372</c:v>
                </c:pt>
                <c:pt idx="1552">
                  <c:v>1798</c:v>
                </c:pt>
                <c:pt idx="1553">
                  <c:v>117</c:v>
                </c:pt>
                <c:pt idx="1554">
                  <c:v>483</c:v>
                </c:pt>
                <c:pt idx="1555">
                  <c:v>14</c:v>
                </c:pt>
                <c:pt idx="1556">
                  <c:v>1095</c:v>
                </c:pt>
                <c:pt idx="1557">
                  <c:v>959</c:v>
                </c:pt>
                <c:pt idx="1558">
                  <c:v>63</c:v>
                </c:pt>
                <c:pt idx="1559">
                  <c:v>348</c:v>
                </c:pt>
                <c:pt idx="1560">
                  <c:v>343</c:v>
                </c:pt>
                <c:pt idx="1561">
                  <c:v>341</c:v>
                </c:pt>
                <c:pt idx="1562">
                  <c:v>256</c:v>
                </c:pt>
                <c:pt idx="1563">
                  <c:v>219</c:v>
                </c:pt>
                <c:pt idx="1564">
                  <c:v>1634</c:v>
                </c:pt>
                <c:pt idx="1565">
                  <c:v>151</c:v>
                </c:pt>
                <c:pt idx="1566">
                  <c:v>851</c:v>
                </c:pt>
                <c:pt idx="1567">
                  <c:v>31</c:v>
                </c:pt>
                <c:pt idx="1568">
                  <c:v>297</c:v>
                </c:pt>
                <c:pt idx="1569">
                  <c:v>88</c:v>
                </c:pt>
                <c:pt idx="1570">
                  <c:v>338</c:v>
                </c:pt>
                <c:pt idx="1571">
                  <c:v>41</c:v>
                </c:pt>
                <c:pt idx="1572">
                  <c:v>292</c:v>
                </c:pt>
                <c:pt idx="1573">
                  <c:v>1375</c:v>
                </c:pt>
                <c:pt idx="1574">
                  <c:v>30</c:v>
                </c:pt>
                <c:pt idx="1575">
                  <c:v>489</c:v>
                </c:pt>
                <c:pt idx="1576">
                  <c:v>2244</c:v>
                </c:pt>
                <c:pt idx="1577">
                  <c:v>1271</c:v>
                </c:pt>
                <c:pt idx="1578">
                  <c:v>30</c:v>
                </c:pt>
                <c:pt idx="1579">
                  <c:v>38</c:v>
                </c:pt>
                <c:pt idx="1580">
                  <c:v>39</c:v>
                </c:pt>
                <c:pt idx="1581">
                  <c:v>1113</c:v>
                </c:pt>
                <c:pt idx="1582">
                  <c:v>670</c:v>
                </c:pt>
                <c:pt idx="1583">
                  <c:v>390</c:v>
                </c:pt>
                <c:pt idx="1584">
                  <c:v>497</c:v>
                </c:pt>
                <c:pt idx="1585">
                  <c:v>1500</c:v>
                </c:pt>
                <c:pt idx="1586">
                  <c:v>44</c:v>
                </c:pt>
                <c:pt idx="1587">
                  <c:v>336</c:v>
                </c:pt>
                <c:pt idx="1588">
                  <c:v>260</c:v>
                </c:pt>
                <c:pt idx="1589">
                  <c:v>316</c:v>
                </c:pt>
                <c:pt idx="1590">
                  <c:v>806</c:v>
                </c:pt>
                <c:pt idx="1591">
                  <c:v>14</c:v>
                </c:pt>
                <c:pt idx="1592">
                  <c:v>294</c:v>
                </c:pt>
                <c:pt idx="1593">
                  <c:v>221</c:v>
                </c:pt>
                <c:pt idx="1594">
                  <c:v>953</c:v>
                </c:pt>
                <c:pt idx="1595">
                  <c:v>117</c:v>
                </c:pt>
                <c:pt idx="1596">
                  <c:v>57</c:v>
                </c:pt>
                <c:pt idx="1597">
                  <c:v>1257</c:v>
                </c:pt>
                <c:pt idx="1598">
                  <c:v>435</c:v>
                </c:pt>
                <c:pt idx="1599">
                  <c:v>193</c:v>
                </c:pt>
                <c:pt idx="1600">
                  <c:v>224</c:v>
                </c:pt>
                <c:pt idx="1601">
                  <c:v>1051</c:v>
                </c:pt>
                <c:pt idx="1602">
                  <c:v>513</c:v>
                </c:pt>
                <c:pt idx="1603">
                  <c:v>310</c:v>
                </c:pt>
                <c:pt idx="1604">
                  <c:v>66</c:v>
                </c:pt>
                <c:pt idx="1605">
                  <c:v>1024</c:v>
                </c:pt>
                <c:pt idx="1606">
                  <c:v>220</c:v>
                </c:pt>
                <c:pt idx="1607">
                  <c:v>116</c:v>
                </c:pt>
                <c:pt idx="1608">
                  <c:v>14</c:v>
                </c:pt>
                <c:pt idx="1609">
                  <c:v>387</c:v>
                </c:pt>
                <c:pt idx="1610">
                  <c:v>699</c:v>
                </c:pt>
                <c:pt idx="1611">
                  <c:v>556</c:v>
                </c:pt>
                <c:pt idx="1612">
                  <c:v>801</c:v>
                </c:pt>
                <c:pt idx="1613">
                  <c:v>37</c:v>
                </c:pt>
                <c:pt idx="1614">
                  <c:v>24</c:v>
                </c:pt>
                <c:pt idx="1615">
                  <c:v>27</c:v>
                </c:pt>
                <c:pt idx="1616">
                  <c:v>306</c:v>
                </c:pt>
                <c:pt idx="1617">
                  <c:v>537</c:v>
                </c:pt>
                <c:pt idx="1618">
                  <c:v>20</c:v>
                </c:pt>
                <c:pt idx="1619">
                  <c:v>767</c:v>
                </c:pt>
                <c:pt idx="1620">
                  <c:v>17</c:v>
                </c:pt>
                <c:pt idx="1621">
                  <c:v>377</c:v>
                </c:pt>
                <c:pt idx="1622">
                  <c:v>728</c:v>
                </c:pt>
                <c:pt idx="1623">
                  <c:v>303</c:v>
                </c:pt>
                <c:pt idx="1624">
                  <c:v>122</c:v>
                </c:pt>
                <c:pt idx="1625">
                  <c:v>37</c:v>
                </c:pt>
                <c:pt idx="1626">
                  <c:v>303</c:v>
                </c:pt>
                <c:pt idx="1627">
                  <c:v>297</c:v>
                </c:pt>
                <c:pt idx="1628">
                  <c:v>24</c:v>
                </c:pt>
                <c:pt idx="1629">
                  <c:v>63</c:v>
                </c:pt>
                <c:pt idx="1630">
                  <c:v>305</c:v>
                </c:pt>
                <c:pt idx="1631">
                  <c:v>787</c:v>
                </c:pt>
                <c:pt idx="1632">
                  <c:v>560</c:v>
                </c:pt>
                <c:pt idx="1633">
                  <c:v>279</c:v>
                </c:pt>
                <c:pt idx="1634">
                  <c:v>444</c:v>
                </c:pt>
                <c:pt idx="1635">
                  <c:v>189</c:v>
                </c:pt>
                <c:pt idx="1636">
                  <c:v>837</c:v>
                </c:pt>
                <c:pt idx="1637">
                  <c:v>49</c:v>
                </c:pt>
                <c:pt idx="1638">
                  <c:v>65</c:v>
                </c:pt>
                <c:pt idx="1639">
                  <c:v>67</c:v>
                </c:pt>
                <c:pt idx="1640">
                  <c:v>765</c:v>
                </c:pt>
                <c:pt idx="1641">
                  <c:v>40</c:v>
                </c:pt>
                <c:pt idx="1642">
                  <c:v>1556</c:v>
                </c:pt>
                <c:pt idx="1643">
                  <c:v>273</c:v>
                </c:pt>
                <c:pt idx="1644">
                  <c:v>265</c:v>
                </c:pt>
                <c:pt idx="1645">
                  <c:v>1550</c:v>
                </c:pt>
                <c:pt idx="1646">
                  <c:v>263</c:v>
                </c:pt>
                <c:pt idx="1647">
                  <c:v>874</c:v>
                </c:pt>
                <c:pt idx="1648">
                  <c:v>1372</c:v>
                </c:pt>
                <c:pt idx="1649">
                  <c:v>73</c:v>
                </c:pt>
                <c:pt idx="1650">
                  <c:v>229</c:v>
                </c:pt>
                <c:pt idx="1651">
                  <c:v>26</c:v>
                </c:pt>
                <c:pt idx="1652">
                  <c:v>381</c:v>
                </c:pt>
                <c:pt idx="1653">
                  <c:v>66</c:v>
                </c:pt>
                <c:pt idx="1654">
                  <c:v>1484</c:v>
                </c:pt>
                <c:pt idx="1655">
                  <c:v>89</c:v>
                </c:pt>
                <c:pt idx="1656">
                  <c:v>37</c:v>
                </c:pt>
                <c:pt idx="1657">
                  <c:v>9</c:v>
                </c:pt>
                <c:pt idx="1658">
                  <c:v>258</c:v>
                </c:pt>
                <c:pt idx="1659">
                  <c:v>33</c:v>
                </c:pt>
                <c:pt idx="1660">
                  <c:v>259</c:v>
                </c:pt>
                <c:pt idx="1661">
                  <c:v>255</c:v>
                </c:pt>
                <c:pt idx="1662">
                  <c:v>921</c:v>
                </c:pt>
                <c:pt idx="1663">
                  <c:v>1073</c:v>
                </c:pt>
                <c:pt idx="1664">
                  <c:v>588</c:v>
                </c:pt>
                <c:pt idx="1665">
                  <c:v>1234</c:v>
                </c:pt>
                <c:pt idx="1666">
                  <c:v>14</c:v>
                </c:pt>
                <c:pt idx="1667">
                  <c:v>19</c:v>
                </c:pt>
                <c:pt idx="1668">
                  <c:v>53</c:v>
                </c:pt>
                <c:pt idx="1669">
                  <c:v>682</c:v>
                </c:pt>
                <c:pt idx="1670">
                  <c:v>18</c:v>
                </c:pt>
                <c:pt idx="1671">
                  <c:v>726</c:v>
                </c:pt>
                <c:pt idx="1672">
                  <c:v>31</c:v>
                </c:pt>
                <c:pt idx="1673">
                  <c:v>1588</c:v>
                </c:pt>
                <c:pt idx="1674">
                  <c:v>900</c:v>
                </c:pt>
                <c:pt idx="1675">
                  <c:v>70</c:v>
                </c:pt>
                <c:pt idx="1676">
                  <c:v>53</c:v>
                </c:pt>
                <c:pt idx="1677">
                  <c:v>647</c:v>
                </c:pt>
                <c:pt idx="1678">
                  <c:v>255</c:v>
                </c:pt>
                <c:pt idx="1679">
                  <c:v>150</c:v>
                </c:pt>
                <c:pt idx="1680">
                  <c:v>1208</c:v>
                </c:pt>
                <c:pt idx="1681">
                  <c:v>259</c:v>
                </c:pt>
                <c:pt idx="1682">
                  <c:v>693</c:v>
                </c:pt>
                <c:pt idx="1683">
                  <c:v>257</c:v>
                </c:pt>
                <c:pt idx="1684">
                  <c:v>252</c:v>
                </c:pt>
                <c:pt idx="1685">
                  <c:v>252</c:v>
                </c:pt>
                <c:pt idx="1686">
                  <c:v>62</c:v>
                </c:pt>
                <c:pt idx="1687">
                  <c:v>1571</c:v>
                </c:pt>
                <c:pt idx="1688">
                  <c:v>44</c:v>
                </c:pt>
                <c:pt idx="1689">
                  <c:v>310</c:v>
                </c:pt>
                <c:pt idx="1690">
                  <c:v>1027</c:v>
                </c:pt>
                <c:pt idx="1691">
                  <c:v>25</c:v>
                </c:pt>
                <c:pt idx="1692">
                  <c:v>182</c:v>
                </c:pt>
                <c:pt idx="1693">
                  <c:v>224</c:v>
                </c:pt>
                <c:pt idx="1694">
                  <c:v>9</c:v>
                </c:pt>
                <c:pt idx="1695">
                  <c:v>221</c:v>
                </c:pt>
                <c:pt idx="1696">
                  <c:v>219</c:v>
                </c:pt>
                <c:pt idx="1697">
                  <c:v>1607</c:v>
                </c:pt>
                <c:pt idx="1698">
                  <c:v>216</c:v>
                </c:pt>
                <c:pt idx="1699">
                  <c:v>184</c:v>
                </c:pt>
                <c:pt idx="1700">
                  <c:v>156</c:v>
                </c:pt>
                <c:pt idx="1701">
                  <c:v>34</c:v>
                </c:pt>
                <c:pt idx="1702">
                  <c:v>910</c:v>
                </c:pt>
                <c:pt idx="1703">
                  <c:v>1132</c:v>
                </c:pt>
                <c:pt idx="1704">
                  <c:v>62</c:v>
                </c:pt>
                <c:pt idx="1705">
                  <c:v>41</c:v>
                </c:pt>
                <c:pt idx="1706">
                  <c:v>30</c:v>
                </c:pt>
                <c:pt idx="1707">
                  <c:v>1349</c:v>
                </c:pt>
                <c:pt idx="1708">
                  <c:v>537</c:v>
                </c:pt>
                <c:pt idx="1709">
                  <c:v>1490</c:v>
                </c:pt>
                <c:pt idx="1710">
                  <c:v>548</c:v>
                </c:pt>
                <c:pt idx="1711">
                  <c:v>1096</c:v>
                </c:pt>
                <c:pt idx="1712">
                  <c:v>352</c:v>
                </c:pt>
                <c:pt idx="1713">
                  <c:v>39</c:v>
                </c:pt>
                <c:pt idx="1714">
                  <c:v>152</c:v>
                </c:pt>
                <c:pt idx="1715">
                  <c:v>394</c:v>
                </c:pt>
                <c:pt idx="1716">
                  <c:v>154</c:v>
                </c:pt>
                <c:pt idx="1717">
                  <c:v>153</c:v>
                </c:pt>
                <c:pt idx="1718">
                  <c:v>777</c:v>
                </c:pt>
                <c:pt idx="1719">
                  <c:v>1294</c:v>
                </c:pt>
                <c:pt idx="1720">
                  <c:v>20</c:v>
                </c:pt>
                <c:pt idx="1721">
                  <c:v>892</c:v>
                </c:pt>
                <c:pt idx="1722">
                  <c:v>733</c:v>
                </c:pt>
                <c:pt idx="1723">
                  <c:v>2188</c:v>
                </c:pt>
                <c:pt idx="1724">
                  <c:v>152</c:v>
                </c:pt>
                <c:pt idx="1725">
                  <c:v>263</c:v>
                </c:pt>
                <c:pt idx="1726">
                  <c:v>37</c:v>
                </c:pt>
                <c:pt idx="1727">
                  <c:v>151</c:v>
                </c:pt>
                <c:pt idx="1728">
                  <c:v>37</c:v>
                </c:pt>
                <c:pt idx="1729">
                  <c:v>31</c:v>
                </c:pt>
                <c:pt idx="1730">
                  <c:v>57</c:v>
                </c:pt>
                <c:pt idx="1731">
                  <c:v>151</c:v>
                </c:pt>
                <c:pt idx="1732">
                  <c:v>40</c:v>
                </c:pt>
                <c:pt idx="1733">
                  <c:v>604</c:v>
                </c:pt>
                <c:pt idx="1734">
                  <c:v>563</c:v>
                </c:pt>
                <c:pt idx="1735">
                  <c:v>31</c:v>
                </c:pt>
                <c:pt idx="1736">
                  <c:v>403</c:v>
                </c:pt>
                <c:pt idx="1737">
                  <c:v>1023</c:v>
                </c:pt>
                <c:pt idx="1738">
                  <c:v>44</c:v>
                </c:pt>
                <c:pt idx="1739">
                  <c:v>914</c:v>
                </c:pt>
                <c:pt idx="1740">
                  <c:v>19</c:v>
                </c:pt>
                <c:pt idx="1741">
                  <c:v>1117</c:v>
                </c:pt>
                <c:pt idx="1742">
                  <c:v>33</c:v>
                </c:pt>
                <c:pt idx="1743">
                  <c:v>152</c:v>
                </c:pt>
                <c:pt idx="1744">
                  <c:v>150</c:v>
                </c:pt>
                <c:pt idx="1745">
                  <c:v>185</c:v>
                </c:pt>
                <c:pt idx="1746">
                  <c:v>942</c:v>
                </c:pt>
                <c:pt idx="1747">
                  <c:v>1112</c:v>
                </c:pt>
                <c:pt idx="1748">
                  <c:v>24</c:v>
                </c:pt>
                <c:pt idx="1749">
                  <c:v>149</c:v>
                </c:pt>
                <c:pt idx="1750">
                  <c:v>148</c:v>
                </c:pt>
                <c:pt idx="1751">
                  <c:v>257</c:v>
                </c:pt>
                <c:pt idx="1752">
                  <c:v>89</c:v>
                </c:pt>
                <c:pt idx="1753">
                  <c:v>432</c:v>
                </c:pt>
                <c:pt idx="1754">
                  <c:v>32</c:v>
                </c:pt>
                <c:pt idx="1755">
                  <c:v>119</c:v>
                </c:pt>
                <c:pt idx="1756">
                  <c:v>1308</c:v>
                </c:pt>
                <c:pt idx="1757">
                  <c:v>900</c:v>
                </c:pt>
                <c:pt idx="1758">
                  <c:v>149</c:v>
                </c:pt>
                <c:pt idx="1759">
                  <c:v>222</c:v>
                </c:pt>
                <c:pt idx="1760">
                  <c:v>433</c:v>
                </c:pt>
                <c:pt idx="1761">
                  <c:v>89</c:v>
                </c:pt>
                <c:pt idx="1762">
                  <c:v>1122</c:v>
                </c:pt>
                <c:pt idx="1763">
                  <c:v>890</c:v>
                </c:pt>
                <c:pt idx="1764">
                  <c:v>59</c:v>
                </c:pt>
                <c:pt idx="1765">
                  <c:v>61</c:v>
                </c:pt>
                <c:pt idx="1766">
                  <c:v>1282</c:v>
                </c:pt>
                <c:pt idx="1767">
                  <c:v>76</c:v>
                </c:pt>
                <c:pt idx="1768">
                  <c:v>188</c:v>
                </c:pt>
                <c:pt idx="1769">
                  <c:v>23</c:v>
                </c:pt>
                <c:pt idx="1770">
                  <c:v>346</c:v>
                </c:pt>
                <c:pt idx="1771">
                  <c:v>67</c:v>
                </c:pt>
                <c:pt idx="1772">
                  <c:v>885</c:v>
                </c:pt>
                <c:pt idx="1773">
                  <c:v>767</c:v>
                </c:pt>
                <c:pt idx="1774">
                  <c:v>996</c:v>
                </c:pt>
                <c:pt idx="1775">
                  <c:v>1884</c:v>
                </c:pt>
                <c:pt idx="1776">
                  <c:v>149</c:v>
                </c:pt>
                <c:pt idx="1777">
                  <c:v>125</c:v>
                </c:pt>
                <c:pt idx="1778">
                  <c:v>23</c:v>
                </c:pt>
                <c:pt idx="1779">
                  <c:v>825</c:v>
                </c:pt>
                <c:pt idx="1780">
                  <c:v>125</c:v>
                </c:pt>
                <c:pt idx="1781">
                  <c:v>34</c:v>
                </c:pt>
                <c:pt idx="1782">
                  <c:v>125</c:v>
                </c:pt>
                <c:pt idx="1783">
                  <c:v>1760</c:v>
                </c:pt>
                <c:pt idx="1784">
                  <c:v>39</c:v>
                </c:pt>
                <c:pt idx="1785">
                  <c:v>1021</c:v>
                </c:pt>
                <c:pt idx="1786">
                  <c:v>897</c:v>
                </c:pt>
                <c:pt idx="1787">
                  <c:v>1432</c:v>
                </c:pt>
                <c:pt idx="1788">
                  <c:v>1188</c:v>
                </c:pt>
                <c:pt idx="1789">
                  <c:v>26</c:v>
                </c:pt>
                <c:pt idx="1790">
                  <c:v>721</c:v>
                </c:pt>
                <c:pt idx="1791">
                  <c:v>123</c:v>
                </c:pt>
                <c:pt idx="1792">
                  <c:v>491</c:v>
                </c:pt>
                <c:pt idx="1793">
                  <c:v>8</c:v>
                </c:pt>
                <c:pt idx="1794">
                  <c:v>892</c:v>
                </c:pt>
                <c:pt idx="1795">
                  <c:v>65</c:v>
                </c:pt>
                <c:pt idx="1796">
                  <c:v>119</c:v>
                </c:pt>
                <c:pt idx="1797">
                  <c:v>720</c:v>
                </c:pt>
                <c:pt idx="1798">
                  <c:v>917</c:v>
                </c:pt>
                <c:pt idx="1799">
                  <c:v>28</c:v>
                </c:pt>
                <c:pt idx="1800">
                  <c:v>338</c:v>
                </c:pt>
                <c:pt idx="1801">
                  <c:v>121</c:v>
                </c:pt>
                <c:pt idx="1802">
                  <c:v>1541</c:v>
                </c:pt>
                <c:pt idx="1803">
                  <c:v>120</c:v>
                </c:pt>
                <c:pt idx="1804">
                  <c:v>90</c:v>
                </c:pt>
                <c:pt idx="1805">
                  <c:v>184</c:v>
                </c:pt>
                <c:pt idx="1806">
                  <c:v>894</c:v>
                </c:pt>
                <c:pt idx="1807">
                  <c:v>185</c:v>
                </c:pt>
                <c:pt idx="1808">
                  <c:v>120</c:v>
                </c:pt>
                <c:pt idx="1809">
                  <c:v>89</c:v>
                </c:pt>
                <c:pt idx="1810">
                  <c:v>986</c:v>
                </c:pt>
                <c:pt idx="1811">
                  <c:v>255</c:v>
                </c:pt>
                <c:pt idx="1812">
                  <c:v>395</c:v>
                </c:pt>
                <c:pt idx="1813">
                  <c:v>118</c:v>
                </c:pt>
                <c:pt idx="1814">
                  <c:v>152</c:v>
                </c:pt>
                <c:pt idx="1815">
                  <c:v>118</c:v>
                </c:pt>
                <c:pt idx="1816">
                  <c:v>32</c:v>
                </c:pt>
                <c:pt idx="1817">
                  <c:v>957</c:v>
                </c:pt>
                <c:pt idx="1818">
                  <c:v>384</c:v>
                </c:pt>
                <c:pt idx="1819">
                  <c:v>118</c:v>
                </c:pt>
                <c:pt idx="1820">
                  <c:v>8</c:v>
                </c:pt>
                <c:pt idx="1821">
                  <c:v>53</c:v>
                </c:pt>
                <c:pt idx="1822">
                  <c:v>446</c:v>
                </c:pt>
                <c:pt idx="1823">
                  <c:v>25</c:v>
                </c:pt>
                <c:pt idx="1824">
                  <c:v>116</c:v>
                </c:pt>
                <c:pt idx="1825">
                  <c:v>11</c:v>
                </c:pt>
                <c:pt idx="1826">
                  <c:v>1348</c:v>
                </c:pt>
                <c:pt idx="1827">
                  <c:v>115</c:v>
                </c:pt>
                <c:pt idx="1828">
                  <c:v>93</c:v>
                </c:pt>
                <c:pt idx="1829">
                  <c:v>1205</c:v>
                </c:pt>
                <c:pt idx="1830">
                  <c:v>90</c:v>
                </c:pt>
                <c:pt idx="1831">
                  <c:v>66</c:v>
                </c:pt>
                <c:pt idx="1832">
                  <c:v>1507</c:v>
                </c:pt>
                <c:pt idx="1833">
                  <c:v>484</c:v>
                </c:pt>
                <c:pt idx="1834">
                  <c:v>902</c:v>
                </c:pt>
                <c:pt idx="1835">
                  <c:v>8</c:v>
                </c:pt>
                <c:pt idx="1836">
                  <c:v>397</c:v>
                </c:pt>
                <c:pt idx="1837">
                  <c:v>907</c:v>
                </c:pt>
                <c:pt idx="1838">
                  <c:v>92</c:v>
                </c:pt>
                <c:pt idx="1839">
                  <c:v>91</c:v>
                </c:pt>
                <c:pt idx="1840">
                  <c:v>47</c:v>
                </c:pt>
                <c:pt idx="1841">
                  <c:v>18</c:v>
                </c:pt>
                <c:pt idx="1842">
                  <c:v>347</c:v>
                </c:pt>
                <c:pt idx="1843">
                  <c:v>90</c:v>
                </c:pt>
                <c:pt idx="1844">
                  <c:v>34</c:v>
                </c:pt>
                <c:pt idx="1845">
                  <c:v>992</c:v>
                </c:pt>
                <c:pt idx="1846">
                  <c:v>40</c:v>
                </c:pt>
                <c:pt idx="1847">
                  <c:v>659</c:v>
                </c:pt>
                <c:pt idx="1848">
                  <c:v>39</c:v>
                </c:pt>
                <c:pt idx="1849">
                  <c:v>27</c:v>
                </c:pt>
                <c:pt idx="1850">
                  <c:v>90</c:v>
                </c:pt>
                <c:pt idx="1851">
                  <c:v>1312</c:v>
                </c:pt>
                <c:pt idx="1852">
                  <c:v>982</c:v>
                </c:pt>
                <c:pt idx="1853">
                  <c:v>1550</c:v>
                </c:pt>
                <c:pt idx="1854">
                  <c:v>90</c:v>
                </c:pt>
                <c:pt idx="1855">
                  <c:v>84</c:v>
                </c:pt>
                <c:pt idx="1856">
                  <c:v>145</c:v>
                </c:pt>
                <c:pt idx="1857">
                  <c:v>838</c:v>
                </c:pt>
                <c:pt idx="1858">
                  <c:v>28</c:v>
                </c:pt>
                <c:pt idx="1859">
                  <c:v>438</c:v>
                </c:pt>
                <c:pt idx="1860">
                  <c:v>32</c:v>
                </c:pt>
                <c:pt idx="1861">
                  <c:v>72</c:v>
                </c:pt>
                <c:pt idx="1862">
                  <c:v>790</c:v>
                </c:pt>
                <c:pt idx="1863">
                  <c:v>355</c:v>
                </c:pt>
                <c:pt idx="1864">
                  <c:v>1954</c:v>
                </c:pt>
                <c:pt idx="1865">
                  <c:v>1916</c:v>
                </c:pt>
                <c:pt idx="1866">
                  <c:v>67</c:v>
                </c:pt>
                <c:pt idx="1867">
                  <c:v>704</c:v>
                </c:pt>
                <c:pt idx="1868">
                  <c:v>758</c:v>
                </c:pt>
                <c:pt idx="1869">
                  <c:v>221</c:v>
                </c:pt>
                <c:pt idx="1870">
                  <c:v>44</c:v>
                </c:pt>
                <c:pt idx="1871">
                  <c:v>1606</c:v>
                </c:pt>
                <c:pt idx="1872">
                  <c:v>274</c:v>
                </c:pt>
                <c:pt idx="1873">
                  <c:v>493</c:v>
                </c:pt>
                <c:pt idx="1874">
                  <c:v>64</c:v>
                </c:pt>
                <c:pt idx="1875">
                  <c:v>38</c:v>
                </c:pt>
                <c:pt idx="1876">
                  <c:v>386</c:v>
                </c:pt>
                <c:pt idx="1877">
                  <c:v>37</c:v>
                </c:pt>
                <c:pt idx="1878">
                  <c:v>297</c:v>
                </c:pt>
                <c:pt idx="1879">
                  <c:v>923</c:v>
                </c:pt>
                <c:pt idx="1880">
                  <c:v>952</c:v>
                </c:pt>
                <c:pt idx="1881">
                  <c:v>64</c:v>
                </c:pt>
                <c:pt idx="1882">
                  <c:v>41</c:v>
                </c:pt>
                <c:pt idx="1883">
                  <c:v>32</c:v>
                </c:pt>
                <c:pt idx="1884">
                  <c:v>1235</c:v>
                </c:pt>
                <c:pt idx="1885">
                  <c:v>1383</c:v>
                </c:pt>
                <c:pt idx="1886">
                  <c:v>1549</c:v>
                </c:pt>
                <c:pt idx="1887">
                  <c:v>70</c:v>
                </c:pt>
                <c:pt idx="1888">
                  <c:v>1024</c:v>
                </c:pt>
                <c:pt idx="1889">
                  <c:v>70</c:v>
                </c:pt>
                <c:pt idx="1890">
                  <c:v>67</c:v>
                </c:pt>
                <c:pt idx="1891">
                  <c:v>40</c:v>
                </c:pt>
                <c:pt idx="1892">
                  <c:v>119</c:v>
                </c:pt>
                <c:pt idx="1893">
                  <c:v>19</c:v>
                </c:pt>
                <c:pt idx="1894">
                  <c:v>47</c:v>
                </c:pt>
                <c:pt idx="1895">
                  <c:v>724</c:v>
                </c:pt>
                <c:pt idx="1896">
                  <c:v>69</c:v>
                </c:pt>
                <c:pt idx="1897">
                  <c:v>1702</c:v>
                </c:pt>
                <c:pt idx="1898">
                  <c:v>1169</c:v>
                </c:pt>
                <c:pt idx="1899">
                  <c:v>19</c:v>
                </c:pt>
                <c:pt idx="1900">
                  <c:v>1148</c:v>
                </c:pt>
                <c:pt idx="1901">
                  <c:v>1253</c:v>
                </c:pt>
                <c:pt idx="1902">
                  <c:v>68</c:v>
                </c:pt>
                <c:pt idx="1903">
                  <c:v>658</c:v>
                </c:pt>
                <c:pt idx="1904">
                  <c:v>90</c:v>
                </c:pt>
                <c:pt idx="1905">
                  <c:v>345</c:v>
                </c:pt>
                <c:pt idx="1906">
                  <c:v>36</c:v>
                </c:pt>
                <c:pt idx="1907">
                  <c:v>45</c:v>
                </c:pt>
                <c:pt idx="1908">
                  <c:v>801</c:v>
                </c:pt>
                <c:pt idx="1909">
                  <c:v>35</c:v>
                </c:pt>
                <c:pt idx="1910">
                  <c:v>67</c:v>
                </c:pt>
                <c:pt idx="1911">
                  <c:v>67</c:v>
                </c:pt>
                <c:pt idx="1912">
                  <c:v>14</c:v>
                </c:pt>
                <c:pt idx="1913">
                  <c:v>34</c:v>
                </c:pt>
                <c:pt idx="1914">
                  <c:v>65</c:v>
                </c:pt>
                <c:pt idx="1915">
                  <c:v>39</c:v>
                </c:pt>
                <c:pt idx="1916">
                  <c:v>36</c:v>
                </c:pt>
                <c:pt idx="1917">
                  <c:v>865</c:v>
                </c:pt>
                <c:pt idx="1918">
                  <c:v>121</c:v>
                </c:pt>
                <c:pt idx="1919">
                  <c:v>1158</c:v>
                </c:pt>
                <c:pt idx="1920">
                  <c:v>64</c:v>
                </c:pt>
                <c:pt idx="1921">
                  <c:v>801</c:v>
                </c:pt>
                <c:pt idx="1922">
                  <c:v>71</c:v>
                </c:pt>
                <c:pt idx="1923">
                  <c:v>122</c:v>
                </c:pt>
                <c:pt idx="1924">
                  <c:v>151</c:v>
                </c:pt>
                <c:pt idx="1925">
                  <c:v>512</c:v>
                </c:pt>
                <c:pt idx="1926">
                  <c:v>1228</c:v>
                </c:pt>
                <c:pt idx="1927">
                  <c:v>63</c:v>
                </c:pt>
                <c:pt idx="1928">
                  <c:v>450</c:v>
                </c:pt>
                <c:pt idx="1929">
                  <c:v>1098</c:v>
                </c:pt>
                <c:pt idx="1930">
                  <c:v>19</c:v>
                </c:pt>
                <c:pt idx="1931">
                  <c:v>350</c:v>
                </c:pt>
                <c:pt idx="1932">
                  <c:v>62</c:v>
                </c:pt>
                <c:pt idx="1933">
                  <c:v>122</c:v>
                </c:pt>
                <c:pt idx="1934">
                  <c:v>923</c:v>
                </c:pt>
                <c:pt idx="1935">
                  <c:v>61</c:v>
                </c:pt>
                <c:pt idx="1936">
                  <c:v>44</c:v>
                </c:pt>
                <c:pt idx="1937">
                  <c:v>61</c:v>
                </c:pt>
                <c:pt idx="1938">
                  <c:v>120</c:v>
                </c:pt>
                <c:pt idx="1939">
                  <c:v>1685</c:v>
                </c:pt>
                <c:pt idx="1940">
                  <c:v>730</c:v>
                </c:pt>
                <c:pt idx="1941">
                  <c:v>1117</c:v>
                </c:pt>
                <c:pt idx="1942">
                  <c:v>60</c:v>
                </c:pt>
                <c:pt idx="1943">
                  <c:v>1358</c:v>
                </c:pt>
                <c:pt idx="1944">
                  <c:v>956</c:v>
                </c:pt>
                <c:pt idx="1945">
                  <c:v>32</c:v>
                </c:pt>
                <c:pt idx="1946">
                  <c:v>57</c:v>
                </c:pt>
                <c:pt idx="1947">
                  <c:v>384</c:v>
                </c:pt>
                <c:pt idx="1948">
                  <c:v>180</c:v>
                </c:pt>
                <c:pt idx="1949">
                  <c:v>38</c:v>
                </c:pt>
                <c:pt idx="1950">
                  <c:v>523</c:v>
                </c:pt>
                <c:pt idx="1951">
                  <c:v>78</c:v>
                </c:pt>
                <c:pt idx="1952">
                  <c:v>56</c:v>
                </c:pt>
                <c:pt idx="1953">
                  <c:v>55</c:v>
                </c:pt>
                <c:pt idx="1954">
                  <c:v>149</c:v>
                </c:pt>
                <c:pt idx="1955">
                  <c:v>52</c:v>
                </c:pt>
                <c:pt idx="1956">
                  <c:v>2068</c:v>
                </c:pt>
                <c:pt idx="1957">
                  <c:v>118</c:v>
                </c:pt>
                <c:pt idx="1958">
                  <c:v>388</c:v>
                </c:pt>
                <c:pt idx="1959">
                  <c:v>19</c:v>
                </c:pt>
                <c:pt idx="1960">
                  <c:v>221</c:v>
                </c:pt>
                <c:pt idx="1961">
                  <c:v>276</c:v>
                </c:pt>
                <c:pt idx="1962">
                  <c:v>118</c:v>
                </c:pt>
                <c:pt idx="1963">
                  <c:v>392</c:v>
                </c:pt>
                <c:pt idx="1964">
                  <c:v>52</c:v>
                </c:pt>
                <c:pt idx="1965">
                  <c:v>153</c:v>
                </c:pt>
                <c:pt idx="1966">
                  <c:v>52</c:v>
                </c:pt>
                <c:pt idx="1967">
                  <c:v>1675</c:v>
                </c:pt>
                <c:pt idx="1968">
                  <c:v>20</c:v>
                </c:pt>
                <c:pt idx="1969">
                  <c:v>50</c:v>
                </c:pt>
                <c:pt idx="1970">
                  <c:v>47</c:v>
                </c:pt>
                <c:pt idx="1971">
                  <c:v>453</c:v>
                </c:pt>
                <c:pt idx="1972">
                  <c:v>390</c:v>
                </c:pt>
                <c:pt idx="1973">
                  <c:v>264</c:v>
                </c:pt>
                <c:pt idx="1974">
                  <c:v>22</c:v>
                </c:pt>
                <c:pt idx="1975">
                  <c:v>13</c:v>
                </c:pt>
                <c:pt idx="1976">
                  <c:v>46</c:v>
                </c:pt>
                <c:pt idx="1977">
                  <c:v>16</c:v>
                </c:pt>
                <c:pt idx="1978">
                  <c:v>84</c:v>
                </c:pt>
                <c:pt idx="1979">
                  <c:v>50</c:v>
                </c:pt>
                <c:pt idx="1980">
                  <c:v>1384</c:v>
                </c:pt>
                <c:pt idx="1981">
                  <c:v>350</c:v>
                </c:pt>
                <c:pt idx="1982">
                  <c:v>263</c:v>
                </c:pt>
                <c:pt idx="1983">
                  <c:v>712</c:v>
                </c:pt>
                <c:pt idx="1984">
                  <c:v>1784</c:v>
                </c:pt>
                <c:pt idx="1985">
                  <c:v>153</c:v>
                </c:pt>
                <c:pt idx="1986">
                  <c:v>46</c:v>
                </c:pt>
                <c:pt idx="1987">
                  <c:v>809</c:v>
                </c:pt>
                <c:pt idx="1988">
                  <c:v>44</c:v>
                </c:pt>
                <c:pt idx="1989">
                  <c:v>17</c:v>
                </c:pt>
                <c:pt idx="1990">
                  <c:v>44</c:v>
                </c:pt>
                <c:pt idx="1991">
                  <c:v>34</c:v>
                </c:pt>
                <c:pt idx="1992">
                  <c:v>19</c:v>
                </c:pt>
                <c:pt idx="1993">
                  <c:v>16</c:v>
                </c:pt>
                <c:pt idx="1994">
                  <c:v>65</c:v>
                </c:pt>
                <c:pt idx="1995">
                  <c:v>64</c:v>
                </c:pt>
                <c:pt idx="1996">
                  <c:v>260</c:v>
                </c:pt>
                <c:pt idx="1997">
                  <c:v>1164</c:v>
                </c:pt>
                <c:pt idx="1998">
                  <c:v>1101</c:v>
                </c:pt>
                <c:pt idx="1999">
                  <c:v>43</c:v>
                </c:pt>
                <c:pt idx="2000">
                  <c:v>17</c:v>
                </c:pt>
                <c:pt idx="2001">
                  <c:v>34</c:v>
                </c:pt>
                <c:pt idx="2002">
                  <c:v>43</c:v>
                </c:pt>
                <c:pt idx="2003">
                  <c:v>66</c:v>
                </c:pt>
                <c:pt idx="2004">
                  <c:v>42</c:v>
                </c:pt>
                <c:pt idx="2005">
                  <c:v>725</c:v>
                </c:pt>
                <c:pt idx="2006">
                  <c:v>44</c:v>
                </c:pt>
                <c:pt idx="2007">
                  <c:v>1028</c:v>
                </c:pt>
                <c:pt idx="2008">
                  <c:v>269</c:v>
                </c:pt>
                <c:pt idx="2009">
                  <c:v>354</c:v>
                </c:pt>
                <c:pt idx="2010">
                  <c:v>1048</c:v>
                </c:pt>
                <c:pt idx="2011">
                  <c:v>615</c:v>
                </c:pt>
                <c:pt idx="2012">
                  <c:v>67</c:v>
                </c:pt>
                <c:pt idx="2013">
                  <c:v>1587</c:v>
                </c:pt>
                <c:pt idx="2014">
                  <c:v>543</c:v>
                </c:pt>
                <c:pt idx="2015">
                  <c:v>1290</c:v>
                </c:pt>
                <c:pt idx="2016">
                  <c:v>42</c:v>
                </c:pt>
                <c:pt idx="2017">
                  <c:v>47</c:v>
                </c:pt>
                <c:pt idx="2018">
                  <c:v>351</c:v>
                </c:pt>
                <c:pt idx="2019">
                  <c:v>180</c:v>
                </c:pt>
                <c:pt idx="2020">
                  <c:v>151</c:v>
                </c:pt>
                <c:pt idx="2021">
                  <c:v>1177</c:v>
                </c:pt>
                <c:pt idx="2022">
                  <c:v>41</c:v>
                </c:pt>
                <c:pt idx="2023">
                  <c:v>1182</c:v>
                </c:pt>
                <c:pt idx="2024">
                  <c:v>38</c:v>
                </c:pt>
                <c:pt idx="2025">
                  <c:v>432</c:v>
                </c:pt>
                <c:pt idx="2026">
                  <c:v>897</c:v>
                </c:pt>
                <c:pt idx="2027">
                  <c:v>67</c:v>
                </c:pt>
                <c:pt idx="2028">
                  <c:v>39</c:v>
                </c:pt>
                <c:pt idx="2029">
                  <c:v>90</c:v>
                </c:pt>
                <c:pt idx="2030">
                  <c:v>1584</c:v>
                </c:pt>
                <c:pt idx="2031">
                  <c:v>901</c:v>
                </c:pt>
                <c:pt idx="2032">
                  <c:v>892</c:v>
                </c:pt>
                <c:pt idx="2033">
                  <c:v>123</c:v>
                </c:pt>
                <c:pt idx="2034">
                  <c:v>1114</c:v>
                </c:pt>
                <c:pt idx="2035">
                  <c:v>41</c:v>
                </c:pt>
                <c:pt idx="2036">
                  <c:v>1163</c:v>
                </c:pt>
                <c:pt idx="2037">
                  <c:v>886</c:v>
                </c:pt>
                <c:pt idx="2038">
                  <c:v>93</c:v>
                </c:pt>
                <c:pt idx="2039">
                  <c:v>1664</c:v>
                </c:pt>
                <c:pt idx="2040">
                  <c:v>70</c:v>
                </c:pt>
                <c:pt idx="2041">
                  <c:v>37</c:v>
                </c:pt>
                <c:pt idx="2042">
                  <c:v>495</c:v>
                </c:pt>
                <c:pt idx="2043">
                  <c:v>682</c:v>
                </c:pt>
                <c:pt idx="2044">
                  <c:v>28</c:v>
                </c:pt>
                <c:pt idx="2045">
                  <c:v>41</c:v>
                </c:pt>
                <c:pt idx="2046">
                  <c:v>1362</c:v>
                </c:pt>
                <c:pt idx="2047">
                  <c:v>41</c:v>
                </c:pt>
                <c:pt idx="2048">
                  <c:v>18</c:v>
                </c:pt>
                <c:pt idx="2049">
                  <c:v>71</c:v>
                </c:pt>
                <c:pt idx="2050">
                  <c:v>127</c:v>
                </c:pt>
                <c:pt idx="2051">
                  <c:v>341</c:v>
                </c:pt>
                <c:pt idx="2052">
                  <c:v>1277</c:v>
                </c:pt>
                <c:pt idx="2053">
                  <c:v>964</c:v>
                </c:pt>
                <c:pt idx="2054">
                  <c:v>912</c:v>
                </c:pt>
                <c:pt idx="2055">
                  <c:v>1475</c:v>
                </c:pt>
                <c:pt idx="2056">
                  <c:v>44</c:v>
                </c:pt>
                <c:pt idx="2057">
                  <c:v>18</c:v>
                </c:pt>
                <c:pt idx="2058">
                  <c:v>39</c:v>
                </c:pt>
                <c:pt idx="2059">
                  <c:v>21</c:v>
                </c:pt>
                <c:pt idx="2060">
                  <c:v>308</c:v>
                </c:pt>
                <c:pt idx="2061">
                  <c:v>39</c:v>
                </c:pt>
                <c:pt idx="2062">
                  <c:v>39</c:v>
                </c:pt>
                <c:pt idx="2063">
                  <c:v>39</c:v>
                </c:pt>
                <c:pt idx="2064">
                  <c:v>1259</c:v>
                </c:pt>
                <c:pt idx="2065">
                  <c:v>220</c:v>
                </c:pt>
                <c:pt idx="2066">
                  <c:v>38</c:v>
                </c:pt>
                <c:pt idx="2067">
                  <c:v>1300</c:v>
                </c:pt>
                <c:pt idx="2068">
                  <c:v>39</c:v>
                </c:pt>
                <c:pt idx="2069">
                  <c:v>976</c:v>
                </c:pt>
                <c:pt idx="2070">
                  <c:v>37</c:v>
                </c:pt>
                <c:pt idx="2071">
                  <c:v>1228</c:v>
                </c:pt>
                <c:pt idx="2072">
                  <c:v>48</c:v>
                </c:pt>
                <c:pt idx="2073">
                  <c:v>40</c:v>
                </c:pt>
                <c:pt idx="2074">
                  <c:v>118</c:v>
                </c:pt>
                <c:pt idx="2075">
                  <c:v>35</c:v>
                </c:pt>
                <c:pt idx="2076">
                  <c:v>219</c:v>
                </c:pt>
                <c:pt idx="2077">
                  <c:v>34</c:v>
                </c:pt>
                <c:pt idx="2078">
                  <c:v>551</c:v>
                </c:pt>
                <c:pt idx="2079">
                  <c:v>897</c:v>
                </c:pt>
                <c:pt idx="2080">
                  <c:v>20</c:v>
                </c:pt>
                <c:pt idx="2081">
                  <c:v>69</c:v>
                </c:pt>
                <c:pt idx="2082">
                  <c:v>394</c:v>
                </c:pt>
                <c:pt idx="2083">
                  <c:v>956</c:v>
                </c:pt>
                <c:pt idx="2084">
                  <c:v>40</c:v>
                </c:pt>
                <c:pt idx="2085">
                  <c:v>1018</c:v>
                </c:pt>
                <c:pt idx="2086">
                  <c:v>1419</c:v>
                </c:pt>
                <c:pt idx="2087">
                  <c:v>19</c:v>
                </c:pt>
                <c:pt idx="2088">
                  <c:v>118</c:v>
                </c:pt>
                <c:pt idx="2089">
                  <c:v>8</c:v>
                </c:pt>
                <c:pt idx="2090">
                  <c:v>116</c:v>
                </c:pt>
                <c:pt idx="2091">
                  <c:v>503</c:v>
                </c:pt>
                <c:pt idx="2092">
                  <c:v>64</c:v>
                </c:pt>
                <c:pt idx="2093">
                  <c:v>1555</c:v>
                </c:pt>
                <c:pt idx="2094">
                  <c:v>491</c:v>
                </c:pt>
                <c:pt idx="2095">
                  <c:v>30</c:v>
                </c:pt>
                <c:pt idx="2096">
                  <c:v>30</c:v>
                </c:pt>
                <c:pt idx="2097">
                  <c:v>6</c:v>
                </c:pt>
                <c:pt idx="2098">
                  <c:v>41</c:v>
                </c:pt>
                <c:pt idx="2099">
                  <c:v>29</c:v>
                </c:pt>
                <c:pt idx="2100">
                  <c:v>56</c:v>
                </c:pt>
                <c:pt idx="2101">
                  <c:v>1006</c:v>
                </c:pt>
                <c:pt idx="2102">
                  <c:v>384</c:v>
                </c:pt>
                <c:pt idx="2103">
                  <c:v>221</c:v>
                </c:pt>
                <c:pt idx="2104">
                  <c:v>16</c:v>
                </c:pt>
                <c:pt idx="2105">
                  <c:v>180</c:v>
                </c:pt>
                <c:pt idx="2106">
                  <c:v>29</c:v>
                </c:pt>
                <c:pt idx="2107">
                  <c:v>20</c:v>
                </c:pt>
                <c:pt idx="2108">
                  <c:v>40</c:v>
                </c:pt>
                <c:pt idx="2109">
                  <c:v>67</c:v>
                </c:pt>
                <c:pt idx="2110">
                  <c:v>56</c:v>
                </c:pt>
                <c:pt idx="2111">
                  <c:v>768</c:v>
                </c:pt>
                <c:pt idx="2112">
                  <c:v>28</c:v>
                </c:pt>
                <c:pt idx="2113">
                  <c:v>34</c:v>
                </c:pt>
                <c:pt idx="2114">
                  <c:v>52</c:v>
                </c:pt>
                <c:pt idx="2115">
                  <c:v>295</c:v>
                </c:pt>
                <c:pt idx="2116">
                  <c:v>88</c:v>
                </c:pt>
                <c:pt idx="2117">
                  <c:v>53</c:v>
                </c:pt>
                <c:pt idx="2118">
                  <c:v>1654</c:v>
                </c:pt>
                <c:pt idx="2119">
                  <c:v>52</c:v>
                </c:pt>
                <c:pt idx="2120">
                  <c:v>221</c:v>
                </c:pt>
                <c:pt idx="2121">
                  <c:v>24</c:v>
                </c:pt>
                <c:pt idx="2122">
                  <c:v>63</c:v>
                </c:pt>
                <c:pt idx="2123">
                  <c:v>149</c:v>
                </c:pt>
                <c:pt idx="2124">
                  <c:v>26</c:v>
                </c:pt>
                <c:pt idx="2125">
                  <c:v>724</c:v>
                </c:pt>
                <c:pt idx="2126">
                  <c:v>269</c:v>
                </c:pt>
                <c:pt idx="2127">
                  <c:v>24</c:v>
                </c:pt>
                <c:pt idx="2128">
                  <c:v>300</c:v>
                </c:pt>
                <c:pt idx="2129">
                  <c:v>395</c:v>
                </c:pt>
                <c:pt idx="2130">
                  <c:v>1492</c:v>
                </c:pt>
                <c:pt idx="2131">
                  <c:v>16</c:v>
                </c:pt>
                <c:pt idx="2132">
                  <c:v>87</c:v>
                </c:pt>
                <c:pt idx="2133">
                  <c:v>1188</c:v>
                </c:pt>
                <c:pt idx="2134">
                  <c:v>22</c:v>
                </c:pt>
                <c:pt idx="2135">
                  <c:v>1238</c:v>
                </c:pt>
                <c:pt idx="2136">
                  <c:v>39</c:v>
                </c:pt>
                <c:pt idx="2137">
                  <c:v>547</c:v>
                </c:pt>
                <c:pt idx="2138">
                  <c:v>20</c:v>
                </c:pt>
                <c:pt idx="2139">
                  <c:v>819</c:v>
                </c:pt>
                <c:pt idx="2140">
                  <c:v>965</c:v>
                </c:pt>
                <c:pt idx="2141">
                  <c:v>703</c:v>
                </c:pt>
                <c:pt idx="2142">
                  <c:v>19</c:v>
                </c:pt>
                <c:pt idx="2143">
                  <c:v>1790</c:v>
                </c:pt>
                <c:pt idx="2144">
                  <c:v>382</c:v>
                </c:pt>
                <c:pt idx="2145">
                  <c:v>348</c:v>
                </c:pt>
                <c:pt idx="2146">
                  <c:v>216</c:v>
                </c:pt>
                <c:pt idx="2147">
                  <c:v>44</c:v>
                </c:pt>
                <c:pt idx="2148">
                  <c:v>537</c:v>
                </c:pt>
                <c:pt idx="2149">
                  <c:v>90</c:v>
                </c:pt>
                <c:pt idx="2150">
                  <c:v>46</c:v>
                </c:pt>
                <c:pt idx="2151">
                  <c:v>40</c:v>
                </c:pt>
                <c:pt idx="2152">
                  <c:v>960</c:v>
                </c:pt>
                <c:pt idx="2153">
                  <c:v>866</c:v>
                </c:pt>
                <c:pt idx="2154">
                  <c:v>1540</c:v>
                </c:pt>
                <c:pt idx="2155">
                  <c:v>1006</c:v>
                </c:pt>
                <c:pt idx="2156">
                  <c:v>38</c:v>
                </c:pt>
                <c:pt idx="2157">
                  <c:v>18</c:v>
                </c:pt>
                <c:pt idx="2158">
                  <c:v>35</c:v>
                </c:pt>
                <c:pt idx="2159">
                  <c:v>17</c:v>
                </c:pt>
                <c:pt idx="2160">
                  <c:v>18</c:v>
                </c:pt>
                <c:pt idx="2161">
                  <c:v>18</c:v>
                </c:pt>
                <c:pt idx="2162">
                  <c:v>31</c:v>
                </c:pt>
                <c:pt idx="2163">
                  <c:v>123</c:v>
                </c:pt>
                <c:pt idx="2164">
                  <c:v>440</c:v>
                </c:pt>
                <c:pt idx="2165">
                  <c:v>18</c:v>
                </c:pt>
                <c:pt idx="2166">
                  <c:v>58</c:v>
                </c:pt>
                <c:pt idx="2167">
                  <c:v>61</c:v>
                </c:pt>
                <c:pt idx="2168">
                  <c:v>660</c:v>
                </c:pt>
                <c:pt idx="2169">
                  <c:v>16</c:v>
                </c:pt>
                <c:pt idx="2170">
                  <c:v>795</c:v>
                </c:pt>
                <c:pt idx="2171">
                  <c:v>67</c:v>
                </c:pt>
                <c:pt idx="2172">
                  <c:v>181</c:v>
                </c:pt>
                <c:pt idx="2173">
                  <c:v>1118</c:v>
                </c:pt>
                <c:pt idx="2174">
                  <c:v>51</c:v>
                </c:pt>
                <c:pt idx="2175">
                  <c:v>28</c:v>
                </c:pt>
                <c:pt idx="2176">
                  <c:v>38</c:v>
                </c:pt>
                <c:pt idx="2177">
                  <c:v>494</c:v>
                </c:pt>
                <c:pt idx="2178">
                  <c:v>1570</c:v>
                </c:pt>
                <c:pt idx="2179">
                  <c:v>45</c:v>
                </c:pt>
                <c:pt idx="2180">
                  <c:v>1403</c:v>
                </c:pt>
                <c:pt idx="2181">
                  <c:v>27</c:v>
                </c:pt>
                <c:pt idx="2182">
                  <c:v>11</c:v>
                </c:pt>
                <c:pt idx="2183">
                  <c:v>46</c:v>
                </c:pt>
                <c:pt idx="2184">
                  <c:v>1177</c:v>
                </c:pt>
                <c:pt idx="2185">
                  <c:v>14</c:v>
                </c:pt>
                <c:pt idx="2186">
                  <c:v>353</c:v>
                </c:pt>
                <c:pt idx="2187">
                  <c:v>448</c:v>
                </c:pt>
                <c:pt idx="2188">
                  <c:v>15</c:v>
                </c:pt>
                <c:pt idx="2189">
                  <c:v>32</c:v>
                </c:pt>
                <c:pt idx="2190">
                  <c:v>48</c:v>
                </c:pt>
                <c:pt idx="2191">
                  <c:v>652</c:v>
                </c:pt>
                <c:pt idx="2192">
                  <c:v>498</c:v>
                </c:pt>
                <c:pt idx="2193">
                  <c:v>600</c:v>
                </c:pt>
                <c:pt idx="2194">
                  <c:v>377</c:v>
                </c:pt>
                <c:pt idx="2195">
                  <c:v>33</c:v>
                </c:pt>
                <c:pt idx="2196">
                  <c:v>61</c:v>
                </c:pt>
                <c:pt idx="2197">
                  <c:v>1029</c:v>
                </c:pt>
                <c:pt idx="2198">
                  <c:v>19</c:v>
                </c:pt>
                <c:pt idx="2199">
                  <c:v>21</c:v>
                </c:pt>
                <c:pt idx="2200">
                  <c:v>1094</c:v>
                </c:pt>
                <c:pt idx="2201">
                  <c:v>436</c:v>
                </c:pt>
                <c:pt idx="2202">
                  <c:v>1217</c:v>
                </c:pt>
                <c:pt idx="2203">
                  <c:v>782</c:v>
                </c:pt>
                <c:pt idx="220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6-4D4C-9D3F-678D2961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795367"/>
        <c:axId val="1019796327"/>
      </c:scatterChart>
      <c:valAx>
        <c:axId val="1019795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96327"/>
        <c:crosses val="autoZero"/>
        <c:crossBetween val="midCat"/>
      </c:valAx>
      <c:valAx>
        <c:axId val="1019796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95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[DoorDash_Case_Study.xlsx]Graphs!PivotTable1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Graphs!$V$7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Graphs!$U$8:$U$21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Graphs!$V$8:$V$21</c:f>
              <c:numCache>
                <c:formatCode>General</c:formatCode>
                <c:ptCount val="13"/>
                <c:pt idx="0">
                  <c:v>223</c:v>
                </c:pt>
                <c:pt idx="1">
                  <c:v>174</c:v>
                </c:pt>
                <c:pt idx="2">
                  <c:v>216</c:v>
                </c:pt>
                <c:pt idx="3">
                  <c:v>171</c:v>
                </c:pt>
                <c:pt idx="4">
                  <c:v>175</c:v>
                </c:pt>
                <c:pt idx="5">
                  <c:v>181</c:v>
                </c:pt>
                <c:pt idx="6">
                  <c:v>208</c:v>
                </c:pt>
                <c:pt idx="7">
                  <c:v>200</c:v>
                </c:pt>
                <c:pt idx="8">
                  <c:v>208</c:v>
                </c:pt>
                <c:pt idx="9">
                  <c:v>168</c:v>
                </c:pt>
                <c:pt idx="10">
                  <c:v>144</c:v>
                </c:pt>
                <c:pt idx="1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4-4D4E-9A64-5B2FDFE5B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9860248"/>
        <c:axId val="249871768"/>
      </c:barChart>
      <c:catAx>
        <c:axId val="249860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71768"/>
        <c:crosses val="autoZero"/>
        <c:auto val="1"/>
        <c:lblAlgn val="ctr"/>
        <c:lblOffset val="100"/>
        <c:noMultiLvlLbl val="0"/>
      </c:catAx>
      <c:valAx>
        <c:axId val="24987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6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</cx:title>
    <cx:plotArea>
      <cx:plotAreaRegion>
        <cx:series layoutId="clusteredColumn" uniqueId="{76837621-A811-4CA1-B5F7-8DD449E319F2}">
          <cx:tx>
            <cx:txData>
              <cx:f>_xlchart.v1.0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95250</xdr:rowOff>
    </xdr:from>
    <xdr:to>
      <xdr:col>11</xdr:col>
      <xdr:colOff>533400</xdr:colOff>
      <xdr:row>23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DD0422-E106-1501-B55F-731D0DAFE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200025</xdr:colOff>
      <xdr:row>25</xdr:row>
      <xdr:rowOff>19050</xdr:rowOff>
    </xdr:from>
    <xdr:to>
      <xdr:col>12</xdr:col>
      <xdr:colOff>104775</xdr:colOff>
      <xdr:row>43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1A1E808-EF39-1A7A-B5B8-446846FC16C9}"/>
                </a:ext>
                <a:ext uri="{147F2762-F138-4A5C-976F-8EAC2B608ADB}">
                  <a16:predDERef xmlns:a16="http://schemas.microsoft.com/office/drawing/2014/main" pred="{97DD0422-E106-1501-B55F-731D0DAFE1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225" y="4067175"/>
              <a:ext cx="600075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285750</xdr:colOff>
      <xdr:row>5</xdr:row>
      <xdr:rowOff>85725</xdr:rowOff>
    </xdr:from>
    <xdr:to>
      <xdr:col>29</xdr:col>
      <xdr:colOff>552450</xdr:colOff>
      <xdr:row>22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CBF7898-0FA3-7F6A-B0EE-A3D1E1FF080D}"/>
            </a:ext>
            <a:ext uri="{147F2762-F138-4A5C-976F-8EAC2B608ADB}">
              <a16:predDERef xmlns:a16="http://schemas.microsoft.com/office/drawing/2014/main" pred="{51A1E808-EF39-1A7A-B5B8-446846FC1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66.597415625001" createdVersion="8" refreshedVersion="8" minRefreshableVersion="3" recordCount="2206" xr:uid="{2E9EAC94-A142-481F-96EB-82BC081E8EDA}">
  <cacheSource type="worksheet">
    <worksheetSource ref="Q1:R1048576" sheet="Graphs"/>
  </cacheSource>
  <cacheFields count="2">
    <cacheField name="MonthJoined" numFmtId="0">
      <sharedItems containsBlank="1" count="13">
        <s v="December"/>
        <s v="July"/>
        <s v="January"/>
        <s v="June"/>
        <s v="April"/>
        <s v="September"/>
        <s v="February"/>
        <s v="March"/>
        <s v="May"/>
        <s v="August"/>
        <s v="October"/>
        <s v="November"/>
        <m/>
      </sharedItems>
    </cacheField>
    <cacheField name="Frequency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66.608328240742" createdVersion="8" refreshedVersion="8" minRefreshableVersion="3" recordCount="2206" xr:uid="{C7B23782-6379-4EE7-94F3-6996A19AA14C}">
  <cacheSource type="worksheet">
    <worksheetSource ref="A1:AO1048576" sheet="Main"/>
  </cacheSource>
  <cacheFields count="41">
    <cacheField name="CustomerID" numFmtId="0">
      <sharedItems containsString="0" containsBlank="1" containsNumber="1" containsInteger="1" minValue="1" maxValue="2205"/>
    </cacheField>
    <cacheField name="Income" numFmtId="0">
      <sharedItems containsString="0" containsBlank="1" containsNumber="1" containsInteger="1" minValue="1730" maxValue="113734"/>
    </cacheField>
    <cacheField name="MntTotal" numFmtId="0">
      <sharedItems containsString="0" containsBlank="1" containsNumber="1" containsInteger="1" minValue="4" maxValue="2491"/>
    </cacheField>
    <cacheField name="PctIncome" numFmtId="0">
      <sharedItems containsString="0" containsBlank="1" containsNumber="1" minValue="1.7862459065197976E-2" maxValue="70.657948508377601"/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2"/>
    </cacheField>
    <cacheField name="MntGoldProds" numFmtId="0">
      <sharedItems containsString="0" containsBlank="1" containsNumber="1" containsInteger="1" minValue="0" maxValue="321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AcceptedCmp6" numFmtId="0">
      <sharedItems containsString="0" containsBlank="1" containsNumber="1" containsInteger="1" minValue="0" maxValue="1" count="3">
        <n v="1"/>
        <n v="0"/>
        <m/>
      </sharedItems>
    </cacheField>
    <cacheField name="Age" numFmtId="0">
      <sharedItems containsString="0" containsBlank="1" containsNumber="1" containsInteger="1" minValue="24" maxValue="80" count="57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  <m/>
      </sharedItems>
    </cacheField>
    <cacheField name="Age Group " numFmtId="0">
      <sharedItems containsBlank="1"/>
    </cacheField>
    <cacheField name="Customer_Days" numFmtId="0">
      <sharedItems containsString="0" containsBlank="1" containsNumber="1" containsInteger="1" minValue="2159" maxValue="2858"/>
    </cacheField>
    <cacheField name="marital_Divorced" numFmtId="0">
      <sharedItems containsString="0" containsBlank="1" containsNumber="1" containsInteger="1" minValue="0" maxValue="1"/>
    </cacheField>
    <cacheField name="marital_Married" numFmtId="0">
      <sharedItems containsString="0" containsBlank="1" containsNumber="1" containsInteger="1" minValue="0" maxValue="1"/>
    </cacheField>
    <cacheField name="marital_Single" numFmtId="0">
      <sharedItems containsString="0" containsBlank="1" containsNumber="1" containsInteger="1" minValue="0" maxValue="1"/>
    </cacheField>
    <cacheField name="marital_Together" numFmtId="0">
      <sharedItems containsString="0" containsBlank="1" containsNumber="1" containsInteger="1" minValue="0" maxValue="1"/>
    </cacheField>
    <cacheField name="marital_Widow" numFmtId="0">
      <sharedItems containsString="0" containsBlank="1" containsNumber="1" containsInteger="1" minValue="0" maxValue="1"/>
    </cacheField>
    <cacheField name="education_2n Cycle" numFmtId="0">
      <sharedItems containsString="0" containsBlank="1" containsNumber="1" containsInteger="1" minValue="0" maxValue="1"/>
    </cacheField>
    <cacheField name="education_Graduation" numFmtId="0">
      <sharedItems containsString="0" containsBlank="1" containsNumber="1" containsInteger="1" minValue="0" maxValue="1"/>
    </cacheField>
    <cacheField name="education_Master" numFmtId="0">
      <sharedItems containsString="0" containsBlank="1" containsNumber="1" containsInteger="1" minValue="0" maxValue="1"/>
    </cacheField>
    <cacheField name="education_PhD" numFmtId="0">
      <sharedItems containsString="0" containsBlank="1" containsNumber="1" containsInteger="1" minValue="0" maxValue="1"/>
    </cacheField>
    <cacheField name="MntRegularProds" numFmtId="0">
      <sharedItems containsString="0" containsBlank="1" containsNumber="1" containsInteger="1" minValue="-283" maxValue="2458"/>
    </cacheField>
    <cacheField name="DateJoined" numFmtId="0">
      <sharedItems containsNonDate="0" containsDate="1" containsString="0" containsBlank="1" minDate="2014-12-18T00:00:00" maxDate="2016-11-17T00:00:00"/>
    </cacheField>
    <cacheField name="MonthJoined" numFmtId="0">
      <sharedItems containsBlank="1"/>
    </cacheField>
    <cacheField name="Frequency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x v="0"/>
  </r>
  <r>
    <x v="1"/>
    <x v="0"/>
  </r>
  <r>
    <x v="2"/>
    <x v="0"/>
  </r>
  <r>
    <x v="3"/>
    <x v="0"/>
  </r>
  <r>
    <x v="3"/>
    <x v="0"/>
  </r>
  <r>
    <x v="2"/>
    <x v="0"/>
  </r>
  <r>
    <x v="4"/>
    <x v="0"/>
  </r>
  <r>
    <x v="5"/>
    <x v="0"/>
  </r>
  <r>
    <x v="1"/>
    <x v="0"/>
  </r>
  <r>
    <x v="1"/>
    <x v="0"/>
  </r>
  <r>
    <x v="4"/>
    <x v="0"/>
  </r>
  <r>
    <x v="4"/>
    <x v="0"/>
  </r>
  <r>
    <x v="4"/>
    <x v="0"/>
  </r>
  <r>
    <x v="6"/>
    <x v="0"/>
  </r>
  <r>
    <x v="7"/>
    <x v="0"/>
  </r>
  <r>
    <x v="8"/>
    <x v="0"/>
  </r>
  <r>
    <x v="2"/>
    <x v="0"/>
  </r>
  <r>
    <x v="9"/>
    <x v="0"/>
  </r>
  <r>
    <x v="7"/>
    <x v="0"/>
  </r>
  <r>
    <x v="0"/>
    <x v="0"/>
  </r>
  <r>
    <x v="8"/>
    <x v="0"/>
  </r>
  <r>
    <x v="8"/>
    <x v="0"/>
  </r>
  <r>
    <x v="8"/>
    <x v="0"/>
  </r>
  <r>
    <x v="9"/>
    <x v="0"/>
  </r>
  <r>
    <x v="8"/>
    <x v="0"/>
  </r>
  <r>
    <x v="10"/>
    <x v="0"/>
  </r>
  <r>
    <x v="10"/>
    <x v="0"/>
  </r>
  <r>
    <x v="4"/>
    <x v="0"/>
  </r>
  <r>
    <x v="10"/>
    <x v="0"/>
  </r>
  <r>
    <x v="5"/>
    <x v="0"/>
  </r>
  <r>
    <x v="6"/>
    <x v="0"/>
  </r>
  <r>
    <x v="1"/>
    <x v="0"/>
  </r>
  <r>
    <x v="1"/>
    <x v="0"/>
  </r>
  <r>
    <x v="2"/>
    <x v="0"/>
  </r>
  <r>
    <x v="8"/>
    <x v="0"/>
  </r>
  <r>
    <x v="2"/>
    <x v="0"/>
  </r>
  <r>
    <x v="1"/>
    <x v="0"/>
  </r>
  <r>
    <x v="7"/>
    <x v="0"/>
  </r>
  <r>
    <x v="5"/>
    <x v="0"/>
  </r>
  <r>
    <x v="1"/>
    <x v="0"/>
  </r>
  <r>
    <x v="8"/>
    <x v="0"/>
  </r>
  <r>
    <x v="6"/>
    <x v="0"/>
  </r>
  <r>
    <x v="11"/>
    <x v="0"/>
  </r>
  <r>
    <x v="7"/>
    <x v="0"/>
  </r>
  <r>
    <x v="10"/>
    <x v="0"/>
  </r>
  <r>
    <x v="7"/>
    <x v="0"/>
  </r>
  <r>
    <x v="5"/>
    <x v="0"/>
  </r>
  <r>
    <x v="0"/>
    <x v="0"/>
  </r>
  <r>
    <x v="8"/>
    <x v="0"/>
  </r>
  <r>
    <x v="1"/>
    <x v="0"/>
  </r>
  <r>
    <x v="10"/>
    <x v="0"/>
  </r>
  <r>
    <x v="1"/>
    <x v="0"/>
  </r>
  <r>
    <x v="1"/>
    <x v="0"/>
  </r>
  <r>
    <x v="5"/>
    <x v="0"/>
  </r>
  <r>
    <x v="1"/>
    <x v="0"/>
  </r>
  <r>
    <x v="1"/>
    <x v="0"/>
  </r>
  <r>
    <x v="2"/>
    <x v="0"/>
  </r>
  <r>
    <x v="1"/>
    <x v="0"/>
  </r>
  <r>
    <x v="10"/>
    <x v="0"/>
  </r>
  <r>
    <x v="4"/>
    <x v="0"/>
  </r>
  <r>
    <x v="2"/>
    <x v="0"/>
  </r>
  <r>
    <x v="5"/>
    <x v="0"/>
  </r>
  <r>
    <x v="2"/>
    <x v="0"/>
  </r>
  <r>
    <x v="6"/>
    <x v="0"/>
  </r>
  <r>
    <x v="9"/>
    <x v="0"/>
  </r>
  <r>
    <x v="2"/>
    <x v="0"/>
  </r>
  <r>
    <x v="9"/>
    <x v="0"/>
  </r>
  <r>
    <x v="9"/>
    <x v="0"/>
  </r>
  <r>
    <x v="5"/>
    <x v="0"/>
  </r>
  <r>
    <x v="8"/>
    <x v="0"/>
  </r>
  <r>
    <x v="2"/>
    <x v="0"/>
  </r>
  <r>
    <x v="1"/>
    <x v="0"/>
  </r>
  <r>
    <x v="2"/>
    <x v="0"/>
  </r>
  <r>
    <x v="8"/>
    <x v="0"/>
  </r>
  <r>
    <x v="2"/>
    <x v="0"/>
  </r>
  <r>
    <x v="11"/>
    <x v="0"/>
  </r>
  <r>
    <x v="11"/>
    <x v="0"/>
  </r>
  <r>
    <x v="5"/>
    <x v="0"/>
  </r>
  <r>
    <x v="1"/>
    <x v="0"/>
  </r>
  <r>
    <x v="0"/>
    <x v="0"/>
  </r>
  <r>
    <x v="0"/>
    <x v="0"/>
  </r>
  <r>
    <x v="11"/>
    <x v="0"/>
  </r>
  <r>
    <x v="5"/>
    <x v="0"/>
  </r>
  <r>
    <x v="3"/>
    <x v="0"/>
  </r>
  <r>
    <x v="9"/>
    <x v="0"/>
  </r>
  <r>
    <x v="10"/>
    <x v="0"/>
  </r>
  <r>
    <x v="10"/>
    <x v="0"/>
  </r>
  <r>
    <x v="4"/>
    <x v="0"/>
  </r>
  <r>
    <x v="9"/>
    <x v="0"/>
  </r>
  <r>
    <x v="4"/>
    <x v="0"/>
  </r>
  <r>
    <x v="11"/>
    <x v="0"/>
  </r>
  <r>
    <x v="0"/>
    <x v="0"/>
  </r>
  <r>
    <x v="9"/>
    <x v="0"/>
  </r>
  <r>
    <x v="5"/>
    <x v="0"/>
  </r>
  <r>
    <x v="10"/>
    <x v="0"/>
  </r>
  <r>
    <x v="3"/>
    <x v="0"/>
  </r>
  <r>
    <x v="4"/>
    <x v="0"/>
  </r>
  <r>
    <x v="6"/>
    <x v="0"/>
  </r>
  <r>
    <x v="3"/>
    <x v="0"/>
  </r>
  <r>
    <x v="8"/>
    <x v="0"/>
  </r>
  <r>
    <x v="4"/>
    <x v="0"/>
  </r>
  <r>
    <x v="7"/>
    <x v="0"/>
  </r>
  <r>
    <x v="5"/>
    <x v="0"/>
  </r>
  <r>
    <x v="11"/>
    <x v="0"/>
  </r>
  <r>
    <x v="6"/>
    <x v="0"/>
  </r>
  <r>
    <x v="8"/>
    <x v="0"/>
  </r>
  <r>
    <x v="2"/>
    <x v="0"/>
  </r>
  <r>
    <x v="3"/>
    <x v="0"/>
  </r>
  <r>
    <x v="1"/>
    <x v="0"/>
  </r>
  <r>
    <x v="11"/>
    <x v="0"/>
  </r>
  <r>
    <x v="4"/>
    <x v="0"/>
  </r>
  <r>
    <x v="11"/>
    <x v="0"/>
  </r>
  <r>
    <x v="6"/>
    <x v="0"/>
  </r>
  <r>
    <x v="2"/>
    <x v="0"/>
  </r>
  <r>
    <x v="5"/>
    <x v="0"/>
  </r>
  <r>
    <x v="7"/>
    <x v="0"/>
  </r>
  <r>
    <x v="1"/>
    <x v="0"/>
  </r>
  <r>
    <x v="4"/>
    <x v="0"/>
  </r>
  <r>
    <x v="10"/>
    <x v="0"/>
  </r>
  <r>
    <x v="5"/>
    <x v="0"/>
  </r>
  <r>
    <x v="6"/>
    <x v="0"/>
  </r>
  <r>
    <x v="1"/>
    <x v="0"/>
  </r>
  <r>
    <x v="3"/>
    <x v="0"/>
  </r>
  <r>
    <x v="2"/>
    <x v="0"/>
  </r>
  <r>
    <x v="9"/>
    <x v="0"/>
  </r>
  <r>
    <x v="0"/>
    <x v="0"/>
  </r>
  <r>
    <x v="11"/>
    <x v="0"/>
  </r>
  <r>
    <x v="3"/>
    <x v="0"/>
  </r>
  <r>
    <x v="0"/>
    <x v="0"/>
  </r>
  <r>
    <x v="7"/>
    <x v="0"/>
  </r>
  <r>
    <x v="3"/>
    <x v="0"/>
  </r>
  <r>
    <x v="5"/>
    <x v="0"/>
  </r>
  <r>
    <x v="2"/>
    <x v="0"/>
  </r>
  <r>
    <x v="9"/>
    <x v="0"/>
  </r>
  <r>
    <x v="7"/>
    <x v="0"/>
  </r>
  <r>
    <x v="1"/>
    <x v="0"/>
  </r>
  <r>
    <x v="2"/>
    <x v="0"/>
  </r>
  <r>
    <x v="2"/>
    <x v="0"/>
  </r>
  <r>
    <x v="11"/>
    <x v="0"/>
  </r>
  <r>
    <x v="5"/>
    <x v="0"/>
  </r>
  <r>
    <x v="1"/>
    <x v="0"/>
  </r>
  <r>
    <x v="8"/>
    <x v="0"/>
  </r>
  <r>
    <x v="5"/>
    <x v="0"/>
  </r>
  <r>
    <x v="6"/>
    <x v="0"/>
  </r>
  <r>
    <x v="10"/>
    <x v="0"/>
  </r>
  <r>
    <x v="11"/>
    <x v="0"/>
  </r>
  <r>
    <x v="2"/>
    <x v="0"/>
  </r>
  <r>
    <x v="7"/>
    <x v="0"/>
  </r>
  <r>
    <x v="2"/>
    <x v="0"/>
  </r>
  <r>
    <x v="11"/>
    <x v="0"/>
  </r>
  <r>
    <x v="7"/>
    <x v="0"/>
  </r>
  <r>
    <x v="8"/>
    <x v="0"/>
  </r>
  <r>
    <x v="5"/>
    <x v="0"/>
  </r>
  <r>
    <x v="4"/>
    <x v="0"/>
  </r>
  <r>
    <x v="4"/>
    <x v="0"/>
  </r>
  <r>
    <x v="2"/>
    <x v="0"/>
  </r>
  <r>
    <x v="7"/>
    <x v="0"/>
  </r>
  <r>
    <x v="1"/>
    <x v="0"/>
  </r>
  <r>
    <x v="5"/>
    <x v="0"/>
  </r>
  <r>
    <x v="0"/>
    <x v="0"/>
  </r>
  <r>
    <x v="5"/>
    <x v="0"/>
  </r>
  <r>
    <x v="3"/>
    <x v="0"/>
  </r>
  <r>
    <x v="9"/>
    <x v="0"/>
  </r>
  <r>
    <x v="2"/>
    <x v="0"/>
  </r>
  <r>
    <x v="10"/>
    <x v="0"/>
  </r>
  <r>
    <x v="10"/>
    <x v="0"/>
  </r>
  <r>
    <x v="11"/>
    <x v="0"/>
  </r>
  <r>
    <x v="4"/>
    <x v="0"/>
  </r>
  <r>
    <x v="5"/>
    <x v="0"/>
  </r>
  <r>
    <x v="5"/>
    <x v="0"/>
  </r>
  <r>
    <x v="6"/>
    <x v="0"/>
  </r>
  <r>
    <x v="3"/>
    <x v="0"/>
  </r>
  <r>
    <x v="11"/>
    <x v="0"/>
  </r>
  <r>
    <x v="4"/>
    <x v="0"/>
  </r>
  <r>
    <x v="1"/>
    <x v="0"/>
  </r>
  <r>
    <x v="0"/>
    <x v="0"/>
  </r>
  <r>
    <x v="9"/>
    <x v="0"/>
  </r>
  <r>
    <x v="1"/>
    <x v="0"/>
  </r>
  <r>
    <x v="2"/>
    <x v="0"/>
  </r>
  <r>
    <x v="10"/>
    <x v="0"/>
  </r>
  <r>
    <x v="10"/>
    <x v="0"/>
  </r>
  <r>
    <x v="1"/>
    <x v="0"/>
  </r>
  <r>
    <x v="8"/>
    <x v="0"/>
  </r>
  <r>
    <x v="5"/>
    <x v="0"/>
  </r>
  <r>
    <x v="6"/>
    <x v="0"/>
  </r>
  <r>
    <x v="3"/>
    <x v="0"/>
  </r>
  <r>
    <x v="0"/>
    <x v="0"/>
  </r>
  <r>
    <x v="11"/>
    <x v="0"/>
  </r>
  <r>
    <x v="4"/>
    <x v="0"/>
  </r>
  <r>
    <x v="7"/>
    <x v="0"/>
  </r>
  <r>
    <x v="0"/>
    <x v="0"/>
  </r>
  <r>
    <x v="0"/>
    <x v="0"/>
  </r>
  <r>
    <x v="0"/>
    <x v="0"/>
  </r>
  <r>
    <x v="4"/>
    <x v="0"/>
  </r>
  <r>
    <x v="10"/>
    <x v="0"/>
  </r>
  <r>
    <x v="10"/>
    <x v="0"/>
  </r>
  <r>
    <x v="3"/>
    <x v="0"/>
  </r>
  <r>
    <x v="9"/>
    <x v="0"/>
  </r>
  <r>
    <x v="9"/>
    <x v="0"/>
  </r>
  <r>
    <x v="6"/>
    <x v="0"/>
  </r>
  <r>
    <x v="3"/>
    <x v="0"/>
  </r>
  <r>
    <x v="5"/>
    <x v="0"/>
  </r>
  <r>
    <x v="9"/>
    <x v="0"/>
  </r>
  <r>
    <x v="5"/>
    <x v="0"/>
  </r>
  <r>
    <x v="4"/>
    <x v="0"/>
  </r>
  <r>
    <x v="2"/>
    <x v="0"/>
  </r>
  <r>
    <x v="4"/>
    <x v="0"/>
  </r>
  <r>
    <x v="9"/>
    <x v="0"/>
  </r>
  <r>
    <x v="4"/>
    <x v="0"/>
  </r>
  <r>
    <x v="5"/>
    <x v="0"/>
  </r>
  <r>
    <x v="8"/>
    <x v="0"/>
  </r>
  <r>
    <x v="2"/>
    <x v="0"/>
  </r>
  <r>
    <x v="9"/>
    <x v="0"/>
  </r>
  <r>
    <x v="7"/>
    <x v="0"/>
  </r>
  <r>
    <x v="4"/>
    <x v="0"/>
  </r>
  <r>
    <x v="0"/>
    <x v="0"/>
  </r>
  <r>
    <x v="1"/>
    <x v="0"/>
  </r>
  <r>
    <x v="8"/>
    <x v="0"/>
  </r>
  <r>
    <x v="8"/>
    <x v="0"/>
  </r>
  <r>
    <x v="10"/>
    <x v="0"/>
  </r>
  <r>
    <x v="5"/>
    <x v="0"/>
  </r>
  <r>
    <x v="9"/>
    <x v="0"/>
  </r>
  <r>
    <x v="4"/>
    <x v="0"/>
  </r>
  <r>
    <x v="4"/>
    <x v="0"/>
  </r>
  <r>
    <x v="6"/>
    <x v="0"/>
  </r>
  <r>
    <x v="8"/>
    <x v="0"/>
  </r>
  <r>
    <x v="7"/>
    <x v="0"/>
  </r>
  <r>
    <x v="8"/>
    <x v="0"/>
  </r>
  <r>
    <x v="0"/>
    <x v="0"/>
  </r>
  <r>
    <x v="0"/>
    <x v="0"/>
  </r>
  <r>
    <x v="2"/>
    <x v="0"/>
  </r>
  <r>
    <x v="10"/>
    <x v="0"/>
  </r>
  <r>
    <x v="6"/>
    <x v="0"/>
  </r>
  <r>
    <x v="8"/>
    <x v="0"/>
  </r>
  <r>
    <x v="2"/>
    <x v="0"/>
  </r>
  <r>
    <x v="7"/>
    <x v="0"/>
  </r>
  <r>
    <x v="6"/>
    <x v="0"/>
  </r>
  <r>
    <x v="7"/>
    <x v="0"/>
  </r>
  <r>
    <x v="8"/>
    <x v="0"/>
  </r>
  <r>
    <x v="6"/>
    <x v="0"/>
  </r>
  <r>
    <x v="2"/>
    <x v="0"/>
  </r>
  <r>
    <x v="7"/>
    <x v="0"/>
  </r>
  <r>
    <x v="7"/>
    <x v="0"/>
  </r>
  <r>
    <x v="7"/>
    <x v="0"/>
  </r>
  <r>
    <x v="10"/>
    <x v="0"/>
  </r>
  <r>
    <x v="4"/>
    <x v="0"/>
  </r>
  <r>
    <x v="3"/>
    <x v="0"/>
  </r>
  <r>
    <x v="10"/>
    <x v="0"/>
  </r>
  <r>
    <x v="11"/>
    <x v="0"/>
  </r>
  <r>
    <x v="4"/>
    <x v="0"/>
  </r>
  <r>
    <x v="2"/>
    <x v="0"/>
  </r>
  <r>
    <x v="9"/>
    <x v="0"/>
  </r>
  <r>
    <x v="11"/>
    <x v="0"/>
  </r>
  <r>
    <x v="10"/>
    <x v="0"/>
  </r>
  <r>
    <x v="11"/>
    <x v="0"/>
  </r>
  <r>
    <x v="6"/>
    <x v="0"/>
  </r>
  <r>
    <x v="6"/>
    <x v="0"/>
  </r>
  <r>
    <x v="9"/>
    <x v="0"/>
  </r>
  <r>
    <x v="3"/>
    <x v="0"/>
  </r>
  <r>
    <x v="9"/>
    <x v="0"/>
  </r>
  <r>
    <x v="3"/>
    <x v="0"/>
  </r>
  <r>
    <x v="6"/>
    <x v="0"/>
  </r>
  <r>
    <x v="6"/>
    <x v="0"/>
  </r>
  <r>
    <x v="5"/>
    <x v="0"/>
  </r>
  <r>
    <x v="6"/>
    <x v="0"/>
  </r>
  <r>
    <x v="5"/>
    <x v="0"/>
  </r>
  <r>
    <x v="1"/>
    <x v="0"/>
  </r>
  <r>
    <x v="7"/>
    <x v="0"/>
  </r>
  <r>
    <x v="2"/>
    <x v="0"/>
  </r>
  <r>
    <x v="1"/>
    <x v="0"/>
  </r>
  <r>
    <x v="5"/>
    <x v="0"/>
  </r>
  <r>
    <x v="11"/>
    <x v="0"/>
  </r>
  <r>
    <x v="3"/>
    <x v="0"/>
  </r>
  <r>
    <x v="8"/>
    <x v="0"/>
  </r>
  <r>
    <x v="5"/>
    <x v="0"/>
  </r>
  <r>
    <x v="11"/>
    <x v="0"/>
  </r>
  <r>
    <x v="11"/>
    <x v="0"/>
  </r>
  <r>
    <x v="8"/>
    <x v="0"/>
  </r>
  <r>
    <x v="7"/>
    <x v="0"/>
  </r>
  <r>
    <x v="3"/>
    <x v="0"/>
  </r>
  <r>
    <x v="1"/>
    <x v="0"/>
  </r>
  <r>
    <x v="2"/>
    <x v="0"/>
  </r>
  <r>
    <x v="1"/>
    <x v="0"/>
  </r>
  <r>
    <x v="3"/>
    <x v="0"/>
  </r>
  <r>
    <x v="3"/>
    <x v="0"/>
  </r>
  <r>
    <x v="9"/>
    <x v="0"/>
  </r>
  <r>
    <x v="5"/>
    <x v="0"/>
  </r>
  <r>
    <x v="7"/>
    <x v="0"/>
  </r>
  <r>
    <x v="1"/>
    <x v="0"/>
  </r>
  <r>
    <x v="9"/>
    <x v="0"/>
  </r>
  <r>
    <x v="8"/>
    <x v="0"/>
  </r>
  <r>
    <x v="9"/>
    <x v="0"/>
  </r>
  <r>
    <x v="6"/>
    <x v="0"/>
  </r>
  <r>
    <x v="1"/>
    <x v="0"/>
  </r>
  <r>
    <x v="2"/>
    <x v="0"/>
  </r>
  <r>
    <x v="5"/>
    <x v="0"/>
  </r>
  <r>
    <x v="3"/>
    <x v="0"/>
  </r>
  <r>
    <x v="7"/>
    <x v="0"/>
  </r>
  <r>
    <x v="3"/>
    <x v="0"/>
  </r>
  <r>
    <x v="8"/>
    <x v="0"/>
  </r>
  <r>
    <x v="1"/>
    <x v="0"/>
  </r>
  <r>
    <x v="0"/>
    <x v="0"/>
  </r>
  <r>
    <x v="2"/>
    <x v="0"/>
  </r>
  <r>
    <x v="0"/>
    <x v="0"/>
  </r>
  <r>
    <x v="3"/>
    <x v="0"/>
  </r>
  <r>
    <x v="11"/>
    <x v="0"/>
  </r>
  <r>
    <x v="3"/>
    <x v="0"/>
  </r>
  <r>
    <x v="3"/>
    <x v="0"/>
  </r>
  <r>
    <x v="3"/>
    <x v="0"/>
  </r>
  <r>
    <x v="11"/>
    <x v="0"/>
  </r>
  <r>
    <x v="11"/>
    <x v="0"/>
  </r>
  <r>
    <x v="7"/>
    <x v="0"/>
  </r>
  <r>
    <x v="5"/>
    <x v="0"/>
  </r>
  <r>
    <x v="1"/>
    <x v="0"/>
  </r>
  <r>
    <x v="5"/>
    <x v="0"/>
  </r>
  <r>
    <x v="2"/>
    <x v="0"/>
  </r>
  <r>
    <x v="9"/>
    <x v="0"/>
  </r>
  <r>
    <x v="7"/>
    <x v="0"/>
  </r>
  <r>
    <x v="11"/>
    <x v="0"/>
  </r>
  <r>
    <x v="2"/>
    <x v="0"/>
  </r>
  <r>
    <x v="7"/>
    <x v="0"/>
  </r>
  <r>
    <x v="4"/>
    <x v="0"/>
  </r>
  <r>
    <x v="5"/>
    <x v="0"/>
  </r>
  <r>
    <x v="0"/>
    <x v="0"/>
  </r>
  <r>
    <x v="4"/>
    <x v="0"/>
  </r>
  <r>
    <x v="4"/>
    <x v="0"/>
  </r>
  <r>
    <x v="11"/>
    <x v="0"/>
  </r>
  <r>
    <x v="7"/>
    <x v="0"/>
  </r>
  <r>
    <x v="7"/>
    <x v="0"/>
  </r>
  <r>
    <x v="11"/>
    <x v="0"/>
  </r>
  <r>
    <x v="4"/>
    <x v="0"/>
  </r>
  <r>
    <x v="8"/>
    <x v="0"/>
  </r>
  <r>
    <x v="8"/>
    <x v="0"/>
  </r>
  <r>
    <x v="8"/>
    <x v="0"/>
  </r>
  <r>
    <x v="8"/>
    <x v="0"/>
  </r>
  <r>
    <x v="11"/>
    <x v="0"/>
  </r>
  <r>
    <x v="7"/>
    <x v="0"/>
  </r>
  <r>
    <x v="8"/>
    <x v="0"/>
  </r>
  <r>
    <x v="4"/>
    <x v="0"/>
  </r>
  <r>
    <x v="5"/>
    <x v="0"/>
  </r>
  <r>
    <x v="8"/>
    <x v="0"/>
  </r>
  <r>
    <x v="2"/>
    <x v="0"/>
  </r>
  <r>
    <x v="6"/>
    <x v="0"/>
  </r>
  <r>
    <x v="6"/>
    <x v="0"/>
  </r>
  <r>
    <x v="9"/>
    <x v="0"/>
  </r>
  <r>
    <x v="1"/>
    <x v="0"/>
  </r>
  <r>
    <x v="4"/>
    <x v="0"/>
  </r>
  <r>
    <x v="8"/>
    <x v="0"/>
  </r>
  <r>
    <x v="2"/>
    <x v="0"/>
  </r>
  <r>
    <x v="10"/>
    <x v="0"/>
  </r>
  <r>
    <x v="9"/>
    <x v="0"/>
  </r>
  <r>
    <x v="4"/>
    <x v="0"/>
  </r>
  <r>
    <x v="4"/>
    <x v="0"/>
  </r>
  <r>
    <x v="5"/>
    <x v="0"/>
  </r>
  <r>
    <x v="7"/>
    <x v="0"/>
  </r>
  <r>
    <x v="2"/>
    <x v="0"/>
  </r>
  <r>
    <x v="4"/>
    <x v="0"/>
  </r>
  <r>
    <x v="9"/>
    <x v="0"/>
  </r>
  <r>
    <x v="2"/>
    <x v="0"/>
  </r>
  <r>
    <x v="7"/>
    <x v="0"/>
  </r>
  <r>
    <x v="8"/>
    <x v="0"/>
  </r>
  <r>
    <x v="6"/>
    <x v="0"/>
  </r>
  <r>
    <x v="11"/>
    <x v="0"/>
  </r>
  <r>
    <x v="8"/>
    <x v="0"/>
  </r>
  <r>
    <x v="4"/>
    <x v="0"/>
  </r>
  <r>
    <x v="8"/>
    <x v="0"/>
  </r>
  <r>
    <x v="2"/>
    <x v="0"/>
  </r>
  <r>
    <x v="9"/>
    <x v="0"/>
  </r>
  <r>
    <x v="10"/>
    <x v="0"/>
  </r>
  <r>
    <x v="10"/>
    <x v="0"/>
  </r>
  <r>
    <x v="6"/>
    <x v="0"/>
  </r>
  <r>
    <x v="2"/>
    <x v="0"/>
  </r>
  <r>
    <x v="5"/>
    <x v="0"/>
  </r>
  <r>
    <x v="8"/>
    <x v="0"/>
  </r>
  <r>
    <x v="4"/>
    <x v="0"/>
  </r>
  <r>
    <x v="5"/>
    <x v="0"/>
  </r>
  <r>
    <x v="5"/>
    <x v="0"/>
  </r>
  <r>
    <x v="1"/>
    <x v="0"/>
  </r>
  <r>
    <x v="6"/>
    <x v="0"/>
  </r>
  <r>
    <x v="6"/>
    <x v="0"/>
  </r>
  <r>
    <x v="5"/>
    <x v="0"/>
  </r>
  <r>
    <x v="8"/>
    <x v="0"/>
  </r>
  <r>
    <x v="6"/>
    <x v="0"/>
  </r>
  <r>
    <x v="9"/>
    <x v="0"/>
  </r>
  <r>
    <x v="6"/>
    <x v="0"/>
  </r>
  <r>
    <x v="2"/>
    <x v="0"/>
  </r>
  <r>
    <x v="1"/>
    <x v="0"/>
  </r>
  <r>
    <x v="1"/>
    <x v="0"/>
  </r>
  <r>
    <x v="10"/>
    <x v="0"/>
  </r>
  <r>
    <x v="8"/>
    <x v="0"/>
  </r>
  <r>
    <x v="10"/>
    <x v="0"/>
  </r>
  <r>
    <x v="10"/>
    <x v="0"/>
  </r>
  <r>
    <x v="7"/>
    <x v="0"/>
  </r>
  <r>
    <x v="5"/>
    <x v="0"/>
  </r>
  <r>
    <x v="7"/>
    <x v="0"/>
  </r>
  <r>
    <x v="9"/>
    <x v="0"/>
  </r>
  <r>
    <x v="2"/>
    <x v="0"/>
  </r>
  <r>
    <x v="3"/>
    <x v="0"/>
  </r>
  <r>
    <x v="9"/>
    <x v="0"/>
  </r>
  <r>
    <x v="4"/>
    <x v="0"/>
  </r>
  <r>
    <x v="1"/>
    <x v="0"/>
  </r>
  <r>
    <x v="2"/>
    <x v="0"/>
  </r>
  <r>
    <x v="1"/>
    <x v="0"/>
  </r>
  <r>
    <x v="5"/>
    <x v="0"/>
  </r>
  <r>
    <x v="10"/>
    <x v="0"/>
  </r>
  <r>
    <x v="10"/>
    <x v="0"/>
  </r>
  <r>
    <x v="2"/>
    <x v="0"/>
  </r>
  <r>
    <x v="5"/>
    <x v="0"/>
  </r>
  <r>
    <x v="4"/>
    <x v="0"/>
  </r>
  <r>
    <x v="5"/>
    <x v="0"/>
  </r>
  <r>
    <x v="9"/>
    <x v="0"/>
  </r>
  <r>
    <x v="5"/>
    <x v="0"/>
  </r>
  <r>
    <x v="5"/>
    <x v="0"/>
  </r>
  <r>
    <x v="5"/>
    <x v="0"/>
  </r>
  <r>
    <x v="7"/>
    <x v="0"/>
  </r>
  <r>
    <x v="3"/>
    <x v="0"/>
  </r>
  <r>
    <x v="4"/>
    <x v="0"/>
  </r>
  <r>
    <x v="3"/>
    <x v="0"/>
  </r>
  <r>
    <x v="11"/>
    <x v="0"/>
  </r>
  <r>
    <x v="8"/>
    <x v="0"/>
  </r>
  <r>
    <x v="2"/>
    <x v="0"/>
  </r>
  <r>
    <x v="2"/>
    <x v="0"/>
  </r>
  <r>
    <x v="3"/>
    <x v="0"/>
  </r>
  <r>
    <x v="11"/>
    <x v="0"/>
  </r>
  <r>
    <x v="8"/>
    <x v="0"/>
  </r>
  <r>
    <x v="0"/>
    <x v="0"/>
  </r>
  <r>
    <x v="8"/>
    <x v="0"/>
  </r>
  <r>
    <x v="9"/>
    <x v="0"/>
  </r>
  <r>
    <x v="0"/>
    <x v="0"/>
  </r>
  <r>
    <x v="6"/>
    <x v="0"/>
  </r>
  <r>
    <x v="8"/>
    <x v="0"/>
  </r>
  <r>
    <x v="10"/>
    <x v="0"/>
  </r>
  <r>
    <x v="8"/>
    <x v="0"/>
  </r>
  <r>
    <x v="5"/>
    <x v="0"/>
  </r>
  <r>
    <x v="1"/>
    <x v="0"/>
  </r>
  <r>
    <x v="7"/>
    <x v="0"/>
  </r>
  <r>
    <x v="4"/>
    <x v="0"/>
  </r>
  <r>
    <x v="2"/>
    <x v="0"/>
  </r>
  <r>
    <x v="2"/>
    <x v="0"/>
  </r>
  <r>
    <x v="5"/>
    <x v="0"/>
  </r>
  <r>
    <x v="0"/>
    <x v="0"/>
  </r>
  <r>
    <x v="10"/>
    <x v="0"/>
  </r>
  <r>
    <x v="6"/>
    <x v="0"/>
  </r>
  <r>
    <x v="7"/>
    <x v="0"/>
  </r>
  <r>
    <x v="6"/>
    <x v="0"/>
  </r>
  <r>
    <x v="3"/>
    <x v="0"/>
  </r>
  <r>
    <x v="11"/>
    <x v="0"/>
  </r>
  <r>
    <x v="1"/>
    <x v="0"/>
  </r>
  <r>
    <x v="1"/>
    <x v="0"/>
  </r>
  <r>
    <x v="7"/>
    <x v="0"/>
  </r>
  <r>
    <x v="7"/>
    <x v="0"/>
  </r>
  <r>
    <x v="1"/>
    <x v="0"/>
  </r>
  <r>
    <x v="2"/>
    <x v="0"/>
  </r>
  <r>
    <x v="9"/>
    <x v="0"/>
  </r>
  <r>
    <x v="2"/>
    <x v="0"/>
  </r>
  <r>
    <x v="6"/>
    <x v="0"/>
  </r>
  <r>
    <x v="8"/>
    <x v="0"/>
  </r>
  <r>
    <x v="10"/>
    <x v="0"/>
  </r>
  <r>
    <x v="1"/>
    <x v="0"/>
  </r>
  <r>
    <x v="5"/>
    <x v="0"/>
  </r>
  <r>
    <x v="10"/>
    <x v="0"/>
  </r>
  <r>
    <x v="7"/>
    <x v="0"/>
  </r>
  <r>
    <x v="7"/>
    <x v="0"/>
  </r>
  <r>
    <x v="8"/>
    <x v="0"/>
  </r>
  <r>
    <x v="0"/>
    <x v="0"/>
  </r>
  <r>
    <x v="1"/>
    <x v="0"/>
  </r>
  <r>
    <x v="7"/>
    <x v="0"/>
  </r>
  <r>
    <x v="6"/>
    <x v="0"/>
  </r>
  <r>
    <x v="1"/>
    <x v="0"/>
  </r>
  <r>
    <x v="4"/>
    <x v="0"/>
  </r>
  <r>
    <x v="11"/>
    <x v="0"/>
  </r>
  <r>
    <x v="3"/>
    <x v="0"/>
  </r>
  <r>
    <x v="7"/>
    <x v="0"/>
  </r>
  <r>
    <x v="6"/>
    <x v="0"/>
  </r>
  <r>
    <x v="4"/>
    <x v="0"/>
  </r>
  <r>
    <x v="1"/>
    <x v="0"/>
  </r>
  <r>
    <x v="3"/>
    <x v="0"/>
  </r>
  <r>
    <x v="4"/>
    <x v="0"/>
  </r>
  <r>
    <x v="5"/>
    <x v="0"/>
  </r>
  <r>
    <x v="9"/>
    <x v="0"/>
  </r>
  <r>
    <x v="5"/>
    <x v="0"/>
  </r>
  <r>
    <x v="10"/>
    <x v="0"/>
  </r>
  <r>
    <x v="9"/>
    <x v="0"/>
  </r>
  <r>
    <x v="0"/>
    <x v="0"/>
  </r>
  <r>
    <x v="4"/>
    <x v="0"/>
  </r>
  <r>
    <x v="8"/>
    <x v="0"/>
  </r>
  <r>
    <x v="2"/>
    <x v="0"/>
  </r>
  <r>
    <x v="11"/>
    <x v="0"/>
  </r>
  <r>
    <x v="7"/>
    <x v="0"/>
  </r>
  <r>
    <x v="4"/>
    <x v="0"/>
  </r>
  <r>
    <x v="0"/>
    <x v="0"/>
  </r>
  <r>
    <x v="11"/>
    <x v="0"/>
  </r>
  <r>
    <x v="8"/>
    <x v="0"/>
  </r>
  <r>
    <x v="10"/>
    <x v="0"/>
  </r>
  <r>
    <x v="9"/>
    <x v="0"/>
  </r>
  <r>
    <x v="7"/>
    <x v="0"/>
  </r>
  <r>
    <x v="9"/>
    <x v="0"/>
  </r>
  <r>
    <x v="5"/>
    <x v="0"/>
  </r>
  <r>
    <x v="5"/>
    <x v="0"/>
  </r>
  <r>
    <x v="3"/>
    <x v="0"/>
  </r>
  <r>
    <x v="11"/>
    <x v="0"/>
  </r>
  <r>
    <x v="2"/>
    <x v="0"/>
  </r>
  <r>
    <x v="1"/>
    <x v="0"/>
  </r>
  <r>
    <x v="3"/>
    <x v="0"/>
  </r>
  <r>
    <x v="1"/>
    <x v="0"/>
  </r>
  <r>
    <x v="2"/>
    <x v="0"/>
  </r>
  <r>
    <x v="6"/>
    <x v="0"/>
  </r>
  <r>
    <x v="0"/>
    <x v="0"/>
  </r>
  <r>
    <x v="4"/>
    <x v="0"/>
  </r>
  <r>
    <x v="4"/>
    <x v="0"/>
  </r>
  <r>
    <x v="10"/>
    <x v="0"/>
  </r>
  <r>
    <x v="0"/>
    <x v="0"/>
  </r>
  <r>
    <x v="7"/>
    <x v="0"/>
  </r>
  <r>
    <x v="1"/>
    <x v="0"/>
  </r>
  <r>
    <x v="6"/>
    <x v="0"/>
  </r>
  <r>
    <x v="11"/>
    <x v="0"/>
  </r>
  <r>
    <x v="5"/>
    <x v="0"/>
  </r>
  <r>
    <x v="11"/>
    <x v="0"/>
  </r>
  <r>
    <x v="9"/>
    <x v="0"/>
  </r>
  <r>
    <x v="3"/>
    <x v="0"/>
  </r>
  <r>
    <x v="2"/>
    <x v="0"/>
  </r>
  <r>
    <x v="0"/>
    <x v="0"/>
  </r>
  <r>
    <x v="8"/>
    <x v="0"/>
  </r>
  <r>
    <x v="7"/>
    <x v="0"/>
  </r>
  <r>
    <x v="0"/>
    <x v="0"/>
  </r>
  <r>
    <x v="4"/>
    <x v="0"/>
  </r>
  <r>
    <x v="10"/>
    <x v="0"/>
  </r>
  <r>
    <x v="10"/>
    <x v="0"/>
  </r>
  <r>
    <x v="1"/>
    <x v="0"/>
  </r>
  <r>
    <x v="10"/>
    <x v="0"/>
  </r>
  <r>
    <x v="4"/>
    <x v="0"/>
  </r>
  <r>
    <x v="1"/>
    <x v="0"/>
  </r>
  <r>
    <x v="9"/>
    <x v="0"/>
  </r>
  <r>
    <x v="9"/>
    <x v="0"/>
  </r>
  <r>
    <x v="11"/>
    <x v="0"/>
  </r>
  <r>
    <x v="3"/>
    <x v="0"/>
  </r>
  <r>
    <x v="5"/>
    <x v="0"/>
  </r>
  <r>
    <x v="5"/>
    <x v="0"/>
  </r>
  <r>
    <x v="2"/>
    <x v="0"/>
  </r>
  <r>
    <x v="1"/>
    <x v="0"/>
  </r>
  <r>
    <x v="9"/>
    <x v="0"/>
  </r>
  <r>
    <x v="0"/>
    <x v="0"/>
  </r>
  <r>
    <x v="5"/>
    <x v="0"/>
  </r>
  <r>
    <x v="2"/>
    <x v="0"/>
  </r>
  <r>
    <x v="11"/>
    <x v="0"/>
  </r>
  <r>
    <x v="11"/>
    <x v="0"/>
  </r>
  <r>
    <x v="3"/>
    <x v="0"/>
  </r>
  <r>
    <x v="7"/>
    <x v="0"/>
  </r>
  <r>
    <x v="10"/>
    <x v="0"/>
  </r>
  <r>
    <x v="4"/>
    <x v="0"/>
  </r>
  <r>
    <x v="2"/>
    <x v="0"/>
  </r>
  <r>
    <x v="11"/>
    <x v="0"/>
  </r>
  <r>
    <x v="4"/>
    <x v="0"/>
  </r>
  <r>
    <x v="2"/>
    <x v="0"/>
  </r>
  <r>
    <x v="3"/>
    <x v="0"/>
  </r>
  <r>
    <x v="6"/>
    <x v="0"/>
  </r>
  <r>
    <x v="0"/>
    <x v="0"/>
  </r>
  <r>
    <x v="6"/>
    <x v="0"/>
  </r>
  <r>
    <x v="8"/>
    <x v="0"/>
  </r>
  <r>
    <x v="9"/>
    <x v="0"/>
  </r>
  <r>
    <x v="2"/>
    <x v="0"/>
  </r>
  <r>
    <x v="6"/>
    <x v="0"/>
  </r>
  <r>
    <x v="11"/>
    <x v="0"/>
  </r>
  <r>
    <x v="7"/>
    <x v="0"/>
  </r>
  <r>
    <x v="9"/>
    <x v="0"/>
  </r>
  <r>
    <x v="7"/>
    <x v="0"/>
  </r>
  <r>
    <x v="5"/>
    <x v="0"/>
  </r>
  <r>
    <x v="9"/>
    <x v="0"/>
  </r>
  <r>
    <x v="5"/>
    <x v="0"/>
  </r>
  <r>
    <x v="1"/>
    <x v="0"/>
  </r>
  <r>
    <x v="6"/>
    <x v="0"/>
  </r>
  <r>
    <x v="10"/>
    <x v="0"/>
  </r>
  <r>
    <x v="2"/>
    <x v="0"/>
  </r>
  <r>
    <x v="7"/>
    <x v="0"/>
  </r>
  <r>
    <x v="3"/>
    <x v="0"/>
  </r>
  <r>
    <x v="7"/>
    <x v="0"/>
  </r>
  <r>
    <x v="3"/>
    <x v="0"/>
  </r>
  <r>
    <x v="2"/>
    <x v="0"/>
  </r>
  <r>
    <x v="6"/>
    <x v="0"/>
  </r>
  <r>
    <x v="7"/>
    <x v="0"/>
  </r>
  <r>
    <x v="7"/>
    <x v="0"/>
  </r>
  <r>
    <x v="10"/>
    <x v="0"/>
  </r>
  <r>
    <x v="2"/>
    <x v="0"/>
  </r>
  <r>
    <x v="1"/>
    <x v="0"/>
  </r>
  <r>
    <x v="2"/>
    <x v="0"/>
  </r>
  <r>
    <x v="6"/>
    <x v="0"/>
  </r>
  <r>
    <x v="4"/>
    <x v="0"/>
  </r>
  <r>
    <x v="3"/>
    <x v="0"/>
  </r>
  <r>
    <x v="2"/>
    <x v="0"/>
  </r>
  <r>
    <x v="1"/>
    <x v="0"/>
  </r>
  <r>
    <x v="1"/>
    <x v="0"/>
  </r>
  <r>
    <x v="7"/>
    <x v="0"/>
  </r>
  <r>
    <x v="5"/>
    <x v="0"/>
  </r>
  <r>
    <x v="2"/>
    <x v="0"/>
  </r>
  <r>
    <x v="0"/>
    <x v="0"/>
  </r>
  <r>
    <x v="8"/>
    <x v="0"/>
  </r>
  <r>
    <x v="7"/>
    <x v="0"/>
  </r>
  <r>
    <x v="5"/>
    <x v="0"/>
  </r>
  <r>
    <x v="0"/>
    <x v="0"/>
  </r>
  <r>
    <x v="5"/>
    <x v="0"/>
  </r>
  <r>
    <x v="9"/>
    <x v="0"/>
  </r>
  <r>
    <x v="2"/>
    <x v="0"/>
  </r>
  <r>
    <x v="11"/>
    <x v="0"/>
  </r>
  <r>
    <x v="0"/>
    <x v="0"/>
  </r>
  <r>
    <x v="1"/>
    <x v="0"/>
  </r>
  <r>
    <x v="8"/>
    <x v="0"/>
  </r>
  <r>
    <x v="10"/>
    <x v="0"/>
  </r>
  <r>
    <x v="3"/>
    <x v="0"/>
  </r>
  <r>
    <x v="10"/>
    <x v="0"/>
  </r>
  <r>
    <x v="3"/>
    <x v="0"/>
  </r>
  <r>
    <x v="2"/>
    <x v="0"/>
  </r>
  <r>
    <x v="8"/>
    <x v="0"/>
  </r>
  <r>
    <x v="4"/>
    <x v="0"/>
  </r>
  <r>
    <x v="10"/>
    <x v="0"/>
  </r>
  <r>
    <x v="3"/>
    <x v="0"/>
  </r>
  <r>
    <x v="2"/>
    <x v="0"/>
  </r>
  <r>
    <x v="5"/>
    <x v="0"/>
  </r>
  <r>
    <x v="1"/>
    <x v="0"/>
  </r>
  <r>
    <x v="10"/>
    <x v="0"/>
  </r>
  <r>
    <x v="8"/>
    <x v="0"/>
  </r>
  <r>
    <x v="5"/>
    <x v="0"/>
  </r>
  <r>
    <x v="7"/>
    <x v="0"/>
  </r>
  <r>
    <x v="6"/>
    <x v="0"/>
  </r>
  <r>
    <x v="5"/>
    <x v="0"/>
  </r>
  <r>
    <x v="8"/>
    <x v="0"/>
  </r>
  <r>
    <x v="5"/>
    <x v="0"/>
  </r>
  <r>
    <x v="1"/>
    <x v="0"/>
  </r>
  <r>
    <x v="2"/>
    <x v="0"/>
  </r>
  <r>
    <x v="1"/>
    <x v="0"/>
  </r>
  <r>
    <x v="8"/>
    <x v="0"/>
  </r>
  <r>
    <x v="10"/>
    <x v="0"/>
  </r>
  <r>
    <x v="6"/>
    <x v="0"/>
  </r>
  <r>
    <x v="1"/>
    <x v="0"/>
  </r>
  <r>
    <x v="2"/>
    <x v="0"/>
  </r>
  <r>
    <x v="0"/>
    <x v="0"/>
  </r>
  <r>
    <x v="9"/>
    <x v="0"/>
  </r>
  <r>
    <x v="0"/>
    <x v="0"/>
  </r>
  <r>
    <x v="8"/>
    <x v="0"/>
  </r>
  <r>
    <x v="6"/>
    <x v="0"/>
  </r>
  <r>
    <x v="2"/>
    <x v="0"/>
  </r>
  <r>
    <x v="7"/>
    <x v="0"/>
  </r>
  <r>
    <x v="4"/>
    <x v="0"/>
  </r>
  <r>
    <x v="4"/>
    <x v="0"/>
  </r>
  <r>
    <x v="8"/>
    <x v="0"/>
  </r>
  <r>
    <x v="2"/>
    <x v="0"/>
  </r>
  <r>
    <x v="8"/>
    <x v="0"/>
  </r>
  <r>
    <x v="8"/>
    <x v="0"/>
  </r>
  <r>
    <x v="10"/>
    <x v="0"/>
  </r>
  <r>
    <x v="6"/>
    <x v="0"/>
  </r>
  <r>
    <x v="5"/>
    <x v="0"/>
  </r>
  <r>
    <x v="7"/>
    <x v="0"/>
  </r>
  <r>
    <x v="0"/>
    <x v="0"/>
  </r>
  <r>
    <x v="7"/>
    <x v="0"/>
  </r>
  <r>
    <x v="2"/>
    <x v="0"/>
  </r>
  <r>
    <x v="8"/>
    <x v="0"/>
  </r>
  <r>
    <x v="4"/>
    <x v="0"/>
  </r>
  <r>
    <x v="10"/>
    <x v="0"/>
  </r>
  <r>
    <x v="9"/>
    <x v="0"/>
  </r>
  <r>
    <x v="8"/>
    <x v="0"/>
  </r>
  <r>
    <x v="2"/>
    <x v="0"/>
  </r>
  <r>
    <x v="8"/>
    <x v="0"/>
  </r>
  <r>
    <x v="7"/>
    <x v="0"/>
  </r>
  <r>
    <x v="2"/>
    <x v="0"/>
  </r>
  <r>
    <x v="0"/>
    <x v="0"/>
  </r>
  <r>
    <x v="7"/>
    <x v="0"/>
  </r>
  <r>
    <x v="8"/>
    <x v="0"/>
  </r>
  <r>
    <x v="1"/>
    <x v="0"/>
  </r>
  <r>
    <x v="6"/>
    <x v="0"/>
  </r>
  <r>
    <x v="10"/>
    <x v="0"/>
  </r>
  <r>
    <x v="6"/>
    <x v="0"/>
  </r>
  <r>
    <x v="6"/>
    <x v="0"/>
  </r>
  <r>
    <x v="2"/>
    <x v="0"/>
  </r>
  <r>
    <x v="11"/>
    <x v="0"/>
  </r>
  <r>
    <x v="7"/>
    <x v="0"/>
  </r>
  <r>
    <x v="2"/>
    <x v="0"/>
  </r>
  <r>
    <x v="0"/>
    <x v="0"/>
  </r>
  <r>
    <x v="9"/>
    <x v="0"/>
  </r>
  <r>
    <x v="2"/>
    <x v="0"/>
  </r>
  <r>
    <x v="7"/>
    <x v="0"/>
  </r>
  <r>
    <x v="9"/>
    <x v="0"/>
  </r>
  <r>
    <x v="6"/>
    <x v="0"/>
  </r>
  <r>
    <x v="1"/>
    <x v="0"/>
  </r>
  <r>
    <x v="1"/>
    <x v="0"/>
  </r>
  <r>
    <x v="4"/>
    <x v="0"/>
  </r>
  <r>
    <x v="8"/>
    <x v="0"/>
  </r>
  <r>
    <x v="8"/>
    <x v="0"/>
  </r>
  <r>
    <x v="11"/>
    <x v="0"/>
  </r>
  <r>
    <x v="9"/>
    <x v="0"/>
  </r>
  <r>
    <x v="4"/>
    <x v="0"/>
  </r>
  <r>
    <x v="7"/>
    <x v="0"/>
  </r>
  <r>
    <x v="11"/>
    <x v="0"/>
  </r>
  <r>
    <x v="7"/>
    <x v="0"/>
  </r>
  <r>
    <x v="1"/>
    <x v="0"/>
  </r>
  <r>
    <x v="10"/>
    <x v="0"/>
  </r>
  <r>
    <x v="0"/>
    <x v="0"/>
  </r>
  <r>
    <x v="4"/>
    <x v="0"/>
  </r>
  <r>
    <x v="7"/>
    <x v="0"/>
  </r>
  <r>
    <x v="1"/>
    <x v="0"/>
  </r>
  <r>
    <x v="9"/>
    <x v="0"/>
  </r>
  <r>
    <x v="9"/>
    <x v="0"/>
  </r>
  <r>
    <x v="8"/>
    <x v="0"/>
  </r>
  <r>
    <x v="5"/>
    <x v="0"/>
  </r>
  <r>
    <x v="10"/>
    <x v="0"/>
  </r>
  <r>
    <x v="1"/>
    <x v="0"/>
  </r>
  <r>
    <x v="4"/>
    <x v="0"/>
  </r>
  <r>
    <x v="10"/>
    <x v="0"/>
  </r>
  <r>
    <x v="4"/>
    <x v="0"/>
  </r>
  <r>
    <x v="3"/>
    <x v="0"/>
  </r>
  <r>
    <x v="6"/>
    <x v="0"/>
  </r>
  <r>
    <x v="5"/>
    <x v="0"/>
  </r>
  <r>
    <x v="6"/>
    <x v="0"/>
  </r>
  <r>
    <x v="0"/>
    <x v="0"/>
  </r>
  <r>
    <x v="10"/>
    <x v="0"/>
  </r>
  <r>
    <x v="7"/>
    <x v="0"/>
  </r>
  <r>
    <x v="6"/>
    <x v="0"/>
  </r>
  <r>
    <x v="11"/>
    <x v="0"/>
  </r>
  <r>
    <x v="9"/>
    <x v="0"/>
  </r>
  <r>
    <x v="10"/>
    <x v="0"/>
  </r>
  <r>
    <x v="9"/>
    <x v="0"/>
  </r>
  <r>
    <x v="0"/>
    <x v="0"/>
  </r>
  <r>
    <x v="9"/>
    <x v="0"/>
  </r>
  <r>
    <x v="1"/>
    <x v="0"/>
  </r>
  <r>
    <x v="8"/>
    <x v="0"/>
  </r>
  <r>
    <x v="0"/>
    <x v="0"/>
  </r>
  <r>
    <x v="3"/>
    <x v="0"/>
  </r>
  <r>
    <x v="5"/>
    <x v="0"/>
  </r>
  <r>
    <x v="4"/>
    <x v="0"/>
  </r>
  <r>
    <x v="1"/>
    <x v="0"/>
  </r>
  <r>
    <x v="6"/>
    <x v="0"/>
  </r>
  <r>
    <x v="4"/>
    <x v="0"/>
  </r>
  <r>
    <x v="8"/>
    <x v="0"/>
  </r>
  <r>
    <x v="6"/>
    <x v="0"/>
  </r>
  <r>
    <x v="8"/>
    <x v="0"/>
  </r>
  <r>
    <x v="4"/>
    <x v="0"/>
  </r>
  <r>
    <x v="5"/>
    <x v="0"/>
  </r>
  <r>
    <x v="3"/>
    <x v="0"/>
  </r>
  <r>
    <x v="4"/>
    <x v="0"/>
  </r>
  <r>
    <x v="6"/>
    <x v="0"/>
  </r>
  <r>
    <x v="9"/>
    <x v="0"/>
  </r>
  <r>
    <x v="9"/>
    <x v="0"/>
  </r>
  <r>
    <x v="6"/>
    <x v="0"/>
  </r>
  <r>
    <x v="5"/>
    <x v="0"/>
  </r>
  <r>
    <x v="7"/>
    <x v="0"/>
  </r>
  <r>
    <x v="6"/>
    <x v="0"/>
  </r>
  <r>
    <x v="10"/>
    <x v="0"/>
  </r>
  <r>
    <x v="5"/>
    <x v="0"/>
  </r>
  <r>
    <x v="2"/>
    <x v="0"/>
  </r>
  <r>
    <x v="2"/>
    <x v="0"/>
  </r>
  <r>
    <x v="2"/>
    <x v="0"/>
  </r>
  <r>
    <x v="10"/>
    <x v="0"/>
  </r>
  <r>
    <x v="11"/>
    <x v="0"/>
  </r>
  <r>
    <x v="8"/>
    <x v="0"/>
  </r>
  <r>
    <x v="3"/>
    <x v="0"/>
  </r>
  <r>
    <x v="5"/>
    <x v="0"/>
  </r>
  <r>
    <x v="4"/>
    <x v="0"/>
  </r>
  <r>
    <x v="1"/>
    <x v="0"/>
  </r>
  <r>
    <x v="2"/>
    <x v="0"/>
  </r>
  <r>
    <x v="3"/>
    <x v="0"/>
  </r>
  <r>
    <x v="8"/>
    <x v="0"/>
  </r>
  <r>
    <x v="2"/>
    <x v="0"/>
  </r>
  <r>
    <x v="9"/>
    <x v="0"/>
  </r>
  <r>
    <x v="5"/>
    <x v="0"/>
  </r>
  <r>
    <x v="5"/>
    <x v="0"/>
  </r>
  <r>
    <x v="9"/>
    <x v="0"/>
  </r>
  <r>
    <x v="11"/>
    <x v="0"/>
  </r>
  <r>
    <x v="7"/>
    <x v="0"/>
  </r>
  <r>
    <x v="1"/>
    <x v="0"/>
  </r>
  <r>
    <x v="3"/>
    <x v="0"/>
  </r>
  <r>
    <x v="10"/>
    <x v="0"/>
  </r>
  <r>
    <x v="2"/>
    <x v="0"/>
  </r>
  <r>
    <x v="3"/>
    <x v="0"/>
  </r>
  <r>
    <x v="10"/>
    <x v="0"/>
  </r>
  <r>
    <x v="0"/>
    <x v="0"/>
  </r>
  <r>
    <x v="7"/>
    <x v="0"/>
  </r>
  <r>
    <x v="9"/>
    <x v="0"/>
  </r>
  <r>
    <x v="3"/>
    <x v="0"/>
  </r>
  <r>
    <x v="11"/>
    <x v="0"/>
  </r>
  <r>
    <x v="7"/>
    <x v="0"/>
  </r>
  <r>
    <x v="1"/>
    <x v="0"/>
  </r>
  <r>
    <x v="8"/>
    <x v="0"/>
  </r>
  <r>
    <x v="8"/>
    <x v="0"/>
  </r>
  <r>
    <x v="9"/>
    <x v="0"/>
  </r>
  <r>
    <x v="3"/>
    <x v="0"/>
  </r>
  <r>
    <x v="7"/>
    <x v="0"/>
  </r>
  <r>
    <x v="1"/>
    <x v="0"/>
  </r>
  <r>
    <x v="7"/>
    <x v="0"/>
  </r>
  <r>
    <x v="9"/>
    <x v="0"/>
  </r>
  <r>
    <x v="7"/>
    <x v="0"/>
  </r>
  <r>
    <x v="9"/>
    <x v="0"/>
  </r>
  <r>
    <x v="9"/>
    <x v="0"/>
  </r>
  <r>
    <x v="7"/>
    <x v="0"/>
  </r>
  <r>
    <x v="10"/>
    <x v="0"/>
  </r>
  <r>
    <x v="10"/>
    <x v="0"/>
  </r>
  <r>
    <x v="3"/>
    <x v="0"/>
  </r>
  <r>
    <x v="4"/>
    <x v="0"/>
  </r>
  <r>
    <x v="5"/>
    <x v="0"/>
  </r>
  <r>
    <x v="1"/>
    <x v="0"/>
  </r>
  <r>
    <x v="4"/>
    <x v="0"/>
  </r>
  <r>
    <x v="9"/>
    <x v="0"/>
  </r>
  <r>
    <x v="2"/>
    <x v="0"/>
  </r>
  <r>
    <x v="1"/>
    <x v="0"/>
  </r>
  <r>
    <x v="0"/>
    <x v="0"/>
  </r>
  <r>
    <x v="11"/>
    <x v="0"/>
  </r>
  <r>
    <x v="5"/>
    <x v="0"/>
  </r>
  <r>
    <x v="11"/>
    <x v="0"/>
  </r>
  <r>
    <x v="5"/>
    <x v="0"/>
  </r>
  <r>
    <x v="5"/>
    <x v="0"/>
  </r>
  <r>
    <x v="3"/>
    <x v="0"/>
  </r>
  <r>
    <x v="5"/>
    <x v="0"/>
  </r>
  <r>
    <x v="1"/>
    <x v="0"/>
  </r>
  <r>
    <x v="4"/>
    <x v="0"/>
  </r>
  <r>
    <x v="2"/>
    <x v="0"/>
  </r>
  <r>
    <x v="5"/>
    <x v="0"/>
  </r>
  <r>
    <x v="6"/>
    <x v="0"/>
  </r>
  <r>
    <x v="1"/>
    <x v="0"/>
  </r>
  <r>
    <x v="9"/>
    <x v="0"/>
  </r>
  <r>
    <x v="5"/>
    <x v="0"/>
  </r>
  <r>
    <x v="6"/>
    <x v="0"/>
  </r>
  <r>
    <x v="11"/>
    <x v="0"/>
  </r>
  <r>
    <x v="9"/>
    <x v="0"/>
  </r>
  <r>
    <x v="0"/>
    <x v="0"/>
  </r>
  <r>
    <x v="4"/>
    <x v="0"/>
  </r>
  <r>
    <x v="5"/>
    <x v="0"/>
  </r>
  <r>
    <x v="7"/>
    <x v="0"/>
  </r>
  <r>
    <x v="0"/>
    <x v="0"/>
  </r>
  <r>
    <x v="2"/>
    <x v="0"/>
  </r>
  <r>
    <x v="6"/>
    <x v="0"/>
  </r>
  <r>
    <x v="8"/>
    <x v="0"/>
  </r>
  <r>
    <x v="7"/>
    <x v="0"/>
  </r>
  <r>
    <x v="5"/>
    <x v="0"/>
  </r>
  <r>
    <x v="11"/>
    <x v="0"/>
  </r>
  <r>
    <x v="8"/>
    <x v="0"/>
  </r>
  <r>
    <x v="7"/>
    <x v="0"/>
  </r>
  <r>
    <x v="10"/>
    <x v="0"/>
  </r>
  <r>
    <x v="0"/>
    <x v="0"/>
  </r>
  <r>
    <x v="9"/>
    <x v="0"/>
  </r>
  <r>
    <x v="1"/>
    <x v="0"/>
  </r>
  <r>
    <x v="1"/>
    <x v="0"/>
  </r>
  <r>
    <x v="6"/>
    <x v="0"/>
  </r>
  <r>
    <x v="5"/>
    <x v="0"/>
  </r>
  <r>
    <x v="3"/>
    <x v="0"/>
  </r>
  <r>
    <x v="1"/>
    <x v="0"/>
  </r>
  <r>
    <x v="8"/>
    <x v="0"/>
  </r>
  <r>
    <x v="6"/>
    <x v="0"/>
  </r>
  <r>
    <x v="8"/>
    <x v="0"/>
  </r>
  <r>
    <x v="10"/>
    <x v="0"/>
  </r>
  <r>
    <x v="9"/>
    <x v="0"/>
  </r>
  <r>
    <x v="6"/>
    <x v="0"/>
  </r>
  <r>
    <x v="5"/>
    <x v="0"/>
  </r>
  <r>
    <x v="7"/>
    <x v="0"/>
  </r>
  <r>
    <x v="6"/>
    <x v="0"/>
  </r>
  <r>
    <x v="8"/>
    <x v="0"/>
  </r>
  <r>
    <x v="10"/>
    <x v="0"/>
  </r>
  <r>
    <x v="9"/>
    <x v="0"/>
  </r>
  <r>
    <x v="6"/>
    <x v="0"/>
  </r>
  <r>
    <x v="6"/>
    <x v="0"/>
  </r>
  <r>
    <x v="11"/>
    <x v="0"/>
  </r>
  <r>
    <x v="1"/>
    <x v="0"/>
  </r>
  <r>
    <x v="9"/>
    <x v="0"/>
  </r>
  <r>
    <x v="3"/>
    <x v="0"/>
  </r>
  <r>
    <x v="1"/>
    <x v="0"/>
  </r>
  <r>
    <x v="7"/>
    <x v="0"/>
  </r>
  <r>
    <x v="0"/>
    <x v="0"/>
  </r>
  <r>
    <x v="11"/>
    <x v="0"/>
  </r>
  <r>
    <x v="2"/>
    <x v="0"/>
  </r>
  <r>
    <x v="11"/>
    <x v="0"/>
  </r>
  <r>
    <x v="4"/>
    <x v="0"/>
  </r>
  <r>
    <x v="4"/>
    <x v="0"/>
  </r>
  <r>
    <x v="9"/>
    <x v="0"/>
  </r>
  <r>
    <x v="8"/>
    <x v="0"/>
  </r>
  <r>
    <x v="3"/>
    <x v="0"/>
  </r>
  <r>
    <x v="2"/>
    <x v="0"/>
  </r>
  <r>
    <x v="3"/>
    <x v="0"/>
  </r>
  <r>
    <x v="5"/>
    <x v="0"/>
  </r>
  <r>
    <x v="5"/>
    <x v="0"/>
  </r>
  <r>
    <x v="8"/>
    <x v="0"/>
  </r>
  <r>
    <x v="5"/>
    <x v="0"/>
  </r>
  <r>
    <x v="3"/>
    <x v="0"/>
  </r>
  <r>
    <x v="0"/>
    <x v="0"/>
  </r>
  <r>
    <x v="7"/>
    <x v="0"/>
  </r>
  <r>
    <x v="3"/>
    <x v="0"/>
  </r>
  <r>
    <x v="2"/>
    <x v="0"/>
  </r>
  <r>
    <x v="0"/>
    <x v="0"/>
  </r>
  <r>
    <x v="4"/>
    <x v="0"/>
  </r>
  <r>
    <x v="9"/>
    <x v="0"/>
  </r>
  <r>
    <x v="9"/>
    <x v="0"/>
  </r>
  <r>
    <x v="6"/>
    <x v="0"/>
  </r>
  <r>
    <x v="4"/>
    <x v="0"/>
  </r>
  <r>
    <x v="8"/>
    <x v="0"/>
  </r>
  <r>
    <x v="1"/>
    <x v="0"/>
  </r>
  <r>
    <x v="11"/>
    <x v="0"/>
  </r>
  <r>
    <x v="7"/>
    <x v="0"/>
  </r>
  <r>
    <x v="2"/>
    <x v="0"/>
  </r>
  <r>
    <x v="4"/>
    <x v="0"/>
  </r>
  <r>
    <x v="4"/>
    <x v="0"/>
  </r>
  <r>
    <x v="5"/>
    <x v="0"/>
  </r>
  <r>
    <x v="8"/>
    <x v="0"/>
  </r>
  <r>
    <x v="2"/>
    <x v="0"/>
  </r>
  <r>
    <x v="4"/>
    <x v="0"/>
  </r>
  <r>
    <x v="10"/>
    <x v="0"/>
  </r>
  <r>
    <x v="9"/>
    <x v="0"/>
  </r>
  <r>
    <x v="5"/>
    <x v="0"/>
  </r>
  <r>
    <x v="1"/>
    <x v="0"/>
  </r>
  <r>
    <x v="5"/>
    <x v="0"/>
  </r>
  <r>
    <x v="10"/>
    <x v="0"/>
  </r>
  <r>
    <x v="2"/>
    <x v="0"/>
  </r>
  <r>
    <x v="3"/>
    <x v="0"/>
  </r>
  <r>
    <x v="8"/>
    <x v="0"/>
  </r>
  <r>
    <x v="5"/>
    <x v="0"/>
  </r>
  <r>
    <x v="4"/>
    <x v="0"/>
  </r>
  <r>
    <x v="9"/>
    <x v="0"/>
  </r>
  <r>
    <x v="3"/>
    <x v="0"/>
  </r>
  <r>
    <x v="0"/>
    <x v="0"/>
  </r>
  <r>
    <x v="8"/>
    <x v="0"/>
  </r>
  <r>
    <x v="10"/>
    <x v="0"/>
  </r>
  <r>
    <x v="10"/>
    <x v="0"/>
  </r>
  <r>
    <x v="7"/>
    <x v="0"/>
  </r>
  <r>
    <x v="10"/>
    <x v="0"/>
  </r>
  <r>
    <x v="0"/>
    <x v="0"/>
  </r>
  <r>
    <x v="0"/>
    <x v="0"/>
  </r>
  <r>
    <x v="10"/>
    <x v="0"/>
  </r>
  <r>
    <x v="0"/>
    <x v="0"/>
  </r>
  <r>
    <x v="4"/>
    <x v="0"/>
  </r>
  <r>
    <x v="9"/>
    <x v="0"/>
  </r>
  <r>
    <x v="8"/>
    <x v="0"/>
  </r>
  <r>
    <x v="6"/>
    <x v="0"/>
  </r>
  <r>
    <x v="1"/>
    <x v="0"/>
  </r>
  <r>
    <x v="6"/>
    <x v="0"/>
  </r>
  <r>
    <x v="4"/>
    <x v="0"/>
  </r>
  <r>
    <x v="6"/>
    <x v="0"/>
  </r>
  <r>
    <x v="5"/>
    <x v="0"/>
  </r>
  <r>
    <x v="5"/>
    <x v="0"/>
  </r>
  <r>
    <x v="4"/>
    <x v="0"/>
  </r>
  <r>
    <x v="5"/>
    <x v="0"/>
  </r>
  <r>
    <x v="5"/>
    <x v="0"/>
  </r>
  <r>
    <x v="1"/>
    <x v="0"/>
  </r>
  <r>
    <x v="0"/>
    <x v="0"/>
  </r>
  <r>
    <x v="2"/>
    <x v="0"/>
  </r>
  <r>
    <x v="5"/>
    <x v="0"/>
  </r>
  <r>
    <x v="5"/>
    <x v="0"/>
  </r>
  <r>
    <x v="6"/>
    <x v="0"/>
  </r>
  <r>
    <x v="5"/>
    <x v="0"/>
  </r>
  <r>
    <x v="3"/>
    <x v="0"/>
  </r>
  <r>
    <x v="7"/>
    <x v="0"/>
  </r>
  <r>
    <x v="11"/>
    <x v="0"/>
  </r>
  <r>
    <x v="2"/>
    <x v="0"/>
  </r>
  <r>
    <x v="8"/>
    <x v="0"/>
  </r>
  <r>
    <x v="7"/>
    <x v="0"/>
  </r>
  <r>
    <x v="3"/>
    <x v="0"/>
  </r>
  <r>
    <x v="7"/>
    <x v="0"/>
  </r>
  <r>
    <x v="3"/>
    <x v="0"/>
  </r>
  <r>
    <x v="3"/>
    <x v="0"/>
  </r>
  <r>
    <x v="4"/>
    <x v="0"/>
  </r>
  <r>
    <x v="4"/>
    <x v="0"/>
  </r>
  <r>
    <x v="7"/>
    <x v="0"/>
  </r>
  <r>
    <x v="3"/>
    <x v="0"/>
  </r>
  <r>
    <x v="0"/>
    <x v="0"/>
  </r>
  <r>
    <x v="6"/>
    <x v="0"/>
  </r>
  <r>
    <x v="8"/>
    <x v="0"/>
  </r>
  <r>
    <x v="2"/>
    <x v="0"/>
  </r>
  <r>
    <x v="11"/>
    <x v="0"/>
  </r>
  <r>
    <x v="11"/>
    <x v="0"/>
  </r>
  <r>
    <x v="0"/>
    <x v="0"/>
  </r>
  <r>
    <x v="7"/>
    <x v="0"/>
  </r>
  <r>
    <x v="1"/>
    <x v="0"/>
  </r>
  <r>
    <x v="2"/>
    <x v="0"/>
  </r>
  <r>
    <x v="4"/>
    <x v="0"/>
  </r>
  <r>
    <x v="7"/>
    <x v="0"/>
  </r>
  <r>
    <x v="5"/>
    <x v="0"/>
  </r>
  <r>
    <x v="11"/>
    <x v="0"/>
  </r>
  <r>
    <x v="3"/>
    <x v="0"/>
  </r>
  <r>
    <x v="4"/>
    <x v="0"/>
  </r>
  <r>
    <x v="2"/>
    <x v="0"/>
  </r>
  <r>
    <x v="1"/>
    <x v="0"/>
  </r>
  <r>
    <x v="11"/>
    <x v="0"/>
  </r>
  <r>
    <x v="9"/>
    <x v="0"/>
  </r>
  <r>
    <x v="7"/>
    <x v="0"/>
  </r>
  <r>
    <x v="1"/>
    <x v="0"/>
  </r>
  <r>
    <x v="2"/>
    <x v="0"/>
  </r>
  <r>
    <x v="7"/>
    <x v="0"/>
  </r>
  <r>
    <x v="2"/>
    <x v="0"/>
  </r>
  <r>
    <x v="7"/>
    <x v="0"/>
  </r>
  <r>
    <x v="0"/>
    <x v="0"/>
  </r>
  <r>
    <x v="1"/>
    <x v="0"/>
  </r>
  <r>
    <x v="10"/>
    <x v="0"/>
  </r>
  <r>
    <x v="3"/>
    <x v="0"/>
  </r>
  <r>
    <x v="7"/>
    <x v="0"/>
  </r>
  <r>
    <x v="5"/>
    <x v="0"/>
  </r>
  <r>
    <x v="3"/>
    <x v="0"/>
  </r>
  <r>
    <x v="5"/>
    <x v="0"/>
  </r>
  <r>
    <x v="2"/>
    <x v="0"/>
  </r>
  <r>
    <x v="8"/>
    <x v="0"/>
  </r>
  <r>
    <x v="1"/>
    <x v="0"/>
  </r>
  <r>
    <x v="2"/>
    <x v="0"/>
  </r>
  <r>
    <x v="5"/>
    <x v="0"/>
  </r>
  <r>
    <x v="5"/>
    <x v="0"/>
  </r>
  <r>
    <x v="9"/>
    <x v="0"/>
  </r>
  <r>
    <x v="10"/>
    <x v="0"/>
  </r>
  <r>
    <x v="8"/>
    <x v="0"/>
  </r>
  <r>
    <x v="1"/>
    <x v="0"/>
  </r>
  <r>
    <x v="11"/>
    <x v="0"/>
  </r>
  <r>
    <x v="11"/>
    <x v="0"/>
  </r>
  <r>
    <x v="9"/>
    <x v="0"/>
  </r>
  <r>
    <x v="11"/>
    <x v="0"/>
  </r>
  <r>
    <x v="7"/>
    <x v="0"/>
  </r>
  <r>
    <x v="9"/>
    <x v="0"/>
  </r>
  <r>
    <x v="6"/>
    <x v="0"/>
  </r>
  <r>
    <x v="3"/>
    <x v="0"/>
  </r>
  <r>
    <x v="0"/>
    <x v="0"/>
  </r>
  <r>
    <x v="7"/>
    <x v="0"/>
  </r>
  <r>
    <x v="3"/>
    <x v="0"/>
  </r>
  <r>
    <x v="9"/>
    <x v="0"/>
  </r>
  <r>
    <x v="11"/>
    <x v="0"/>
  </r>
  <r>
    <x v="3"/>
    <x v="0"/>
  </r>
  <r>
    <x v="5"/>
    <x v="0"/>
  </r>
  <r>
    <x v="2"/>
    <x v="0"/>
  </r>
  <r>
    <x v="1"/>
    <x v="0"/>
  </r>
  <r>
    <x v="6"/>
    <x v="0"/>
  </r>
  <r>
    <x v="7"/>
    <x v="0"/>
  </r>
  <r>
    <x v="10"/>
    <x v="0"/>
  </r>
  <r>
    <x v="5"/>
    <x v="0"/>
  </r>
  <r>
    <x v="7"/>
    <x v="0"/>
  </r>
  <r>
    <x v="6"/>
    <x v="0"/>
  </r>
  <r>
    <x v="10"/>
    <x v="0"/>
  </r>
  <r>
    <x v="2"/>
    <x v="0"/>
  </r>
  <r>
    <x v="7"/>
    <x v="0"/>
  </r>
  <r>
    <x v="6"/>
    <x v="0"/>
  </r>
  <r>
    <x v="7"/>
    <x v="0"/>
  </r>
  <r>
    <x v="4"/>
    <x v="0"/>
  </r>
  <r>
    <x v="11"/>
    <x v="0"/>
  </r>
  <r>
    <x v="9"/>
    <x v="0"/>
  </r>
  <r>
    <x v="10"/>
    <x v="0"/>
  </r>
  <r>
    <x v="1"/>
    <x v="0"/>
  </r>
  <r>
    <x v="10"/>
    <x v="0"/>
  </r>
  <r>
    <x v="9"/>
    <x v="0"/>
  </r>
  <r>
    <x v="6"/>
    <x v="0"/>
  </r>
  <r>
    <x v="2"/>
    <x v="0"/>
  </r>
  <r>
    <x v="0"/>
    <x v="0"/>
  </r>
  <r>
    <x v="4"/>
    <x v="0"/>
  </r>
  <r>
    <x v="9"/>
    <x v="0"/>
  </r>
  <r>
    <x v="6"/>
    <x v="0"/>
  </r>
  <r>
    <x v="0"/>
    <x v="0"/>
  </r>
  <r>
    <x v="7"/>
    <x v="0"/>
  </r>
  <r>
    <x v="10"/>
    <x v="0"/>
  </r>
  <r>
    <x v="9"/>
    <x v="0"/>
  </r>
  <r>
    <x v="2"/>
    <x v="0"/>
  </r>
  <r>
    <x v="6"/>
    <x v="0"/>
  </r>
  <r>
    <x v="0"/>
    <x v="0"/>
  </r>
  <r>
    <x v="0"/>
    <x v="0"/>
  </r>
  <r>
    <x v="1"/>
    <x v="0"/>
  </r>
  <r>
    <x v="10"/>
    <x v="0"/>
  </r>
  <r>
    <x v="4"/>
    <x v="0"/>
  </r>
  <r>
    <x v="4"/>
    <x v="0"/>
  </r>
  <r>
    <x v="1"/>
    <x v="0"/>
  </r>
  <r>
    <x v="0"/>
    <x v="0"/>
  </r>
  <r>
    <x v="11"/>
    <x v="0"/>
  </r>
  <r>
    <x v="5"/>
    <x v="0"/>
  </r>
  <r>
    <x v="2"/>
    <x v="0"/>
  </r>
  <r>
    <x v="3"/>
    <x v="0"/>
  </r>
  <r>
    <x v="5"/>
    <x v="0"/>
  </r>
  <r>
    <x v="9"/>
    <x v="0"/>
  </r>
  <r>
    <x v="11"/>
    <x v="0"/>
  </r>
  <r>
    <x v="2"/>
    <x v="0"/>
  </r>
  <r>
    <x v="2"/>
    <x v="0"/>
  </r>
  <r>
    <x v="5"/>
    <x v="0"/>
  </r>
  <r>
    <x v="3"/>
    <x v="0"/>
  </r>
  <r>
    <x v="7"/>
    <x v="0"/>
  </r>
  <r>
    <x v="1"/>
    <x v="0"/>
  </r>
  <r>
    <x v="5"/>
    <x v="0"/>
  </r>
  <r>
    <x v="8"/>
    <x v="0"/>
  </r>
  <r>
    <x v="10"/>
    <x v="0"/>
  </r>
  <r>
    <x v="5"/>
    <x v="0"/>
  </r>
  <r>
    <x v="2"/>
    <x v="0"/>
  </r>
  <r>
    <x v="11"/>
    <x v="0"/>
  </r>
  <r>
    <x v="1"/>
    <x v="0"/>
  </r>
  <r>
    <x v="0"/>
    <x v="0"/>
  </r>
  <r>
    <x v="10"/>
    <x v="0"/>
  </r>
  <r>
    <x v="7"/>
    <x v="0"/>
  </r>
  <r>
    <x v="5"/>
    <x v="0"/>
  </r>
  <r>
    <x v="8"/>
    <x v="0"/>
  </r>
  <r>
    <x v="4"/>
    <x v="0"/>
  </r>
  <r>
    <x v="10"/>
    <x v="0"/>
  </r>
  <r>
    <x v="0"/>
    <x v="0"/>
  </r>
  <r>
    <x v="7"/>
    <x v="0"/>
  </r>
  <r>
    <x v="9"/>
    <x v="0"/>
  </r>
  <r>
    <x v="4"/>
    <x v="0"/>
  </r>
  <r>
    <x v="11"/>
    <x v="0"/>
  </r>
  <r>
    <x v="0"/>
    <x v="0"/>
  </r>
  <r>
    <x v="3"/>
    <x v="0"/>
  </r>
  <r>
    <x v="10"/>
    <x v="0"/>
  </r>
  <r>
    <x v="1"/>
    <x v="0"/>
  </r>
  <r>
    <x v="9"/>
    <x v="0"/>
  </r>
  <r>
    <x v="3"/>
    <x v="0"/>
  </r>
  <r>
    <x v="1"/>
    <x v="0"/>
  </r>
  <r>
    <x v="2"/>
    <x v="0"/>
  </r>
  <r>
    <x v="2"/>
    <x v="0"/>
  </r>
  <r>
    <x v="10"/>
    <x v="0"/>
  </r>
  <r>
    <x v="9"/>
    <x v="0"/>
  </r>
  <r>
    <x v="3"/>
    <x v="0"/>
  </r>
  <r>
    <x v="2"/>
    <x v="0"/>
  </r>
  <r>
    <x v="6"/>
    <x v="0"/>
  </r>
  <r>
    <x v="4"/>
    <x v="0"/>
  </r>
  <r>
    <x v="10"/>
    <x v="0"/>
  </r>
  <r>
    <x v="8"/>
    <x v="0"/>
  </r>
  <r>
    <x v="4"/>
    <x v="0"/>
  </r>
  <r>
    <x v="1"/>
    <x v="0"/>
  </r>
  <r>
    <x v="0"/>
    <x v="0"/>
  </r>
  <r>
    <x v="5"/>
    <x v="0"/>
  </r>
  <r>
    <x v="3"/>
    <x v="0"/>
  </r>
  <r>
    <x v="2"/>
    <x v="0"/>
  </r>
  <r>
    <x v="3"/>
    <x v="0"/>
  </r>
  <r>
    <x v="6"/>
    <x v="0"/>
  </r>
  <r>
    <x v="10"/>
    <x v="0"/>
  </r>
  <r>
    <x v="4"/>
    <x v="0"/>
  </r>
  <r>
    <x v="7"/>
    <x v="0"/>
  </r>
  <r>
    <x v="10"/>
    <x v="0"/>
  </r>
  <r>
    <x v="0"/>
    <x v="0"/>
  </r>
  <r>
    <x v="7"/>
    <x v="0"/>
  </r>
  <r>
    <x v="10"/>
    <x v="0"/>
  </r>
  <r>
    <x v="3"/>
    <x v="0"/>
  </r>
  <r>
    <x v="11"/>
    <x v="0"/>
  </r>
  <r>
    <x v="3"/>
    <x v="0"/>
  </r>
  <r>
    <x v="5"/>
    <x v="0"/>
  </r>
  <r>
    <x v="2"/>
    <x v="0"/>
  </r>
  <r>
    <x v="7"/>
    <x v="0"/>
  </r>
  <r>
    <x v="3"/>
    <x v="0"/>
  </r>
  <r>
    <x v="3"/>
    <x v="0"/>
  </r>
  <r>
    <x v="6"/>
    <x v="0"/>
  </r>
  <r>
    <x v="4"/>
    <x v="0"/>
  </r>
  <r>
    <x v="4"/>
    <x v="0"/>
  </r>
  <r>
    <x v="11"/>
    <x v="0"/>
  </r>
  <r>
    <x v="2"/>
    <x v="0"/>
  </r>
  <r>
    <x v="2"/>
    <x v="0"/>
  </r>
  <r>
    <x v="11"/>
    <x v="0"/>
  </r>
  <r>
    <x v="9"/>
    <x v="0"/>
  </r>
  <r>
    <x v="10"/>
    <x v="0"/>
  </r>
  <r>
    <x v="8"/>
    <x v="0"/>
  </r>
  <r>
    <x v="4"/>
    <x v="0"/>
  </r>
  <r>
    <x v="10"/>
    <x v="0"/>
  </r>
  <r>
    <x v="1"/>
    <x v="0"/>
  </r>
  <r>
    <x v="9"/>
    <x v="0"/>
  </r>
  <r>
    <x v="6"/>
    <x v="0"/>
  </r>
  <r>
    <x v="7"/>
    <x v="0"/>
  </r>
  <r>
    <x v="2"/>
    <x v="0"/>
  </r>
  <r>
    <x v="7"/>
    <x v="0"/>
  </r>
  <r>
    <x v="10"/>
    <x v="0"/>
  </r>
  <r>
    <x v="11"/>
    <x v="0"/>
  </r>
  <r>
    <x v="2"/>
    <x v="0"/>
  </r>
  <r>
    <x v="10"/>
    <x v="0"/>
  </r>
  <r>
    <x v="3"/>
    <x v="0"/>
  </r>
  <r>
    <x v="1"/>
    <x v="0"/>
  </r>
  <r>
    <x v="9"/>
    <x v="0"/>
  </r>
  <r>
    <x v="2"/>
    <x v="0"/>
  </r>
  <r>
    <x v="3"/>
    <x v="0"/>
  </r>
  <r>
    <x v="8"/>
    <x v="0"/>
  </r>
  <r>
    <x v="4"/>
    <x v="0"/>
  </r>
  <r>
    <x v="7"/>
    <x v="0"/>
  </r>
  <r>
    <x v="10"/>
    <x v="0"/>
  </r>
  <r>
    <x v="5"/>
    <x v="0"/>
  </r>
  <r>
    <x v="1"/>
    <x v="0"/>
  </r>
  <r>
    <x v="3"/>
    <x v="0"/>
  </r>
  <r>
    <x v="8"/>
    <x v="0"/>
  </r>
  <r>
    <x v="1"/>
    <x v="0"/>
  </r>
  <r>
    <x v="5"/>
    <x v="0"/>
  </r>
  <r>
    <x v="5"/>
    <x v="0"/>
  </r>
  <r>
    <x v="0"/>
    <x v="0"/>
  </r>
  <r>
    <x v="2"/>
    <x v="0"/>
  </r>
  <r>
    <x v="2"/>
    <x v="0"/>
  </r>
  <r>
    <x v="4"/>
    <x v="0"/>
  </r>
  <r>
    <x v="1"/>
    <x v="0"/>
  </r>
  <r>
    <x v="9"/>
    <x v="0"/>
  </r>
  <r>
    <x v="7"/>
    <x v="0"/>
  </r>
  <r>
    <x v="5"/>
    <x v="0"/>
  </r>
  <r>
    <x v="1"/>
    <x v="0"/>
  </r>
  <r>
    <x v="5"/>
    <x v="0"/>
  </r>
  <r>
    <x v="5"/>
    <x v="0"/>
  </r>
  <r>
    <x v="2"/>
    <x v="0"/>
  </r>
  <r>
    <x v="9"/>
    <x v="0"/>
  </r>
  <r>
    <x v="9"/>
    <x v="0"/>
  </r>
  <r>
    <x v="2"/>
    <x v="0"/>
  </r>
  <r>
    <x v="2"/>
    <x v="0"/>
  </r>
  <r>
    <x v="3"/>
    <x v="0"/>
  </r>
  <r>
    <x v="8"/>
    <x v="0"/>
  </r>
  <r>
    <x v="10"/>
    <x v="0"/>
  </r>
  <r>
    <x v="2"/>
    <x v="0"/>
  </r>
  <r>
    <x v="1"/>
    <x v="0"/>
  </r>
  <r>
    <x v="4"/>
    <x v="0"/>
  </r>
  <r>
    <x v="7"/>
    <x v="0"/>
  </r>
  <r>
    <x v="1"/>
    <x v="0"/>
  </r>
  <r>
    <x v="10"/>
    <x v="0"/>
  </r>
  <r>
    <x v="7"/>
    <x v="0"/>
  </r>
  <r>
    <x v="5"/>
    <x v="0"/>
  </r>
  <r>
    <x v="7"/>
    <x v="0"/>
  </r>
  <r>
    <x v="1"/>
    <x v="0"/>
  </r>
  <r>
    <x v="7"/>
    <x v="0"/>
  </r>
  <r>
    <x v="2"/>
    <x v="0"/>
  </r>
  <r>
    <x v="0"/>
    <x v="0"/>
  </r>
  <r>
    <x v="0"/>
    <x v="0"/>
  </r>
  <r>
    <x v="6"/>
    <x v="0"/>
  </r>
  <r>
    <x v="3"/>
    <x v="0"/>
  </r>
  <r>
    <x v="2"/>
    <x v="0"/>
  </r>
  <r>
    <x v="6"/>
    <x v="0"/>
  </r>
  <r>
    <x v="3"/>
    <x v="0"/>
  </r>
  <r>
    <x v="0"/>
    <x v="0"/>
  </r>
  <r>
    <x v="6"/>
    <x v="0"/>
  </r>
  <r>
    <x v="5"/>
    <x v="0"/>
  </r>
  <r>
    <x v="7"/>
    <x v="0"/>
  </r>
  <r>
    <x v="0"/>
    <x v="0"/>
  </r>
  <r>
    <x v="2"/>
    <x v="0"/>
  </r>
  <r>
    <x v="9"/>
    <x v="0"/>
  </r>
  <r>
    <x v="1"/>
    <x v="0"/>
  </r>
  <r>
    <x v="11"/>
    <x v="0"/>
  </r>
  <r>
    <x v="3"/>
    <x v="0"/>
  </r>
  <r>
    <x v="9"/>
    <x v="0"/>
  </r>
  <r>
    <x v="5"/>
    <x v="0"/>
  </r>
  <r>
    <x v="10"/>
    <x v="0"/>
  </r>
  <r>
    <x v="5"/>
    <x v="0"/>
  </r>
  <r>
    <x v="6"/>
    <x v="0"/>
  </r>
  <r>
    <x v="11"/>
    <x v="0"/>
  </r>
  <r>
    <x v="4"/>
    <x v="0"/>
  </r>
  <r>
    <x v="3"/>
    <x v="0"/>
  </r>
  <r>
    <x v="6"/>
    <x v="0"/>
  </r>
  <r>
    <x v="10"/>
    <x v="0"/>
  </r>
  <r>
    <x v="5"/>
    <x v="0"/>
  </r>
  <r>
    <x v="0"/>
    <x v="0"/>
  </r>
  <r>
    <x v="10"/>
    <x v="0"/>
  </r>
  <r>
    <x v="4"/>
    <x v="0"/>
  </r>
  <r>
    <x v="9"/>
    <x v="0"/>
  </r>
  <r>
    <x v="9"/>
    <x v="0"/>
  </r>
  <r>
    <x v="10"/>
    <x v="0"/>
  </r>
  <r>
    <x v="1"/>
    <x v="0"/>
  </r>
  <r>
    <x v="0"/>
    <x v="0"/>
  </r>
  <r>
    <x v="6"/>
    <x v="0"/>
  </r>
  <r>
    <x v="2"/>
    <x v="0"/>
  </r>
  <r>
    <x v="7"/>
    <x v="0"/>
  </r>
  <r>
    <x v="9"/>
    <x v="0"/>
  </r>
  <r>
    <x v="3"/>
    <x v="0"/>
  </r>
  <r>
    <x v="5"/>
    <x v="0"/>
  </r>
  <r>
    <x v="9"/>
    <x v="0"/>
  </r>
  <r>
    <x v="2"/>
    <x v="0"/>
  </r>
  <r>
    <x v="10"/>
    <x v="0"/>
  </r>
  <r>
    <x v="3"/>
    <x v="0"/>
  </r>
  <r>
    <x v="4"/>
    <x v="0"/>
  </r>
  <r>
    <x v="11"/>
    <x v="0"/>
  </r>
  <r>
    <x v="2"/>
    <x v="0"/>
  </r>
  <r>
    <x v="7"/>
    <x v="0"/>
  </r>
  <r>
    <x v="2"/>
    <x v="0"/>
  </r>
  <r>
    <x v="3"/>
    <x v="0"/>
  </r>
  <r>
    <x v="2"/>
    <x v="0"/>
  </r>
  <r>
    <x v="11"/>
    <x v="0"/>
  </r>
  <r>
    <x v="9"/>
    <x v="0"/>
  </r>
  <r>
    <x v="3"/>
    <x v="0"/>
  </r>
  <r>
    <x v="2"/>
    <x v="0"/>
  </r>
  <r>
    <x v="9"/>
    <x v="0"/>
  </r>
  <r>
    <x v="4"/>
    <x v="0"/>
  </r>
  <r>
    <x v="1"/>
    <x v="0"/>
  </r>
  <r>
    <x v="8"/>
    <x v="0"/>
  </r>
  <r>
    <x v="8"/>
    <x v="0"/>
  </r>
  <r>
    <x v="6"/>
    <x v="0"/>
  </r>
  <r>
    <x v="4"/>
    <x v="0"/>
  </r>
  <r>
    <x v="8"/>
    <x v="0"/>
  </r>
  <r>
    <x v="3"/>
    <x v="0"/>
  </r>
  <r>
    <x v="6"/>
    <x v="0"/>
  </r>
  <r>
    <x v="0"/>
    <x v="0"/>
  </r>
  <r>
    <x v="7"/>
    <x v="0"/>
  </r>
  <r>
    <x v="9"/>
    <x v="0"/>
  </r>
  <r>
    <x v="4"/>
    <x v="0"/>
  </r>
  <r>
    <x v="10"/>
    <x v="0"/>
  </r>
  <r>
    <x v="4"/>
    <x v="0"/>
  </r>
  <r>
    <x v="8"/>
    <x v="0"/>
  </r>
  <r>
    <x v="2"/>
    <x v="0"/>
  </r>
  <r>
    <x v="0"/>
    <x v="0"/>
  </r>
  <r>
    <x v="9"/>
    <x v="0"/>
  </r>
  <r>
    <x v="4"/>
    <x v="0"/>
  </r>
  <r>
    <x v="9"/>
    <x v="0"/>
  </r>
  <r>
    <x v="9"/>
    <x v="0"/>
  </r>
  <r>
    <x v="7"/>
    <x v="0"/>
  </r>
  <r>
    <x v="11"/>
    <x v="0"/>
  </r>
  <r>
    <x v="2"/>
    <x v="0"/>
  </r>
  <r>
    <x v="8"/>
    <x v="0"/>
  </r>
  <r>
    <x v="0"/>
    <x v="0"/>
  </r>
  <r>
    <x v="1"/>
    <x v="0"/>
  </r>
  <r>
    <x v="1"/>
    <x v="0"/>
  </r>
  <r>
    <x v="7"/>
    <x v="0"/>
  </r>
  <r>
    <x v="11"/>
    <x v="0"/>
  </r>
  <r>
    <x v="9"/>
    <x v="0"/>
  </r>
  <r>
    <x v="10"/>
    <x v="0"/>
  </r>
  <r>
    <x v="10"/>
    <x v="0"/>
  </r>
  <r>
    <x v="0"/>
    <x v="0"/>
  </r>
  <r>
    <x v="3"/>
    <x v="0"/>
  </r>
  <r>
    <x v="4"/>
    <x v="0"/>
  </r>
  <r>
    <x v="2"/>
    <x v="0"/>
  </r>
  <r>
    <x v="7"/>
    <x v="0"/>
  </r>
  <r>
    <x v="8"/>
    <x v="0"/>
  </r>
  <r>
    <x v="5"/>
    <x v="0"/>
  </r>
  <r>
    <x v="6"/>
    <x v="0"/>
  </r>
  <r>
    <x v="10"/>
    <x v="0"/>
  </r>
  <r>
    <x v="0"/>
    <x v="0"/>
  </r>
  <r>
    <x v="3"/>
    <x v="0"/>
  </r>
  <r>
    <x v="5"/>
    <x v="0"/>
  </r>
  <r>
    <x v="10"/>
    <x v="0"/>
  </r>
  <r>
    <x v="8"/>
    <x v="0"/>
  </r>
  <r>
    <x v="11"/>
    <x v="0"/>
  </r>
  <r>
    <x v="9"/>
    <x v="0"/>
  </r>
  <r>
    <x v="1"/>
    <x v="0"/>
  </r>
  <r>
    <x v="5"/>
    <x v="0"/>
  </r>
  <r>
    <x v="6"/>
    <x v="0"/>
  </r>
  <r>
    <x v="8"/>
    <x v="0"/>
  </r>
  <r>
    <x v="8"/>
    <x v="0"/>
  </r>
  <r>
    <x v="1"/>
    <x v="0"/>
  </r>
  <r>
    <x v="7"/>
    <x v="0"/>
  </r>
  <r>
    <x v="6"/>
    <x v="0"/>
  </r>
  <r>
    <x v="0"/>
    <x v="0"/>
  </r>
  <r>
    <x v="1"/>
    <x v="0"/>
  </r>
  <r>
    <x v="6"/>
    <x v="0"/>
  </r>
  <r>
    <x v="5"/>
    <x v="0"/>
  </r>
  <r>
    <x v="5"/>
    <x v="0"/>
  </r>
  <r>
    <x v="7"/>
    <x v="0"/>
  </r>
  <r>
    <x v="0"/>
    <x v="0"/>
  </r>
  <r>
    <x v="10"/>
    <x v="0"/>
  </r>
  <r>
    <x v="4"/>
    <x v="0"/>
  </r>
  <r>
    <x v="6"/>
    <x v="0"/>
  </r>
  <r>
    <x v="1"/>
    <x v="0"/>
  </r>
  <r>
    <x v="9"/>
    <x v="0"/>
  </r>
  <r>
    <x v="1"/>
    <x v="0"/>
  </r>
  <r>
    <x v="1"/>
    <x v="0"/>
  </r>
  <r>
    <x v="11"/>
    <x v="0"/>
  </r>
  <r>
    <x v="2"/>
    <x v="0"/>
  </r>
  <r>
    <x v="8"/>
    <x v="0"/>
  </r>
  <r>
    <x v="9"/>
    <x v="0"/>
  </r>
  <r>
    <x v="8"/>
    <x v="0"/>
  </r>
  <r>
    <x v="7"/>
    <x v="0"/>
  </r>
  <r>
    <x v="3"/>
    <x v="0"/>
  </r>
  <r>
    <x v="8"/>
    <x v="0"/>
  </r>
  <r>
    <x v="9"/>
    <x v="0"/>
  </r>
  <r>
    <x v="5"/>
    <x v="0"/>
  </r>
  <r>
    <x v="5"/>
    <x v="0"/>
  </r>
  <r>
    <x v="8"/>
    <x v="0"/>
  </r>
  <r>
    <x v="6"/>
    <x v="0"/>
  </r>
  <r>
    <x v="6"/>
    <x v="0"/>
  </r>
  <r>
    <x v="4"/>
    <x v="0"/>
  </r>
  <r>
    <x v="10"/>
    <x v="0"/>
  </r>
  <r>
    <x v="0"/>
    <x v="0"/>
  </r>
  <r>
    <x v="0"/>
    <x v="0"/>
  </r>
  <r>
    <x v="2"/>
    <x v="0"/>
  </r>
  <r>
    <x v="7"/>
    <x v="0"/>
  </r>
  <r>
    <x v="4"/>
    <x v="0"/>
  </r>
  <r>
    <x v="8"/>
    <x v="0"/>
  </r>
  <r>
    <x v="5"/>
    <x v="0"/>
  </r>
  <r>
    <x v="5"/>
    <x v="0"/>
  </r>
  <r>
    <x v="8"/>
    <x v="0"/>
  </r>
  <r>
    <x v="5"/>
    <x v="0"/>
  </r>
  <r>
    <x v="6"/>
    <x v="0"/>
  </r>
  <r>
    <x v="1"/>
    <x v="0"/>
  </r>
  <r>
    <x v="4"/>
    <x v="0"/>
  </r>
  <r>
    <x v="8"/>
    <x v="0"/>
  </r>
  <r>
    <x v="8"/>
    <x v="0"/>
  </r>
  <r>
    <x v="11"/>
    <x v="0"/>
  </r>
  <r>
    <x v="5"/>
    <x v="0"/>
  </r>
  <r>
    <x v="11"/>
    <x v="0"/>
  </r>
  <r>
    <x v="6"/>
    <x v="0"/>
  </r>
  <r>
    <x v="3"/>
    <x v="0"/>
  </r>
  <r>
    <x v="2"/>
    <x v="0"/>
  </r>
  <r>
    <x v="8"/>
    <x v="0"/>
  </r>
  <r>
    <x v="5"/>
    <x v="0"/>
  </r>
  <r>
    <x v="6"/>
    <x v="0"/>
  </r>
  <r>
    <x v="6"/>
    <x v="0"/>
  </r>
  <r>
    <x v="1"/>
    <x v="0"/>
  </r>
  <r>
    <x v="7"/>
    <x v="0"/>
  </r>
  <r>
    <x v="10"/>
    <x v="0"/>
  </r>
  <r>
    <x v="0"/>
    <x v="0"/>
  </r>
  <r>
    <x v="10"/>
    <x v="0"/>
  </r>
  <r>
    <x v="3"/>
    <x v="0"/>
  </r>
  <r>
    <x v="5"/>
    <x v="0"/>
  </r>
  <r>
    <x v="4"/>
    <x v="0"/>
  </r>
  <r>
    <x v="2"/>
    <x v="0"/>
  </r>
  <r>
    <x v="9"/>
    <x v="0"/>
  </r>
  <r>
    <x v="5"/>
    <x v="0"/>
  </r>
  <r>
    <x v="6"/>
    <x v="0"/>
  </r>
  <r>
    <x v="7"/>
    <x v="0"/>
  </r>
  <r>
    <x v="0"/>
    <x v="0"/>
  </r>
  <r>
    <x v="9"/>
    <x v="0"/>
  </r>
  <r>
    <x v="8"/>
    <x v="0"/>
  </r>
  <r>
    <x v="2"/>
    <x v="0"/>
  </r>
  <r>
    <x v="6"/>
    <x v="0"/>
  </r>
  <r>
    <x v="6"/>
    <x v="0"/>
  </r>
  <r>
    <x v="3"/>
    <x v="0"/>
  </r>
  <r>
    <x v="1"/>
    <x v="0"/>
  </r>
  <r>
    <x v="5"/>
    <x v="0"/>
  </r>
  <r>
    <x v="1"/>
    <x v="0"/>
  </r>
  <r>
    <x v="10"/>
    <x v="0"/>
  </r>
  <r>
    <x v="3"/>
    <x v="0"/>
  </r>
  <r>
    <x v="1"/>
    <x v="0"/>
  </r>
  <r>
    <x v="9"/>
    <x v="0"/>
  </r>
  <r>
    <x v="3"/>
    <x v="0"/>
  </r>
  <r>
    <x v="9"/>
    <x v="0"/>
  </r>
  <r>
    <x v="7"/>
    <x v="0"/>
  </r>
  <r>
    <x v="4"/>
    <x v="0"/>
  </r>
  <r>
    <x v="1"/>
    <x v="0"/>
  </r>
  <r>
    <x v="8"/>
    <x v="0"/>
  </r>
  <r>
    <x v="5"/>
    <x v="0"/>
  </r>
  <r>
    <x v="5"/>
    <x v="0"/>
  </r>
  <r>
    <x v="6"/>
    <x v="0"/>
  </r>
  <r>
    <x v="9"/>
    <x v="0"/>
  </r>
  <r>
    <x v="1"/>
    <x v="0"/>
  </r>
  <r>
    <x v="9"/>
    <x v="0"/>
  </r>
  <r>
    <x v="1"/>
    <x v="0"/>
  </r>
  <r>
    <x v="8"/>
    <x v="0"/>
  </r>
  <r>
    <x v="8"/>
    <x v="0"/>
  </r>
  <r>
    <x v="7"/>
    <x v="0"/>
  </r>
  <r>
    <x v="5"/>
    <x v="0"/>
  </r>
  <r>
    <x v="2"/>
    <x v="0"/>
  </r>
  <r>
    <x v="3"/>
    <x v="0"/>
  </r>
  <r>
    <x v="5"/>
    <x v="0"/>
  </r>
  <r>
    <x v="1"/>
    <x v="0"/>
  </r>
  <r>
    <x v="0"/>
    <x v="0"/>
  </r>
  <r>
    <x v="6"/>
    <x v="0"/>
  </r>
  <r>
    <x v="9"/>
    <x v="0"/>
  </r>
  <r>
    <x v="11"/>
    <x v="0"/>
  </r>
  <r>
    <x v="6"/>
    <x v="0"/>
  </r>
  <r>
    <x v="7"/>
    <x v="0"/>
  </r>
  <r>
    <x v="8"/>
    <x v="0"/>
  </r>
  <r>
    <x v="4"/>
    <x v="0"/>
  </r>
  <r>
    <x v="7"/>
    <x v="0"/>
  </r>
  <r>
    <x v="9"/>
    <x v="0"/>
  </r>
  <r>
    <x v="1"/>
    <x v="0"/>
  </r>
  <r>
    <x v="10"/>
    <x v="0"/>
  </r>
  <r>
    <x v="6"/>
    <x v="0"/>
  </r>
  <r>
    <x v="6"/>
    <x v="0"/>
  </r>
  <r>
    <x v="2"/>
    <x v="0"/>
  </r>
  <r>
    <x v="11"/>
    <x v="0"/>
  </r>
  <r>
    <x v="0"/>
    <x v="0"/>
  </r>
  <r>
    <x v="3"/>
    <x v="0"/>
  </r>
  <r>
    <x v="2"/>
    <x v="0"/>
  </r>
  <r>
    <x v="4"/>
    <x v="0"/>
  </r>
  <r>
    <x v="3"/>
    <x v="0"/>
  </r>
  <r>
    <x v="2"/>
    <x v="0"/>
  </r>
  <r>
    <x v="9"/>
    <x v="0"/>
  </r>
  <r>
    <x v="11"/>
    <x v="0"/>
  </r>
  <r>
    <x v="11"/>
    <x v="0"/>
  </r>
  <r>
    <x v="11"/>
    <x v="0"/>
  </r>
  <r>
    <x v="1"/>
    <x v="0"/>
  </r>
  <r>
    <x v="5"/>
    <x v="0"/>
  </r>
  <r>
    <x v="3"/>
    <x v="0"/>
  </r>
  <r>
    <x v="3"/>
    <x v="0"/>
  </r>
  <r>
    <x v="8"/>
    <x v="0"/>
  </r>
  <r>
    <x v="5"/>
    <x v="0"/>
  </r>
  <r>
    <x v="5"/>
    <x v="0"/>
  </r>
  <r>
    <x v="2"/>
    <x v="0"/>
  </r>
  <r>
    <x v="4"/>
    <x v="0"/>
  </r>
  <r>
    <x v="1"/>
    <x v="0"/>
  </r>
  <r>
    <x v="4"/>
    <x v="0"/>
  </r>
  <r>
    <x v="7"/>
    <x v="0"/>
  </r>
  <r>
    <x v="7"/>
    <x v="0"/>
  </r>
  <r>
    <x v="3"/>
    <x v="0"/>
  </r>
  <r>
    <x v="9"/>
    <x v="0"/>
  </r>
  <r>
    <x v="2"/>
    <x v="0"/>
  </r>
  <r>
    <x v="7"/>
    <x v="0"/>
  </r>
  <r>
    <x v="2"/>
    <x v="0"/>
  </r>
  <r>
    <x v="0"/>
    <x v="0"/>
  </r>
  <r>
    <x v="1"/>
    <x v="0"/>
  </r>
  <r>
    <x v="11"/>
    <x v="0"/>
  </r>
  <r>
    <x v="10"/>
    <x v="0"/>
  </r>
  <r>
    <x v="3"/>
    <x v="0"/>
  </r>
  <r>
    <x v="7"/>
    <x v="0"/>
  </r>
  <r>
    <x v="6"/>
    <x v="0"/>
  </r>
  <r>
    <x v="3"/>
    <x v="0"/>
  </r>
  <r>
    <x v="3"/>
    <x v="0"/>
  </r>
  <r>
    <x v="6"/>
    <x v="0"/>
  </r>
  <r>
    <x v="4"/>
    <x v="0"/>
  </r>
  <r>
    <x v="3"/>
    <x v="0"/>
  </r>
  <r>
    <x v="4"/>
    <x v="0"/>
  </r>
  <r>
    <x v="1"/>
    <x v="0"/>
  </r>
  <r>
    <x v="4"/>
    <x v="0"/>
  </r>
  <r>
    <x v="3"/>
    <x v="0"/>
  </r>
  <r>
    <x v="1"/>
    <x v="0"/>
  </r>
  <r>
    <x v="1"/>
    <x v="0"/>
  </r>
  <r>
    <x v="7"/>
    <x v="0"/>
  </r>
  <r>
    <x v="7"/>
    <x v="0"/>
  </r>
  <r>
    <x v="8"/>
    <x v="0"/>
  </r>
  <r>
    <x v="9"/>
    <x v="0"/>
  </r>
  <r>
    <x v="11"/>
    <x v="0"/>
  </r>
  <r>
    <x v="7"/>
    <x v="0"/>
  </r>
  <r>
    <x v="7"/>
    <x v="0"/>
  </r>
  <r>
    <x v="10"/>
    <x v="0"/>
  </r>
  <r>
    <x v="3"/>
    <x v="0"/>
  </r>
  <r>
    <x v="2"/>
    <x v="0"/>
  </r>
  <r>
    <x v="4"/>
    <x v="0"/>
  </r>
  <r>
    <x v="5"/>
    <x v="0"/>
  </r>
  <r>
    <x v="1"/>
    <x v="0"/>
  </r>
  <r>
    <x v="1"/>
    <x v="0"/>
  </r>
  <r>
    <x v="4"/>
    <x v="0"/>
  </r>
  <r>
    <x v="2"/>
    <x v="0"/>
  </r>
  <r>
    <x v="6"/>
    <x v="0"/>
  </r>
  <r>
    <x v="9"/>
    <x v="0"/>
  </r>
  <r>
    <x v="0"/>
    <x v="0"/>
  </r>
  <r>
    <x v="10"/>
    <x v="0"/>
  </r>
  <r>
    <x v="3"/>
    <x v="0"/>
  </r>
  <r>
    <x v="5"/>
    <x v="0"/>
  </r>
  <r>
    <x v="5"/>
    <x v="0"/>
  </r>
  <r>
    <x v="4"/>
    <x v="0"/>
  </r>
  <r>
    <x v="9"/>
    <x v="0"/>
  </r>
  <r>
    <x v="8"/>
    <x v="0"/>
  </r>
  <r>
    <x v="0"/>
    <x v="0"/>
  </r>
  <r>
    <x v="9"/>
    <x v="0"/>
  </r>
  <r>
    <x v="8"/>
    <x v="0"/>
  </r>
  <r>
    <x v="10"/>
    <x v="0"/>
  </r>
  <r>
    <x v="11"/>
    <x v="0"/>
  </r>
  <r>
    <x v="9"/>
    <x v="0"/>
  </r>
  <r>
    <x v="2"/>
    <x v="0"/>
  </r>
  <r>
    <x v="6"/>
    <x v="0"/>
  </r>
  <r>
    <x v="8"/>
    <x v="0"/>
  </r>
  <r>
    <x v="9"/>
    <x v="0"/>
  </r>
  <r>
    <x v="7"/>
    <x v="0"/>
  </r>
  <r>
    <x v="3"/>
    <x v="0"/>
  </r>
  <r>
    <x v="9"/>
    <x v="0"/>
  </r>
  <r>
    <x v="1"/>
    <x v="0"/>
  </r>
  <r>
    <x v="4"/>
    <x v="0"/>
  </r>
  <r>
    <x v="10"/>
    <x v="0"/>
  </r>
  <r>
    <x v="2"/>
    <x v="0"/>
  </r>
  <r>
    <x v="3"/>
    <x v="0"/>
  </r>
  <r>
    <x v="2"/>
    <x v="0"/>
  </r>
  <r>
    <x v="2"/>
    <x v="0"/>
  </r>
  <r>
    <x v="3"/>
    <x v="0"/>
  </r>
  <r>
    <x v="9"/>
    <x v="0"/>
  </r>
  <r>
    <x v="7"/>
    <x v="0"/>
  </r>
  <r>
    <x v="1"/>
    <x v="0"/>
  </r>
  <r>
    <x v="2"/>
    <x v="0"/>
  </r>
  <r>
    <x v="10"/>
    <x v="0"/>
  </r>
  <r>
    <x v="0"/>
    <x v="0"/>
  </r>
  <r>
    <x v="6"/>
    <x v="0"/>
  </r>
  <r>
    <x v="2"/>
    <x v="0"/>
  </r>
  <r>
    <x v="11"/>
    <x v="0"/>
  </r>
  <r>
    <x v="3"/>
    <x v="0"/>
  </r>
  <r>
    <x v="0"/>
    <x v="0"/>
  </r>
  <r>
    <x v="1"/>
    <x v="0"/>
  </r>
  <r>
    <x v="7"/>
    <x v="0"/>
  </r>
  <r>
    <x v="7"/>
    <x v="0"/>
  </r>
  <r>
    <x v="11"/>
    <x v="0"/>
  </r>
  <r>
    <x v="11"/>
    <x v="0"/>
  </r>
  <r>
    <x v="3"/>
    <x v="0"/>
  </r>
  <r>
    <x v="4"/>
    <x v="0"/>
  </r>
  <r>
    <x v="5"/>
    <x v="0"/>
  </r>
  <r>
    <x v="2"/>
    <x v="0"/>
  </r>
  <r>
    <x v="9"/>
    <x v="0"/>
  </r>
  <r>
    <x v="7"/>
    <x v="0"/>
  </r>
  <r>
    <x v="7"/>
    <x v="0"/>
  </r>
  <r>
    <x v="7"/>
    <x v="0"/>
  </r>
  <r>
    <x v="7"/>
    <x v="0"/>
  </r>
  <r>
    <x v="7"/>
    <x v="0"/>
  </r>
  <r>
    <x v="9"/>
    <x v="0"/>
  </r>
  <r>
    <x v="8"/>
    <x v="0"/>
  </r>
  <r>
    <x v="5"/>
    <x v="0"/>
  </r>
  <r>
    <x v="11"/>
    <x v="0"/>
  </r>
  <r>
    <x v="3"/>
    <x v="0"/>
  </r>
  <r>
    <x v="3"/>
    <x v="0"/>
  </r>
  <r>
    <x v="4"/>
    <x v="0"/>
  </r>
  <r>
    <x v="4"/>
    <x v="0"/>
  </r>
  <r>
    <x v="5"/>
    <x v="0"/>
  </r>
  <r>
    <x v="11"/>
    <x v="0"/>
  </r>
  <r>
    <x v="8"/>
    <x v="0"/>
  </r>
  <r>
    <x v="4"/>
    <x v="0"/>
  </r>
  <r>
    <x v="11"/>
    <x v="0"/>
  </r>
  <r>
    <x v="9"/>
    <x v="0"/>
  </r>
  <r>
    <x v="8"/>
    <x v="0"/>
  </r>
  <r>
    <x v="4"/>
    <x v="0"/>
  </r>
  <r>
    <x v="1"/>
    <x v="0"/>
  </r>
  <r>
    <x v="2"/>
    <x v="0"/>
  </r>
  <r>
    <x v="2"/>
    <x v="0"/>
  </r>
  <r>
    <x v="9"/>
    <x v="0"/>
  </r>
  <r>
    <x v="10"/>
    <x v="0"/>
  </r>
  <r>
    <x v="1"/>
    <x v="0"/>
  </r>
  <r>
    <x v="7"/>
    <x v="0"/>
  </r>
  <r>
    <x v="6"/>
    <x v="0"/>
  </r>
  <r>
    <x v="5"/>
    <x v="0"/>
  </r>
  <r>
    <x v="11"/>
    <x v="0"/>
  </r>
  <r>
    <x v="6"/>
    <x v="0"/>
  </r>
  <r>
    <x v="10"/>
    <x v="0"/>
  </r>
  <r>
    <x v="2"/>
    <x v="0"/>
  </r>
  <r>
    <x v="1"/>
    <x v="0"/>
  </r>
  <r>
    <x v="0"/>
    <x v="0"/>
  </r>
  <r>
    <x v="3"/>
    <x v="0"/>
  </r>
  <r>
    <x v="9"/>
    <x v="0"/>
  </r>
  <r>
    <x v="1"/>
    <x v="0"/>
  </r>
  <r>
    <x v="9"/>
    <x v="0"/>
  </r>
  <r>
    <x v="0"/>
    <x v="0"/>
  </r>
  <r>
    <x v="4"/>
    <x v="0"/>
  </r>
  <r>
    <x v="4"/>
    <x v="0"/>
  </r>
  <r>
    <x v="0"/>
    <x v="0"/>
  </r>
  <r>
    <x v="8"/>
    <x v="0"/>
  </r>
  <r>
    <x v="6"/>
    <x v="0"/>
  </r>
  <r>
    <x v="7"/>
    <x v="0"/>
  </r>
  <r>
    <x v="10"/>
    <x v="0"/>
  </r>
  <r>
    <x v="3"/>
    <x v="0"/>
  </r>
  <r>
    <x v="7"/>
    <x v="0"/>
  </r>
  <r>
    <x v="2"/>
    <x v="0"/>
  </r>
  <r>
    <x v="3"/>
    <x v="0"/>
  </r>
  <r>
    <x v="6"/>
    <x v="0"/>
  </r>
  <r>
    <x v="3"/>
    <x v="0"/>
  </r>
  <r>
    <x v="3"/>
    <x v="0"/>
  </r>
  <r>
    <x v="1"/>
    <x v="0"/>
  </r>
  <r>
    <x v="2"/>
    <x v="0"/>
  </r>
  <r>
    <x v="9"/>
    <x v="0"/>
  </r>
  <r>
    <x v="4"/>
    <x v="0"/>
  </r>
  <r>
    <x v="7"/>
    <x v="0"/>
  </r>
  <r>
    <x v="2"/>
    <x v="0"/>
  </r>
  <r>
    <x v="7"/>
    <x v="0"/>
  </r>
  <r>
    <x v="9"/>
    <x v="0"/>
  </r>
  <r>
    <x v="11"/>
    <x v="0"/>
  </r>
  <r>
    <x v="6"/>
    <x v="0"/>
  </r>
  <r>
    <x v="9"/>
    <x v="0"/>
  </r>
  <r>
    <x v="11"/>
    <x v="0"/>
  </r>
  <r>
    <x v="6"/>
    <x v="0"/>
  </r>
  <r>
    <x v="11"/>
    <x v="0"/>
  </r>
  <r>
    <x v="11"/>
    <x v="0"/>
  </r>
  <r>
    <x v="9"/>
    <x v="0"/>
  </r>
  <r>
    <x v="3"/>
    <x v="0"/>
  </r>
  <r>
    <x v="7"/>
    <x v="0"/>
  </r>
  <r>
    <x v="4"/>
    <x v="0"/>
  </r>
  <r>
    <x v="5"/>
    <x v="0"/>
  </r>
  <r>
    <x v="5"/>
    <x v="0"/>
  </r>
  <r>
    <x v="8"/>
    <x v="0"/>
  </r>
  <r>
    <x v="11"/>
    <x v="0"/>
  </r>
  <r>
    <x v="8"/>
    <x v="0"/>
  </r>
  <r>
    <x v="5"/>
    <x v="0"/>
  </r>
  <r>
    <x v="1"/>
    <x v="0"/>
  </r>
  <r>
    <x v="8"/>
    <x v="0"/>
  </r>
  <r>
    <x v="2"/>
    <x v="0"/>
  </r>
  <r>
    <x v="0"/>
    <x v="0"/>
  </r>
  <r>
    <x v="1"/>
    <x v="0"/>
  </r>
  <r>
    <x v="10"/>
    <x v="0"/>
  </r>
  <r>
    <x v="3"/>
    <x v="0"/>
  </r>
  <r>
    <x v="0"/>
    <x v="0"/>
  </r>
  <r>
    <x v="2"/>
    <x v="0"/>
  </r>
  <r>
    <x v="5"/>
    <x v="0"/>
  </r>
  <r>
    <x v="10"/>
    <x v="0"/>
  </r>
  <r>
    <x v="10"/>
    <x v="0"/>
  </r>
  <r>
    <x v="8"/>
    <x v="0"/>
  </r>
  <r>
    <x v="2"/>
    <x v="0"/>
  </r>
  <r>
    <x v="11"/>
    <x v="0"/>
  </r>
  <r>
    <x v="2"/>
    <x v="0"/>
  </r>
  <r>
    <x v="8"/>
    <x v="0"/>
  </r>
  <r>
    <x v="4"/>
    <x v="0"/>
  </r>
  <r>
    <x v="6"/>
    <x v="0"/>
  </r>
  <r>
    <x v="2"/>
    <x v="0"/>
  </r>
  <r>
    <x v="2"/>
    <x v="0"/>
  </r>
  <r>
    <x v="0"/>
    <x v="0"/>
  </r>
  <r>
    <x v="10"/>
    <x v="0"/>
  </r>
  <r>
    <x v="4"/>
    <x v="0"/>
  </r>
  <r>
    <x v="4"/>
    <x v="0"/>
  </r>
  <r>
    <x v="9"/>
    <x v="0"/>
  </r>
  <r>
    <x v="11"/>
    <x v="0"/>
  </r>
  <r>
    <x v="1"/>
    <x v="0"/>
  </r>
  <r>
    <x v="3"/>
    <x v="0"/>
  </r>
  <r>
    <x v="6"/>
    <x v="0"/>
  </r>
  <r>
    <x v="3"/>
    <x v="0"/>
  </r>
  <r>
    <x v="7"/>
    <x v="0"/>
  </r>
  <r>
    <x v="10"/>
    <x v="0"/>
  </r>
  <r>
    <x v="7"/>
    <x v="0"/>
  </r>
  <r>
    <x v="9"/>
    <x v="0"/>
  </r>
  <r>
    <x v="7"/>
    <x v="0"/>
  </r>
  <r>
    <x v="3"/>
    <x v="0"/>
  </r>
  <r>
    <x v="8"/>
    <x v="0"/>
  </r>
  <r>
    <x v="0"/>
    <x v="0"/>
  </r>
  <r>
    <x v="0"/>
    <x v="0"/>
  </r>
  <r>
    <x v="11"/>
    <x v="0"/>
  </r>
  <r>
    <x v="1"/>
    <x v="0"/>
  </r>
  <r>
    <x v="2"/>
    <x v="0"/>
  </r>
  <r>
    <x v="8"/>
    <x v="0"/>
  </r>
  <r>
    <x v="10"/>
    <x v="0"/>
  </r>
  <r>
    <x v="6"/>
    <x v="0"/>
  </r>
  <r>
    <x v="1"/>
    <x v="0"/>
  </r>
  <r>
    <x v="6"/>
    <x v="0"/>
  </r>
  <r>
    <x v="1"/>
    <x v="0"/>
  </r>
  <r>
    <x v="2"/>
    <x v="0"/>
  </r>
  <r>
    <x v="9"/>
    <x v="0"/>
  </r>
  <r>
    <x v="4"/>
    <x v="0"/>
  </r>
  <r>
    <x v="9"/>
    <x v="0"/>
  </r>
  <r>
    <x v="0"/>
    <x v="0"/>
  </r>
  <r>
    <x v="6"/>
    <x v="0"/>
  </r>
  <r>
    <x v="6"/>
    <x v="0"/>
  </r>
  <r>
    <x v="2"/>
    <x v="0"/>
  </r>
  <r>
    <x v="8"/>
    <x v="0"/>
  </r>
  <r>
    <x v="1"/>
    <x v="0"/>
  </r>
  <r>
    <x v="7"/>
    <x v="0"/>
  </r>
  <r>
    <x v="7"/>
    <x v="0"/>
  </r>
  <r>
    <x v="9"/>
    <x v="0"/>
  </r>
  <r>
    <x v="7"/>
    <x v="0"/>
  </r>
  <r>
    <x v="10"/>
    <x v="0"/>
  </r>
  <r>
    <x v="4"/>
    <x v="0"/>
  </r>
  <r>
    <x v="10"/>
    <x v="0"/>
  </r>
  <r>
    <x v="5"/>
    <x v="0"/>
  </r>
  <r>
    <x v="2"/>
    <x v="0"/>
  </r>
  <r>
    <x v="2"/>
    <x v="0"/>
  </r>
  <r>
    <x v="3"/>
    <x v="0"/>
  </r>
  <r>
    <x v="7"/>
    <x v="0"/>
  </r>
  <r>
    <x v="9"/>
    <x v="0"/>
  </r>
  <r>
    <x v="9"/>
    <x v="0"/>
  </r>
  <r>
    <x v="2"/>
    <x v="0"/>
  </r>
  <r>
    <x v="9"/>
    <x v="0"/>
  </r>
  <r>
    <x v="2"/>
    <x v="0"/>
  </r>
  <r>
    <x v="8"/>
    <x v="0"/>
  </r>
  <r>
    <x v="1"/>
    <x v="0"/>
  </r>
  <r>
    <x v="1"/>
    <x v="0"/>
  </r>
  <r>
    <x v="9"/>
    <x v="0"/>
  </r>
  <r>
    <x v="8"/>
    <x v="0"/>
  </r>
  <r>
    <x v="5"/>
    <x v="0"/>
  </r>
  <r>
    <x v="1"/>
    <x v="0"/>
  </r>
  <r>
    <x v="5"/>
    <x v="0"/>
  </r>
  <r>
    <x v="1"/>
    <x v="0"/>
  </r>
  <r>
    <x v="5"/>
    <x v="0"/>
  </r>
  <r>
    <x v="4"/>
    <x v="0"/>
  </r>
  <r>
    <x v="10"/>
    <x v="0"/>
  </r>
  <r>
    <x v="4"/>
    <x v="0"/>
  </r>
  <r>
    <x v="5"/>
    <x v="0"/>
  </r>
  <r>
    <x v="5"/>
    <x v="0"/>
  </r>
  <r>
    <x v="11"/>
    <x v="0"/>
  </r>
  <r>
    <x v="3"/>
    <x v="0"/>
  </r>
  <r>
    <x v="3"/>
    <x v="0"/>
  </r>
  <r>
    <x v="7"/>
    <x v="0"/>
  </r>
  <r>
    <x v="4"/>
    <x v="0"/>
  </r>
  <r>
    <x v="6"/>
    <x v="0"/>
  </r>
  <r>
    <x v="10"/>
    <x v="0"/>
  </r>
  <r>
    <x v="1"/>
    <x v="0"/>
  </r>
  <r>
    <x v="2"/>
    <x v="0"/>
  </r>
  <r>
    <x v="2"/>
    <x v="0"/>
  </r>
  <r>
    <x v="1"/>
    <x v="0"/>
  </r>
  <r>
    <x v="0"/>
    <x v="0"/>
  </r>
  <r>
    <x v="8"/>
    <x v="0"/>
  </r>
  <r>
    <x v="9"/>
    <x v="0"/>
  </r>
  <r>
    <x v="7"/>
    <x v="0"/>
  </r>
  <r>
    <x v="7"/>
    <x v="0"/>
  </r>
  <r>
    <x v="5"/>
    <x v="0"/>
  </r>
  <r>
    <x v="10"/>
    <x v="0"/>
  </r>
  <r>
    <x v="2"/>
    <x v="0"/>
  </r>
  <r>
    <x v="1"/>
    <x v="0"/>
  </r>
  <r>
    <x v="7"/>
    <x v="0"/>
  </r>
  <r>
    <x v="2"/>
    <x v="0"/>
  </r>
  <r>
    <x v="2"/>
    <x v="0"/>
  </r>
  <r>
    <x v="9"/>
    <x v="0"/>
  </r>
  <r>
    <x v="11"/>
    <x v="0"/>
  </r>
  <r>
    <x v="5"/>
    <x v="0"/>
  </r>
  <r>
    <x v="11"/>
    <x v="0"/>
  </r>
  <r>
    <x v="7"/>
    <x v="0"/>
  </r>
  <r>
    <x v="0"/>
    <x v="0"/>
  </r>
  <r>
    <x v="5"/>
    <x v="0"/>
  </r>
  <r>
    <x v="6"/>
    <x v="0"/>
  </r>
  <r>
    <x v="10"/>
    <x v="0"/>
  </r>
  <r>
    <x v="9"/>
    <x v="0"/>
  </r>
  <r>
    <x v="8"/>
    <x v="0"/>
  </r>
  <r>
    <x v="2"/>
    <x v="0"/>
  </r>
  <r>
    <x v="7"/>
    <x v="0"/>
  </r>
  <r>
    <x v="0"/>
    <x v="0"/>
  </r>
  <r>
    <x v="0"/>
    <x v="0"/>
  </r>
  <r>
    <x v="8"/>
    <x v="0"/>
  </r>
  <r>
    <x v="1"/>
    <x v="0"/>
  </r>
  <r>
    <x v="7"/>
    <x v="0"/>
  </r>
  <r>
    <x v="4"/>
    <x v="0"/>
  </r>
  <r>
    <x v="7"/>
    <x v="0"/>
  </r>
  <r>
    <x v="7"/>
    <x v="0"/>
  </r>
  <r>
    <x v="6"/>
    <x v="0"/>
  </r>
  <r>
    <x v="4"/>
    <x v="0"/>
  </r>
  <r>
    <x v="2"/>
    <x v="0"/>
  </r>
  <r>
    <x v="7"/>
    <x v="0"/>
  </r>
  <r>
    <x v="0"/>
    <x v="0"/>
  </r>
  <r>
    <x v="9"/>
    <x v="0"/>
  </r>
  <r>
    <x v="2"/>
    <x v="0"/>
  </r>
  <r>
    <x v="3"/>
    <x v="0"/>
  </r>
  <r>
    <x v="0"/>
    <x v="0"/>
  </r>
  <r>
    <x v="11"/>
    <x v="0"/>
  </r>
  <r>
    <x v="6"/>
    <x v="0"/>
  </r>
  <r>
    <x v="5"/>
    <x v="0"/>
  </r>
  <r>
    <x v="10"/>
    <x v="0"/>
  </r>
  <r>
    <x v="5"/>
    <x v="0"/>
  </r>
  <r>
    <x v="11"/>
    <x v="0"/>
  </r>
  <r>
    <x v="7"/>
    <x v="0"/>
  </r>
  <r>
    <x v="5"/>
    <x v="0"/>
  </r>
  <r>
    <x v="2"/>
    <x v="0"/>
  </r>
  <r>
    <x v="8"/>
    <x v="0"/>
  </r>
  <r>
    <x v="10"/>
    <x v="0"/>
  </r>
  <r>
    <x v="4"/>
    <x v="0"/>
  </r>
  <r>
    <x v="10"/>
    <x v="0"/>
  </r>
  <r>
    <x v="10"/>
    <x v="0"/>
  </r>
  <r>
    <x v="7"/>
    <x v="0"/>
  </r>
  <r>
    <x v="6"/>
    <x v="0"/>
  </r>
  <r>
    <x v="4"/>
    <x v="0"/>
  </r>
  <r>
    <x v="11"/>
    <x v="0"/>
  </r>
  <r>
    <x v="3"/>
    <x v="0"/>
  </r>
  <r>
    <x v="1"/>
    <x v="0"/>
  </r>
  <r>
    <x v="0"/>
    <x v="0"/>
  </r>
  <r>
    <x v="6"/>
    <x v="0"/>
  </r>
  <r>
    <x v="9"/>
    <x v="0"/>
  </r>
  <r>
    <x v="2"/>
    <x v="0"/>
  </r>
  <r>
    <x v="11"/>
    <x v="0"/>
  </r>
  <r>
    <x v="9"/>
    <x v="0"/>
  </r>
  <r>
    <x v="6"/>
    <x v="0"/>
  </r>
  <r>
    <x v="6"/>
    <x v="0"/>
  </r>
  <r>
    <x v="0"/>
    <x v="0"/>
  </r>
  <r>
    <x v="2"/>
    <x v="0"/>
  </r>
  <r>
    <x v="6"/>
    <x v="0"/>
  </r>
  <r>
    <x v="2"/>
    <x v="0"/>
  </r>
  <r>
    <x v="2"/>
    <x v="0"/>
  </r>
  <r>
    <x v="10"/>
    <x v="0"/>
  </r>
  <r>
    <x v="11"/>
    <x v="0"/>
  </r>
  <r>
    <x v="6"/>
    <x v="0"/>
  </r>
  <r>
    <x v="9"/>
    <x v="0"/>
  </r>
  <r>
    <x v="1"/>
    <x v="0"/>
  </r>
  <r>
    <x v="9"/>
    <x v="0"/>
  </r>
  <r>
    <x v="10"/>
    <x v="0"/>
  </r>
  <r>
    <x v="4"/>
    <x v="0"/>
  </r>
  <r>
    <x v="2"/>
    <x v="0"/>
  </r>
  <r>
    <x v="9"/>
    <x v="0"/>
  </r>
  <r>
    <x v="0"/>
    <x v="0"/>
  </r>
  <r>
    <x v="4"/>
    <x v="0"/>
  </r>
  <r>
    <x v="1"/>
    <x v="0"/>
  </r>
  <r>
    <x v="7"/>
    <x v="0"/>
  </r>
  <r>
    <x v="5"/>
    <x v="0"/>
  </r>
  <r>
    <x v="2"/>
    <x v="0"/>
  </r>
  <r>
    <x v="4"/>
    <x v="0"/>
  </r>
  <r>
    <x v="5"/>
    <x v="0"/>
  </r>
  <r>
    <x v="11"/>
    <x v="0"/>
  </r>
  <r>
    <x v="11"/>
    <x v="0"/>
  </r>
  <r>
    <x v="8"/>
    <x v="0"/>
  </r>
  <r>
    <x v="3"/>
    <x v="0"/>
  </r>
  <r>
    <x v="0"/>
    <x v="0"/>
  </r>
  <r>
    <x v="10"/>
    <x v="0"/>
  </r>
  <r>
    <x v="7"/>
    <x v="0"/>
  </r>
  <r>
    <x v="7"/>
    <x v="0"/>
  </r>
  <r>
    <x v="2"/>
    <x v="0"/>
  </r>
  <r>
    <x v="0"/>
    <x v="0"/>
  </r>
  <r>
    <x v="4"/>
    <x v="0"/>
  </r>
  <r>
    <x v="11"/>
    <x v="0"/>
  </r>
  <r>
    <x v="3"/>
    <x v="0"/>
  </r>
  <r>
    <x v="6"/>
    <x v="0"/>
  </r>
  <r>
    <x v="7"/>
    <x v="0"/>
  </r>
  <r>
    <x v="8"/>
    <x v="0"/>
  </r>
  <r>
    <x v="0"/>
    <x v="0"/>
  </r>
  <r>
    <x v="7"/>
    <x v="0"/>
  </r>
  <r>
    <x v="6"/>
    <x v="0"/>
  </r>
  <r>
    <x v="2"/>
    <x v="0"/>
  </r>
  <r>
    <x v="2"/>
    <x v="0"/>
  </r>
  <r>
    <x v="5"/>
    <x v="0"/>
  </r>
  <r>
    <x v="6"/>
    <x v="0"/>
  </r>
  <r>
    <x v="10"/>
    <x v="0"/>
  </r>
  <r>
    <x v="1"/>
    <x v="0"/>
  </r>
  <r>
    <x v="10"/>
    <x v="0"/>
  </r>
  <r>
    <x v="5"/>
    <x v="0"/>
  </r>
  <r>
    <x v="8"/>
    <x v="0"/>
  </r>
  <r>
    <x v="5"/>
    <x v="0"/>
  </r>
  <r>
    <x v="3"/>
    <x v="0"/>
  </r>
  <r>
    <x v="6"/>
    <x v="0"/>
  </r>
  <r>
    <x v="3"/>
    <x v="0"/>
  </r>
  <r>
    <x v="1"/>
    <x v="0"/>
  </r>
  <r>
    <x v="0"/>
    <x v="0"/>
  </r>
  <r>
    <x v="6"/>
    <x v="0"/>
  </r>
  <r>
    <x v="2"/>
    <x v="0"/>
  </r>
  <r>
    <x v="5"/>
    <x v="0"/>
  </r>
  <r>
    <x v="10"/>
    <x v="0"/>
  </r>
  <r>
    <x v="10"/>
    <x v="0"/>
  </r>
  <r>
    <x v="7"/>
    <x v="0"/>
  </r>
  <r>
    <x v="3"/>
    <x v="0"/>
  </r>
  <r>
    <x v="7"/>
    <x v="0"/>
  </r>
  <r>
    <x v="2"/>
    <x v="0"/>
  </r>
  <r>
    <x v="1"/>
    <x v="0"/>
  </r>
  <r>
    <x v="2"/>
    <x v="0"/>
  </r>
  <r>
    <x v="5"/>
    <x v="0"/>
  </r>
  <r>
    <x v="3"/>
    <x v="0"/>
  </r>
  <r>
    <x v="10"/>
    <x v="0"/>
  </r>
  <r>
    <x v="10"/>
    <x v="0"/>
  </r>
  <r>
    <x v="7"/>
    <x v="0"/>
  </r>
  <r>
    <x v="2"/>
    <x v="0"/>
  </r>
  <r>
    <x v="9"/>
    <x v="0"/>
  </r>
  <r>
    <x v="10"/>
    <x v="0"/>
  </r>
  <r>
    <x v="11"/>
    <x v="0"/>
  </r>
  <r>
    <x v="1"/>
    <x v="0"/>
  </r>
  <r>
    <x v="9"/>
    <x v="0"/>
  </r>
  <r>
    <x v="9"/>
    <x v="0"/>
  </r>
  <r>
    <x v="7"/>
    <x v="0"/>
  </r>
  <r>
    <x v="3"/>
    <x v="0"/>
  </r>
  <r>
    <x v="5"/>
    <x v="0"/>
  </r>
  <r>
    <x v="2"/>
    <x v="0"/>
  </r>
  <r>
    <x v="3"/>
    <x v="0"/>
  </r>
  <r>
    <x v="9"/>
    <x v="0"/>
  </r>
  <r>
    <x v="6"/>
    <x v="0"/>
  </r>
  <r>
    <x v="5"/>
    <x v="0"/>
  </r>
  <r>
    <x v="7"/>
    <x v="0"/>
  </r>
  <r>
    <x v="7"/>
    <x v="0"/>
  </r>
  <r>
    <x v="1"/>
    <x v="0"/>
  </r>
  <r>
    <x v="3"/>
    <x v="0"/>
  </r>
  <r>
    <x v="11"/>
    <x v="0"/>
  </r>
  <r>
    <x v="1"/>
    <x v="0"/>
  </r>
  <r>
    <x v="10"/>
    <x v="0"/>
  </r>
  <r>
    <x v="1"/>
    <x v="0"/>
  </r>
  <r>
    <x v="8"/>
    <x v="0"/>
  </r>
  <r>
    <x v="11"/>
    <x v="0"/>
  </r>
  <r>
    <x v="3"/>
    <x v="0"/>
  </r>
  <r>
    <x v="3"/>
    <x v="0"/>
  </r>
  <r>
    <x v="6"/>
    <x v="0"/>
  </r>
  <r>
    <x v="8"/>
    <x v="0"/>
  </r>
  <r>
    <x v="2"/>
    <x v="0"/>
  </r>
  <r>
    <x v="4"/>
    <x v="0"/>
  </r>
  <r>
    <x v="11"/>
    <x v="0"/>
  </r>
  <r>
    <x v="2"/>
    <x v="0"/>
  </r>
  <r>
    <x v="11"/>
    <x v="0"/>
  </r>
  <r>
    <x v="4"/>
    <x v="0"/>
  </r>
  <r>
    <x v="6"/>
    <x v="0"/>
  </r>
  <r>
    <x v="8"/>
    <x v="0"/>
  </r>
  <r>
    <x v="9"/>
    <x v="0"/>
  </r>
  <r>
    <x v="9"/>
    <x v="0"/>
  </r>
  <r>
    <x v="2"/>
    <x v="0"/>
  </r>
  <r>
    <x v="2"/>
    <x v="0"/>
  </r>
  <r>
    <x v="4"/>
    <x v="0"/>
  </r>
  <r>
    <x v="9"/>
    <x v="0"/>
  </r>
  <r>
    <x v="2"/>
    <x v="0"/>
  </r>
  <r>
    <x v="9"/>
    <x v="0"/>
  </r>
  <r>
    <x v="3"/>
    <x v="0"/>
  </r>
  <r>
    <x v="0"/>
    <x v="0"/>
  </r>
  <r>
    <x v="5"/>
    <x v="0"/>
  </r>
  <r>
    <x v="6"/>
    <x v="0"/>
  </r>
  <r>
    <x v="3"/>
    <x v="0"/>
  </r>
  <r>
    <x v="7"/>
    <x v="0"/>
  </r>
  <r>
    <x v="11"/>
    <x v="0"/>
  </r>
  <r>
    <x v="9"/>
    <x v="0"/>
  </r>
  <r>
    <x v="1"/>
    <x v="0"/>
  </r>
  <r>
    <x v="11"/>
    <x v="0"/>
  </r>
  <r>
    <x v="6"/>
    <x v="0"/>
  </r>
  <r>
    <x v="5"/>
    <x v="0"/>
  </r>
  <r>
    <x v="1"/>
    <x v="0"/>
  </r>
  <r>
    <x v="4"/>
    <x v="0"/>
  </r>
  <r>
    <x v="5"/>
    <x v="0"/>
  </r>
  <r>
    <x v="3"/>
    <x v="0"/>
  </r>
  <r>
    <x v="7"/>
    <x v="0"/>
  </r>
  <r>
    <x v="5"/>
    <x v="0"/>
  </r>
  <r>
    <x v="5"/>
    <x v="0"/>
  </r>
  <r>
    <x v="11"/>
    <x v="0"/>
  </r>
  <r>
    <x v="7"/>
    <x v="0"/>
  </r>
  <r>
    <x v="11"/>
    <x v="0"/>
  </r>
  <r>
    <x v="6"/>
    <x v="0"/>
  </r>
  <r>
    <x v="8"/>
    <x v="0"/>
  </r>
  <r>
    <x v="2"/>
    <x v="0"/>
  </r>
  <r>
    <x v="7"/>
    <x v="0"/>
  </r>
  <r>
    <x v="1"/>
    <x v="0"/>
  </r>
  <r>
    <x v="1"/>
    <x v="0"/>
  </r>
  <r>
    <x v="3"/>
    <x v="0"/>
  </r>
  <r>
    <x v="1"/>
    <x v="0"/>
  </r>
  <r>
    <x v="9"/>
    <x v="0"/>
  </r>
  <r>
    <x v="9"/>
    <x v="0"/>
  </r>
  <r>
    <x v="9"/>
    <x v="0"/>
  </r>
  <r>
    <x v="7"/>
    <x v="0"/>
  </r>
  <r>
    <x v="6"/>
    <x v="0"/>
  </r>
  <r>
    <x v="0"/>
    <x v="0"/>
  </r>
  <r>
    <x v="6"/>
    <x v="0"/>
  </r>
  <r>
    <x v="1"/>
    <x v="0"/>
  </r>
  <r>
    <x v="9"/>
    <x v="0"/>
  </r>
  <r>
    <x v="1"/>
    <x v="0"/>
  </r>
  <r>
    <x v="7"/>
    <x v="0"/>
  </r>
  <r>
    <x v="1"/>
    <x v="0"/>
  </r>
  <r>
    <x v="10"/>
    <x v="0"/>
  </r>
  <r>
    <x v="1"/>
    <x v="0"/>
  </r>
  <r>
    <x v="8"/>
    <x v="0"/>
  </r>
  <r>
    <x v="3"/>
    <x v="0"/>
  </r>
  <r>
    <x v="11"/>
    <x v="0"/>
  </r>
  <r>
    <x v="7"/>
    <x v="0"/>
  </r>
  <r>
    <x v="9"/>
    <x v="0"/>
  </r>
  <r>
    <x v="5"/>
    <x v="0"/>
  </r>
  <r>
    <x v="9"/>
    <x v="0"/>
  </r>
  <r>
    <x v="8"/>
    <x v="0"/>
  </r>
  <r>
    <x v="9"/>
    <x v="0"/>
  </r>
  <r>
    <x v="5"/>
    <x v="0"/>
  </r>
  <r>
    <x v="9"/>
    <x v="0"/>
  </r>
  <r>
    <x v="4"/>
    <x v="0"/>
  </r>
  <r>
    <x v="8"/>
    <x v="0"/>
  </r>
  <r>
    <x v="3"/>
    <x v="0"/>
  </r>
  <r>
    <x v="8"/>
    <x v="0"/>
  </r>
  <r>
    <x v="1"/>
    <x v="0"/>
  </r>
  <r>
    <x v="8"/>
    <x v="0"/>
  </r>
  <r>
    <x v="3"/>
    <x v="0"/>
  </r>
  <r>
    <x v="10"/>
    <x v="0"/>
  </r>
  <r>
    <x v="6"/>
    <x v="0"/>
  </r>
  <r>
    <x v="7"/>
    <x v="0"/>
  </r>
  <r>
    <x v="4"/>
    <x v="0"/>
  </r>
  <r>
    <x v="1"/>
    <x v="0"/>
  </r>
  <r>
    <x v="6"/>
    <x v="0"/>
  </r>
  <r>
    <x v="1"/>
    <x v="0"/>
  </r>
  <r>
    <x v="10"/>
    <x v="0"/>
  </r>
  <r>
    <x v="1"/>
    <x v="0"/>
  </r>
  <r>
    <x v="2"/>
    <x v="0"/>
  </r>
  <r>
    <x v="3"/>
    <x v="0"/>
  </r>
  <r>
    <x v="10"/>
    <x v="0"/>
  </r>
  <r>
    <x v="9"/>
    <x v="0"/>
  </r>
  <r>
    <x v="1"/>
    <x v="0"/>
  </r>
  <r>
    <x v="5"/>
    <x v="0"/>
  </r>
  <r>
    <x v="9"/>
    <x v="0"/>
  </r>
  <r>
    <x v="6"/>
    <x v="0"/>
  </r>
  <r>
    <x v="1"/>
    <x v="0"/>
  </r>
  <r>
    <x v="9"/>
    <x v="0"/>
  </r>
  <r>
    <x v="3"/>
    <x v="0"/>
  </r>
  <r>
    <x v="3"/>
    <x v="0"/>
  </r>
  <r>
    <x v="1"/>
    <x v="0"/>
  </r>
  <r>
    <x v="1"/>
    <x v="0"/>
  </r>
  <r>
    <x v="1"/>
    <x v="0"/>
  </r>
  <r>
    <x v="7"/>
    <x v="0"/>
  </r>
  <r>
    <x v="5"/>
    <x v="0"/>
  </r>
  <r>
    <x v="0"/>
    <x v="0"/>
  </r>
  <r>
    <x v="9"/>
    <x v="0"/>
  </r>
  <r>
    <x v="4"/>
    <x v="0"/>
  </r>
  <r>
    <x v="4"/>
    <x v="0"/>
  </r>
  <r>
    <x v="5"/>
    <x v="0"/>
  </r>
  <r>
    <x v="6"/>
    <x v="0"/>
  </r>
  <r>
    <x v="4"/>
    <x v="0"/>
  </r>
  <r>
    <x v="6"/>
    <x v="0"/>
  </r>
  <r>
    <x v="10"/>
    <x v="0"/>
  </r>
  <r>
    <x v="9"/>
    <x v="0"/>
  </r>
  <r>
    <x v="3"/>
    <x v="0"/>
  </r>
  <r>
    <x v="5"/>
    <x v="0"/>
  </r>
  <r>
    <x v="6"/>
    <x v="0"/>
  </r>
  <r>
    <x v="4"/>
    <x v="0"/>
  </r>
  <r>
    <x v="4"/>
    <x v="0"/>
  </r>
  <r>
    <x v="2"/>
    <x v="0"/>
  </r>
  <r>
    <x v="4"/>
    <x v="0"/>
  </r>
  <r>
    <x v="10"/>
    <x v="0"/>
  </r>
  <r>
    <x v="2"/>
    <x v="0"/>
  </r>
  <r>
    <x v="8"/>
    <x v="0"/>
  </r>
  <r>
    <x v="8"/>
    <x v="0"/>
  </r>
  <r>
    <x v="1"/>
    <x v="0"/>
  </r>
  <r>
    <x v="6"/>
    <x v="0"/>
  </r>
  <r>
    <x v="11"/>
    <x v="0"/>
  </r>
  <r>
    <x v="10"/>
    <x v="0"/>
  </r>
  <r>
    <x v="11"/>
    <x v="0"/>
  </r>
  <r>
    <x v="9"/>
    <x v="0"/>
  </r>
  <r>
    <x v="6"/>
    <x v="0"/>
  </r>
  <r>
    <x v="0"/>
    <x v="0"/>
  </r>
  <r>
    <x v="8"/>
    <x v="0"/>
  </r>
  <r>
    <x v="8"/>
    <x v="0"/>
  </r>
  <r>
    <x v="7"/>
    <x v="0"/>
  </r>
  <r>
    <x v="3"/>
    <x v="0"/>
  </r>
  <r>
    <x v="0"/>
    <x v="0"/>
  </r>
  <r>
    <x v="8"/>
    <x v="0"/>
  </r>
  <r>
    <x v="2"/>
    <x v="0"/>
  </r>
  <r>
    <x v="7"/>
    <x v="0"/>
  </r>
  <r>
    <x v="9"/>
    <x v="0"/>
  </r>
  <r>
    <x v="7"/>
    <x v="0"/>
  </r>
  <r>
    <x v="0"/>
    <x v="0"/>
  </r>
  <r>
    <x v="8"/>
    <x v="0"/>
  </r>
  <r>
    <x v="6"/>
    <x v="0"/>
  </r>
  <r>
    <x v="3"/>
    <x v="0"/>
  </r>
  <r>
    <x v="11"/>
    <x v="0"/>
  </r>
  <r>
    <x v="8"/>
    <x v="0"/>
  </r>
  <r>
    <x v="11"/>
    <x v="0"/>
  </r>
  <r>
    <x v="9"/>
    <x v="0"/>
  </r>
  <r>
    <x v="2"/>
    <x v="0"/>
  </r>
  <r>
    <x v="7"/>
    <x v="0"/>
  </r>
  <r>
    <x v="3"/>
    <x v="0"/>
  </r>
  <r>
    <x v="1"/>
    <x v="0"/>
  </r>
  <r>
    <x v="8"/>
    <x v="0"/>
  </r>
  <r>
    <x v="9"/>
    <x v="0"/>
  </r>
  <r>
    <x v="6"/>
    <x v="0"/>
  </r>
  <r>
    <x v="7"/>
    <x v="0"/>
  </r>
  <r>
    <x v="6"/>
    <x v="0"/>
  </r>
  <r>
    <x v="7"/>
    <x v="0"/>
  </r>
  <r>
    <x v="5"/>
    <x v="0"/>
  </r>
  <r>
    <x v="0"/>
    <x v="0"/>
  </r>
  <r>
    <x v="7"/>
    <x v="0"/>
  </r>
  <r>
    <x v="10"/>
    <x v="0"/>
  </r>
  <r>
    <x v="6"/>
    <x v="0"/>
  </r>
  <r>
    <x v="10"/>
    <x v="0"/>
  </r>
  <r>
    <x v="5"/>
    <x v="0"/>
  </r>
  <r>
    <x v="4"/>
    <x v="0"/>
  </r>
  <r>
    <x v="9"/>
    <x v="0"/>
  </r>
  <r>
    <x v="10"/>
    <x v="0"/>
  </r>
  <r>
    <x v="2"/>
    <x v="0"/>
  </r>
  <r>
    <x v="1"/>
    <x v="0"/>
  </r>
  <r>
    <x v="1"/>
    <x v="0"/>
  </r>
  <r>
    <x v="7"/>
    <x v="0"/>
  </r>
  <r>
    <x v="10"/>
    <x v="0"/>
  </r>
  <r>
    <x v="6"/>
    <x v="0"/>
  </r>
  <r>
    <x v="10"/>
    <x v="0"/>
  </r>
  <r>
    <x v="7"/>
    <x v="0"/>
  </r>
  <r>
    <x v="10"/>
    <x v="0"/>
  </r>
  <r>
    <x v="8"/>
    <x v="0"/>
  </r>
  <r>
    <x v="10"/>
    <x v="0"/>
  </r>
  <r>
    <x v="7"/>
    <x v="0"/>
  </r>
  <r>
    <x v="0"/>
    <x v="0"/>
  </r>
  <r>
    <x v="4"/>
    <x v="0"/>
  </r>
  <r>
    <x v="2"/>
    <x v="0"/>
  </r>
  <r>
    <x v="3"/>
    <x v="0"/>
  </r>
  <r>
    <x v="9"/>
    <x v="0"/>
  </r>
  <r>
    <x v="7"/>
    <x v="0"/>
  </r>
  <r>
    <x v="2"/>
    <x v="0"/>
  </r>
  <r>
    <x v="0"/>
    <x v="0"/>
  </r>
  <r>
    <x v="2"/>
    <x v="0"/>
  </r>
  <r>
    <x v="0"/>
    <x v="0"/>
  </r>
  <r>
    <x v="11"/>
    <x v="0"/>
  </r>
  <r>
    <x v="6"/>
    <x v="0"/>
  </r>
  <r>
    <x v="0"/>
    <x v="0"/>
  </r>
  <r>
    <x v="0"/>
    <x v="0"/>
  </r>
  <r>
    <x v="1"/>
    <x v="0"/>
  </r>
  <r>
    <x v="7"/>
    <x v="0"/>
  </r>
  <r>
    <x v="5"/>
    <x v="0"/>
  </r>
  <r>
    <x v="10"/>
    <x v="0"/>
  </r>
  <r>
    <x v="2"/>
    <x v="0"/>
  </r>
  <r>
    <x v="8"/>
    <x v="0"/>
  </r>
  <r>
    <x v="9"/>
    <x v="0"/>
  </r>
  <r>
    <x v="6"/>
    <x v="0"/>
  </r>
  <r>
    <x v="5"/>
    <x v="0"/>
  </r>
  <r>
    <x v="1"/>
    <x v="0"/>
  </r>
  <r>
    <x v="10"/>
    <x v="0"/>
  </r>
  <r>
    <x v="3"/>
    <x v="0"/>
  </r>
  <r>
    <x v="3"/>
    <x v="0"/>
  </r>
  <r>
    <x v="3"/>
    <x v="0"/>
  </r>
  <r>
    <x v="1"/>
    <x v="0"/>
  </r>
  <r>
    <x v="3"/>
    <x v="0"/>
  </r>
  <r>
    <x v="2"/>
    <x v="0"/>
  </r>
  <r>
    <x v="9"/>
    <x v="0"/>
  </r>
  <r>
    <x v="9"/>
    <x v="0"/>
  </r>
  <r>
    <x v="11"/>
    <x v="0"/>
  </r>
  <r>
    <x v="7"/>
    <x v="0"/>
  </r>
  <r>
    <x v="8"/>
    <x v="0"/>
  </r>
  <r>
    <x v="6"/>
    <x v="0"/>
  </r>
  <r>
    <x v="3"/>
    <x v="0"/>
  </r>
  <r>
    <x v="6"/>
    <x v="0"/>
  </r>
  <r>
    <x v="11"/>
    <x v="0"/>
  </r>
  <r>
    <x v="5"/>
    <x v="0"/>
  </r>
  <r>
    <x v="5"/>
    <x v="0"/>
  </r>
  <r>
    <x v="3"/>
    <x v="0"/>
  </r>
  <r>
    <x v="1"/>
    <x v="0"/>
  </r>
  <r>
    <x v="3"/>
    <x v="0"/>
  </r>
  <r>
    <x v="8"/>
    <x v="0"/>
  </r>
  <r>
    <x v="1"/>
    <x v="0"/>
  </r>
  <r>
    <x v="0"/>
    <x v="0"/>
  </r>
  <r>
    <x v="10"/>
    <x v="0"/>
  </r>
  <r>
    <x v="7"/>
    <x v="0"/>
  </r>
  <r>
    <x v="11"/>
    <x v="0"/>
  </r>
  <r>
    <x v="1"/>
    <x v="0"/>
  </r>
  <r>
    <x v="5"/>
    <x v="0"/>
  </r>
  <r>
    <x v="8"/>
    <x v="0"/>
  </r>
  <r>
    <x v="4"/>
    <x v="0"/>
  </r>
  <r>
    <x v="1"/>
    <x v="0"/>
  </r>
  <r>
    <x v="7"/>
    <x v="0"/>
  </r>
  <r>
    <x v="3"/>
    <x v="0"/>
  </r>
  <r>
    <x v="0"/>
    <x v="0"/>
  </r>
  <r>
    <x v="1"/>
    <x v="0"/>
  </r>
  <r>
    <x v="10"/>
    <x v="0"/>
  </r>
  <r>
    <x v="8"/>
    <x v="0"/>
  </r>
  <r>
    <x v="7"/>
    <x v="0"/>
  </r>
  <r>
    <x v="8"/>
    <x v="0"/>
  </r>
  <r>
    <x v="7"/>
    <x v="0"/>
  </r>
  <r>
    <x v="7"/>
    <x v="0"/>
  </r>
  <r>
    <x v="1"/>
    <x v="0"/>
  </r>
  <r>
    <x v="5"/>
    <x v="0"/>
  </r>
  <r>
    <x v="10"/>
    <x v="0"/>
  </r>
  <r>
    <x v="9"/>
    <x v="0"/>
  </r>
  <r>
    <x v="8"/>
    <x v="0"/>
  </r>
  <r>
    <x v="3"/>
    <x v="0"/>
  </r>
  <r>
    <x v="5"/>
    <x v="0"/>
  </r>
  <r>
    <x v="8"/>
    <x v="0"/>
  </r>
  <r>
    <x v="9"/>
    <x v="0"/>
  </r>
  <r>
    <x v="6"/>
    <x v="0"/>
  </r>
  <r>
    <x v="1"/>
    <x v="0"/>
  </r>
  <r>
    <x v="0"/>
    <x v="0"/>
  </r>
  <r>
    <x v="7"/>
    <x v="0"/>
  </r>
  <r>
    <x v="6"/>
    <x v="0"/>
  </r>
  <r>
    <x v="9"/>
    <x v="0"/>
  </r>
  <r>
    <x v="5"/>
    <x v="0"/>
  </r>
  <r>
    <x v="2"/>
    <x v="0"/>
  </r>
  <r>
    <x v="4"/>
    <x v="0"/>
  </r>
  <r>
    <x v="11"/>
    <x v="0"/>
  </r>
  <r>
    <x v="0"/>
    <x v="0"/>
  </r>
  <r>
    <x v="4"/>
    <x v="0"/>
  </r>
  <r>
    <x v="5"/>
    <x v="0"/>
  </r>
  <r>
    <x v="8"/>
    <x v="0"/>
  </r>
  <r>
    <x v="1"/>
    <x v="0"/>
  </r>
  <r>
    <x v="7"/>
    <x v="0"/>
  </r>
  <r>
    <x v="0"/>
    <x v="0"/>
  </r>
  <r>
    <x v="9"/>
    <x v="0"/>
  </r>
  <r>
    <x v="4"/>
    <x v="0"/>
  </r>
  <r>
    <x v="0"/>
    <x v="0"/>
  </r>
  <r>
    <x v="1"/>
    <x v="0"/>
  </r>
  <r>
    <x v="3"/>
    <x v="0"/>
  </r>
  <r>
    <x v="5"/>
    <x v="0"/>
  </r>
  <r>
    <x v="7"/>
    <x v="0"/>
  </r>
  <r>
    <x v="0"/>
    <x v="0"/>
  </r>
  <r>
    <x v="8"/>
    <x v="0"/>
  </r>
  <r>
    <x v="9"/>
    <x v="0"/>
  </r>
  <r>
    <x v="9"/>
    <x v="0"/>
  </r>
  <r>
    <x v="11"/>
    <x v="0"/>
  </r>
  <r>
    <x v="7"/>
    <x v="0"/>
  </r>
  <r>
    <x v="4"/>
    <x v="0"/>
  </r>
  <r>
    <x v="2"/>
    <x v="0"/>
  </r>
  <r>
    <x v="5"/>
    <x v="0"/>
  </r>
  <r>
    <x v="11"/>
    <x v="0"/>
  </r>
  <r>
    <x v="8"/>
    <x v="0"/>
  </r>
  <r>
    <x v="6"/>
    <x v="0"/>
  </r>
  <r>
    <x v="9"/>
    <x v="0"/>
  </r>
  <r>
    <x v="1"/>
    <x v="0"/>
  </r>
  <r>
    <x v="10"/>
    <x v="0"/>
  </r>
  <r>
    <x v="9"/>
    <x v="0"/>
  </r>
  <r>
    <x v="2"/>
    <x v="0"/>
  </r>
  <r>
    <x v="2"/>
    <x v="0"/>
  </r>
  <r>
    <x v="11"/>
    <x v="0"/>
  </r>
  <r>
    <x v="11"/>
    <x v="0"/>
  </r>
  <r>
    <x v="10"/>
    <x v="0"/>
  </r>
  <r>
    <x v="3"/>
    <x v="0"/>
  </r>
  <r>
    <x v="3"/>
    <x v="0"/>
  </r>
  <r>
    <x v="6"/>
    <x v="0"/>
  </r>
  <r>
    <x v="1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  <s v="December"/>
    <n v="1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s v="66+"/>
    <n v="2272"/>
    <n v="0"/>
    <n v="0"/>
    <n v="1"/>
    <n v="0"/>
    <n v="0"/>
    <n v="0"/>
    <n v="1"/>
    <n v="0"/>
    <n v="0"/>
    <n v="15"/>
    <d v="2016-07-26T00:00:00"/>
    <s v="July"/>
    <n v="1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s v="51-65"/>
    <n v="2471"/>
    <n v="0"/>
    <n v="0"/>
    <n v="0"/>
    <n v="1"/>
    <n v="0"/>
    <n v="0"/>
    <n v="1"/>
    <n v="0"/>
    <n v="0"/>
    <n v="692"/>
    <d v="2016-01-09T00:00:00"/>
    <s v="January"/>
    <n v="1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s v="36-50"/>
    <n v="2298"/>
    <n v="0"/>
    <n v="0"/>
    <n v="0"/>
    <n v="1"/>
    <n v="0"/>
    <n v="0"/>
    <n v="1"/>
    <n v="0"/>
    <n v="0"/>
    <n v="43"/>
    <d v="2016-06-30T00:00:00"/>
    <s v="June"/>
    <n v="1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s v="36-50"/>
    <n v="2320"/>
    <n v="0"/>
    <n v="1"/>
    <n v="0"/>
    <n v="0"/>
    <n v="0"/>
    <n v="0"/>
    <n v="0"/>
    <n v="0"/>
    <n v="1"/>
    <n v="392"/>
    <d v="2016-06-08T00:00:00"/>
    <s v="June"/>
    <n v="1"/>
  </r>
  <r>
    <n v="6"/>
    <n v="62513"/>
    <n v="702"/>
    <n v="1.1229664229840193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s v="51-65"/>
    <n v="2452"/>
    <n v="0"/>
    <n v="0"/>
    <n v="0"/>
    <n v="1"/>
    <n v="0"/>
    <n v="0"/>
    <n v="0"/>
    <n v="1"/>
    <n v="0"/>
    <n v="688"/>
    <d v="2016-01-28T00:00:00"/>
    <s v="January"/>
    <n v="1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s v="36-50"/>
    <n v="2752"/>
    <n v="1"/>
    <n v="0"/>
    <n v="0"/>
    <n v="0"/>
    <n v="0"/>
    <n v="0"/>
    <n v="1"/>
    <n v="0"/>
    <n v="0"/>
    <n v="536"/>
    <d v="2015-04-03T00:00:00"/>
    <s v="April"/>
    <n v="1"/>
  </r>
  <r>
    <n v="8"/>
    <n v="33454"/>
    <n v="146"/>
    <n v="0.4364201590243319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s v="24-35"/>
    <n v="2576"/>
    <n v="0"/>
    <n v="1"/>
    <n v="0"/>
    <n v="0"/>
    <n v="0"/>
    <n v="0"/>
    <n v="0"/>
    <n v="0"/>
    <n v="1"/>
    <n v="123"/>
    <d v="2015-09-26T00:00:00"/>
    <s v="September"/>
    <n v="1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  <s v="July"/>
    <n v="1"/>
  </r>
  <r>
    <n v="10"/>
    <n v="5648"/>
    <n v="36"/>
    <n v="0.63739376770538247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s v="66+"/>
    <n v="2267"/>
    <n v="0"/>
    <n v="0"/>
    <n v="0"/>
    <n v="1"/>
    <n v="0"/>
    <n v="0"/>
    <n v="0"/>
    <n v="0"/>
    <n v="1"/>
    <n v="23"/>
    <d v="2016-07-31T00:00:00"/>
    <s v="July"/>
    <n v="1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s v="36-50"/>
    <n v="2752"/>
    <n v="0"/>
    <n v="1"/>
    <n v="0"/>
    <n v="0"/>
    <n v="0"/>
    <n v="0"/>
    <n v="0"/>
    <n v="0"/>
    <n v="0"/>
    <n v="29"/>
    <d v="2015-04-03T00:00:00"/>
    <s v="April"/>
    <n v="1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s v="51-65"/>
    <n v="2385"/>
    <n v="1"/>
    <n v="0"/>
    <n v="0"/>
    <n v="0"/>
    <n v="0"/>
    <n v="0"/>
    <n v="1"/>
    <n v="0"/>
    <n v="0"/>
    <n v="1042"/>
    <d v="2016-04-04T00:00:00"/>
    <s v="April"/>
    <n v="1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s v="66+"/>
    <n v="2385"/>
    <n v="1"/>
    <n v="0"/>
    <n v="0"/>
    <n v="0"/>
    <n v="0"/>
    <n v="0"/>
    <n v="0"/>
    <n v="1"/>
    <n v="0"/>
    <n v="282"/>
    <d v="2016-04-04T00:00:00"/>
    <s v="April"/>
    <n v="1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s v="24-35"/>
    <n v="2786"/>
    <n v="0"/>
    <n v="1"/>
    <n v="0"/>
    <n v="0"/>
    <n v="0"/>
    <n v="0"/>
    <n v="1"/>
    <n v="0"/>
    <n v="0"/>
    <n v="36"/>
    <d v="2015-02-28T00:00:00"/>
    <s v="February"/>
    <n v="1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  <s v="March"/>
    <n v="1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s v="36-50"/>
    <n v="2711"/>
    <n v="0"/>
    <n v="1"/>
    <n v="0"/>
    <n v="0"/>
    <n v="0"/>
    <n v="0"/>
    <n v="1"/>
    <n v="0"/>
    <n v="0"/>
    <n v="88"/>
    <d v="2015-05-14T00:00:00"/>
    <s v="May"/>
    <n v="1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  <s v="January"/>
    <n v="1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s v="66+"/>
    <n v="2617"/>
    <n v="0"/>
    <n v="1"/>
    <n v="0"/>
    <n v="0"/>
    <n v="0"/>
    <n v="0"/>
    <n v="0"/>
    <n v="1"/>
    <n v="0"/>
    <n v="1430"/>
    <d v="2015-08-16T00:00:00"/>
    <s v="August"/>
    <n v="1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s v="24-35"/>
    <n v="2762"/>
    <n v="0"/>
    <n v="0"/>
    <n v="1"/>
    <n v="0"/>
    <n v="0"/>
    <n v="1"/>
    <n v="0"/>
    <n v="0"/>
    <n v="0"/>
    <n v="55"/>
    <d v="2015-03-24T00:00:00"/>
    <s v="March"/>
    <n v="1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s v="36-50"/>
    <n v="2849"/>
    <n v="0"/>
    <n v="1"/>
    <n v="0"/>
    <n v="0"/>
    <n v="0"/>
    <n v="0"/>
    <n v="1"/>
    <n v="0"/>
    <n v="0"/>
    <n v="220"/>
    <d v="2014-12-27T00:00:00"/>
    <s v="December"/>
    <n v="1"/>
  </r>
  <r>
    <n v="21"/>
    <n v="2447"/>
    <n v="1729"/>
    <n v="70.657948508377601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d v="2015-05-27T00:00:00"/>
    <s v="May"/>
    <n v="1"/>
  </r>
  <r>
    <n v="22"/>
    <n v="58607"/>
    <n v="953"/>
    <n v="1.6260856211715324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s v="66+"/>
    <n v="2712"/>
    <n v="0"/>
    <n v="1"/>
    <n v="0"/>
    <n v="0"/>
    <n v="0"/>
    <n v="0"/>
    <n v="0"/>
    <n v="0"/>
    <n v="1"/>
    <n v="934"/>
    <d v="2015-05-13T00:00:00"/>
    <s v="May"/>
    <n v="1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  <s v="May"/>
    <n v="1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  <s v="August"/>
    <n v="1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s v="51-65"/>
    <n v="2702"/>
    <n v="0"/>
    <n v="0"/>
    <n v="1"/>
    <n v="0"/>
    <n v="0"/>
    <n v="0"/>
    <n v="1"/>
    <n v="0"/>
    <n v="0"/>
    <n v="49"/>
    <d v="2015-05-23T00:00:00"/>
    <s v="May"/>
    <n v="1"/>
  </r>
  <r>
    <n v="26"/>
    <n v="53359"/>
    <n v="216"/>
    <n v="0.40480518750351391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s v="36-50"/>
    <n v="2557"/>
    <n v="0"/>
    <n v="1"/>
    <n v="0"/>
    <n v="0"/>
    <n v="0"/>
    <n v="0"/>
    <n v="1"/>
    <n v="0"/>
    <n v="0"/>
    <n v="175"/>
    <d v="2015-10-15T00:00:00"/>
    <s v="October"/>
    <n v="1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s v="24-35"/>
    <n v="2553"/>
    <n v="0"/>
    <n v="1"/>
    <n v="0"/>
    <n v="0"/>
    <n v="0"/>
    <n v="0"/>
    <n v="1"/>
    <n v="0"/>
    <n v="0"/>
    <n v="111"/>
    <d v="2015-10-19T00:00:00"/>
    <s v="October"/>
    <n v="1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  <s v="April"/>
    <n v="1"/>
  </r>
  <r>
    <n v="2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  <s v="October"/>
    <n v="1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  <s v="September"/>
    <n v="1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s v="36-50"/>
    <n v="2786"/>
    <n v="0"/>
    <n v="0"/>
    <n v="0"/>
    <n v="1"/>
    <n v="0"/>
    <n v="0"/>
    <n v="1"/>
    <n v="0"/>
    <n v="0"/>
    <n v="114"/>
    <d v="2015-02-28T00:00:00"/>
    <s v="February"/>
    <n v="1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  <s v="July"/>
    <n v="1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s v="66+"/>
    <n v="2653"/>
    <n v="0"/>
    <n v="1"/>
    <n v="0"/>
    <n v="0"/>
    <n v="0"/>
    <n v="0"/>
    <n v="0"/>
    <n v="1"/>
    <n v="0"/>
    <n v="1152"/>
    <d v="2015-07-11T00:00:00"/>
    <s v="July"/>
    <n v="1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s v="66+"/>
    <n v="2463"/>
    <n v="0"/>
    <n v="0"/>
    <n v="1"/>
    <n v="0"/>
    <n v="0"/>
    <n v="0"/>
    <n v="0"/>
    <n v="1"/>
    <n v="0"/>
    <n v="59"/>
    <d v="2016-01-17T00:00:00"/>
    <s v="January"/>
    <n v="1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s v="36-50"/>
    <n v="2339"/>
    <n v="0"/>
    <n v="1"/>
    <n v="0"/>
    <n v="0"/>
    <n v="0"/>
    <n v="0"/>
    <n v="0"/>
    <n v="0"/>
    <n v="1"/>
    <n v="843"/>
    <d v="2016-05-20T00:00:00"/>
    <s v="May"/>
    <n v="1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s v="36-50"/>
    <n v="2459"/>
    <n v="0"/>
    <n v="1"/>
    <n v="0"/>
    <n v="0"/>
    <n v="0"/>
    <n v="1"/>
    <n v="0"/>
    <n v="0"/>
    <n v="0"/>
    <n v="9"/>
    <d v="2016-01-21T00:00:00"/>
    <s v="January"/>
    <n v="1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  <s v="July"/>
    <n v="1"/>
  </r>
  <r>
    <n v="38"/>
    <n v="91712"/>
    <n v="2169"/>
    <n v="2.3650122121423589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  <s v="March"/>
    <n v="1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s v="36-50"/>
    <n v="2585"/>
    <n v="0"/>
    <n v="1"/>
    <n v="0"/>
    <n v="0"/>
    <n v="0"/>
    <n v="0"/>
    <n v="1"/>
    <n v="0"/>
    <n v="0"/>
    <n v="1191"/>
    <d v="2015-09-17T00:00:00"/>
    <s v="September"/>
    <n v="1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s v="24-35"/>
    <n v="2633"/>
    <n v="0"/>
    <n v="1"/>
    <n v="0"/>
    <n v="0"/>
    <n v="0"/>
    <n v="0"/>
    <n v="0"/>
    <n v="1"/>
    <n v="0"/>
    <n v="39"/>
    <d v="2015-07-31T00:00:00"/>
    <s v="July"/>
    <n v="1"/>
  </r>
  <r>
    <n v="41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  <s v="May"/>
    <n v="1"/>
  </r>
  <r>
    <n v="42"/>
    <n v="7500"/>
    <n v="19"/>
    <n v="0.25333333333333335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s v="36-50"/>
    <n v="2429"/>
    <n v="0"/>
    <n v="1"/>
    <n v="0"/>
    <n v="0"/>
    <n v="0"/>
    <n v="0"/>
    <n v="0"/>
    <n v="1"/>
    <n v="0"/>
    <n v="7"/>
    <d v="2016-02-20T00:00:00"/>
    <s v="February"/>
    <n v="1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s v="36-50"/>
    <n v="2160"/>
    <n v="0"/>
    <n v="0"/>
    <n v="1"/>
    <n v="0"/>
    <n v="0"/>
    <n v="0"/>
    <n v="1"/>
    <n v="0"/>
    <n v="0"/>
    <n v="636"/>
    <d v="2016-11-15T00:00:00"/>
    <s v="November"/>
    <n v="1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  <s v="March"/>
    <n v="1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s v="51-65"/>
    <n v="2560"/>
    <n v="0"/>
    <n v="0"/>
    <n v="0"/>
    <n v="1"/>
    <n v="0"/>
    <n v="0"/>
    <n v="1"/>
    <n v="0"/>
    <n v="0"/>
    <n v="29"/>
    <d v="2015-10-12T00:00:00"/>
    <s v="October"/>
    <n v="1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s v="66+"/>
    <n v="2757"/>
    <n v="0"/>
    <n v="1"/>
    <n v="0"/>
    <n v="0"/>
    <n v="0"/>
    <n v="0"/>
    <n v="0"/>
    <n v="0"/>
    <n v="1"/>
    <n v="1243"/>
    <d v="2015-03-29T00:00:00"/>
    <s v="March"/>
    <n v="1"/>
  </r>
  <r>
    <n v="47"/>
    <n v="65486"/>
    <n v="493"/>
    <n v="0.7528326665241426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s v="51-65"/>
    <n v="2207"/>
    <n v="0"/>
    <n v="0"/>
    <n v="0"/>
    <n v="0"/>
    <n v="1"/>
    <n v="0"/>
    <n v="1"/>
    <n v="0"/>
    <n v="0"/>
    <n v="479"/>
    <d v="2016-09-29T00:00:00"/>
    <s v="September"/>
    <n v="1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s v="51-65"/>
    <n v="2846"/>
    <n v="0"/>
    <n v="1"/>
    <n v="0"/>
    <n v="0"/>
    <n v="0"/>
    <n v="0"/>
    <n v="0"/>
    <n v="1"/>
    <n v="0"/>
    <n v="1629"/>
    <d v="2014-12-30T00:00:00"/>
    <s v="December"/>
    <n v="1"/>
  </r>
  <r>
    <n v="49"/>
    <n v="35790"/>
    <n v="69"/>
    <n v="0.19279128248113997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s v="36-50"/>
    <n v="2702"/>
    <n v="0"/>
    <n v="0"/>
    <n v="1"/>
    <n v="0"/>
    <n v="0"/>
    <n v="0"/>
    <n v="1"/>
    <n v="0"/>
    <n v="0"/>
    <n v="66"/>
    <d v="2015-05-23T00:00:00"/>
    <s v="May"/>
    <n v="1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  <s v="July"/>
    <n v="1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  <s v="October"/>
    <n v="1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s v="July"/>
    <n v="1"/>
  </r>
  <r>
    <n v="53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s v="July"/>
    <n v="1"/>
  </r>
  <r>
    <n v="54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d v="2016-09-15T00:00:00"/>
    <s v="September"/>
    <n v="1"/>
  </r>
  <r>
    <n v="55"/>
    <n v="55954"/>
    <n v="475"/>
    <n v="0.84891160596204029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s v="51-65"/>
    <n v="2277"/>
    <n v="0"/>
    <n v="1"/>
    <n v="0"/>
    <n v="0"/>
    <n v="0"/>
    <n v="0"/>
    <n v="0"/>
    <n v="0"/>
    <n v="1"/>
    <n v="432"/>
    <d v="2016-07-21T00:00:00"/>
    <s v="July"/>
    <n v="1"/>
  </r>
  <r>
    <n v="56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  <s v="July"/>
    <n v="1"/>
  </r>
  <r>
    <n v="57"/>
    <n v="66653"/>
    <n v="606"/>
    <n v="0.90918638320855771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s v="36-50"/>
    <n v="2819"/>
    <n v="0"/>
    <n v="0"/>
    <n v="0"/>
    <n v="1"/>
    <n v="0"/>
    <n v="0"/>
    <n v="1"/>
    <n v="0"/>
    <n v="0"/>
    <n v="600"/>
    <d v="2015-01-26T00:00:00"/>
    <s v="January"/>
    <n v="1"/>
  </r>
  <r>
    <n v="58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s v="66+"/>
    <n v="2655"/>
    <n v="0"/>
    <n v="0"/>
    <n v="1"/>
    <n v="0"/>
    <n v="0"/>
    <n v="0"/>
    <n v="1"/>
    <n v="0"/>
    <n v="0"/>
    <n v="546"/>
    <d v="2015-07-09T00:00:00"/>
    <s v="July"/>
    <n v="1"/>
  </r>
  <r>
    <n v="59"/>
    <n v="67680"/>
    <n v="600"/>
    <n v="0.88652482269503541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s v="66+"/>
    <n v="2542"/>
    <n v="0"/>
    <n v="0"/>
    <n v="0"/>
    <n v="0"/>
    <n v="1"/>
    <n v="0"/>
    <n v="0"/>
    <n v="0"/>
    <n v="1"/>
    <n v="594"/>
    <d v="2015-10-30T00:00:00"/>
    <s v="October"/>
    <n v="1"/>
  </r>
  <r>
    <n v="60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s v="66+"/>
    <n v="2364"/>
    <n v="0"/>
    <n v="0"/>
    <n v="0"/>
    <n v="1"/>
    <n v="0"/>
    <n v="0"/>
    <n v="1"/>
    <n v="0"/>
    <n v="0"/>
    <n v="1016"/>
    <d v="2016-04-25T00:00:00"/>
    <s v="April"/>
    <n v="1"/>
  </r>
  <r>
    <n v="61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  <s v="January"/>
    <n v="1"/>
  </r>
  <r>
    <n v="62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s v="51-65"/>
    <n v="2208"/>
    <n v="0"/>
    <n v="0"/>
    <n v="0"/>
    <n v="1"/>
    <n v="0"/>
    <n v="0"/>
    <n v="1"/>
    <n v="0"/>
    <n v="0"/>
    <n v="11"/>
    <d v="2016-09-28T00:00:00"/>
    <s v="September"/>
    <n v="1"/>
  </r>
  <r>
    <n v="63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s v="January"/>
    <n v="1"/>
  </r>
  <r>
    <n v="64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s v="51-65"/>
    <n v="2434"/>
    <n v="0"/>
    <n v="0"/>
    <n v="0"/>
    <n v="1"/>
    <n v="0"/>
    <n v="0"/>
    <n v="1"/>
    <n v="0"/>
    <n v="0"/>
    <n v="435"/>
    <d v="2016-02-15T00:00:00"/>
    <s v="February"/>
    <n v="1"/>
  </r>
  <r>
    <n v="65"/>
    <n v="74854"/>
    <n v="1489"/>
    <n v="1.9892056536724825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s v="36-50"/>
    <n v="2606"/>
    <n v="0"/>
    <n v="0"/>
    <n v="0"/>
    <n v="1"/>
    <n v="0"/>
    <n v="0"/>
    <n v="1"/>
    <n v="0"/>
    <n v="0"/>
    <n v="1416"/>
    <d v="2015-08-27T00:00:00"/>
    <s v="August"/>
    <n v="1"/>
  </r>
  <r>
    <n v="66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s v="66+"/>
    <n v="2815"/>
    <n v="0"/>
    <n v="1"/>
    <n v="0"/>
    <n v="0"/>
    <n v="0"/>
    <n v="0"/>
    <n v="0"/>
    <n v="1"/>
    <n v="0"/>
    <n v="1229"/>
    <d v="2015-01-30T00:00:00"/>
    <s v="January"/>
    <n v="1"/>
  </r>
  <r>
    <n v="67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s v="51-65"/>
    <n v="2628"/>
    <n v="0"/>
    <n v="1"/>
    <n v="0"/>
    <n v="0"/>
    <n v="0"/>
    <n v="0"/>
    <n v="1"/>
    <n v="0"/>
    <n v="0"/>
    <n v="691"/>
    <d v="2015-08-05T00:00:00"/>
    <s v="August"/>
    <n v="1"/>
  </r>
  <r>
    <n v="68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s v="36-50"/>
    <n v="2609"/>
    <n v="0"/>
    <n v="1"/>
    <n v="0"/>
    <n v="0"/>
    <n v="0"/>
    <n v="0"/>
    <n v="0"/>
    <n v="0"/>
    <n v="1"/>
    <n v="623"/>
    <d v="2015-08-24T00:00:00"/>
    <s v="August"/>
    <n v="1"/>
  </r>
  <r>
    <n v="69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s v="66+"/>
    <n v="2219"/>
    <n v="0"/>
    <n v="1"/>
    <n v="0"/>
    <n v="0"/>
    <n v="0"/>
    <n v="0"/>
    <n v="1"/>
    <n v="0"/>
    <n v="0"/>
    <n v="47"/>
    <d v="2016-09-17T00:00:00"/>
    <s v="September"/>
    <n v="1"/>
  </r>
  <r>
    <n v="70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s v="36-50"/>
    <n v="2716"/>
    <n v="1"/>
    <n v="0"/>
    <n v="0"/>
    <n v="0"/>
    <n v="0"/>
    <n v="0"/>
    <n v="1"/>
    <n v="0"/>
    <n v="0"/>
    <n v="11"/>
    <d v="2015-05-09T00:00:00"/>
    <s v="May"/>
    <n v="1"/>
  </r>
  <r>
    <n v="71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s v="January"/>
    <n v="1"/>
  </r>
  <r>
    <n v="72"/>
    <n v="82326"/>
    <n v="2074"/>
    <n v="2.5192527269635354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  <s v="July"/>
    <n v="1"/>
  </r>
  <r>
    <n v="73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s v="36-50"/>
    <n v="2457"/>
    <n v="0"/>
    <n v="0"/>
    <n v="0"/>
    <n v="1"/>
    <n v="0"/>
    <n v="1"/>
    <n v="0"/>
    <n v="0"/>
    <n v="0"/>
    <n v="0"/>
    <d v="2016-01-23T00:00:00"/>
    <s v="January"/>
    <n v="1"/>
  </r>
  <r>
    <n v="74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  <s v="May"/>
    <n v="1"/>
  </r>
  <r>
    <n v="75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  <s v="January"/>
    <n v="1"/>
  </r>
  <r>
    <n v="76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s v="51-65"/>
    <n v="2530"/>
    <n v="0"/>
    <n v="1"/>
    <n v="0"/>
    <n v="0"/>
    <n v="0"/>
    <n v="0"/>
    <n v="1"/>
    <n v="0"/>
    <n v="0"/>
    <n v="8"/>
    <d v="2015-11-11T00:00:00"/>
    <s v="November"/>
    <n v="1"/>
  </r>
  <r>
    <n v="77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s v="36-50"/>
    <n v="2520"/>
    <n v="0"/>
    <n v="1"/>
    <n v="0"/>
    <n v="0"/>
    <n v="0"/>
    <n v="1"/>
    <n v="0"/>
    <n v="0"/>
    <n v="0"/>
    <n v="33"/>
    <d v="2015-11-21T00:00:00"/>
    <s v="November"/>
    <n v="1"/>
  </r>
  <r>
    <n v="78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  <s v="September"/>
    <n v="1"/>
  </r>
  <r>
    <n v="79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s v="24-35"/>
    <n v="2283"/>
    <n v="1"/>
    <n v="0"/>
    <n v="0"/>
    <n v="0"/>
    <n v="0"/>
    <n v="0"/>
    <n v="1"/>
    <n v="0"/>
    <n v="0"/>
    <n v="626"/>
    <d v="2016-07-15T00:00:00"/>
    <s v="July"/>
    <n v="1"/>
  </r>
  <r>
    <n v="80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s v="51-65"/>
    <n v="2481"/>
    <n v="0"/>
    <n v="1"/>
    <n v="0"/>
    <n v="0"/>
    <n v="0"/>
    <n v="0"/>
    <n v="1"/>
    <n v="0"/>
    <n v="0"/>
    <n v="50"/>
    <d v="2015-12-30T00:00:00"/>
    <s v="December"/>
    <n v="1"/>
  </r>
  <r>
    <n v="81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s v="36-50"/>
    <n v="2507"/>
    <n v="0"/>
    <n v="1"/>
    <n v="0"/>
    <n v="0"/>
    <n v="0"/>
    <n v="0"/>
    <n v="0"/>
    <n v="1"/>
    <n v="0"/>
    <n v="141"/>
    <d v="2015-12-04T00:00:00"/>
    <s v="December"/>
    <n v="1"/>
  </r>
  <r>
    <n v="82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  <s v="November"/>
    <n v="1"/>
  </r>
  <r>
    <n v="83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  <s v="September"/>
    <n v="1"/>
  </r>
  <r>
    <n v="84"/>
    <n v="54178"/>
    <n v="187"/>
    <n v="0.34515855144154456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s v="51-65"/>
    <n v="2318"/>
    <n v="0"/>
    <n v="0"/>
    <n v="0"/>
    <n v="1"/>
    <n v="0"/>
    <n v="0"/>
    <n v="1"/>
    <n v="0"/>
    <n v="0"/>
    <n v="180"/>
    <d v="2016-06-10T00:00:00"/>
    <s v="June"/>
    <n v="1"/>
  </r>
  <r>
    <n v="85"/>
    <n v="42394"/>
    <n v="28"/>
    <n v="6.6047082134264287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s v="36-50"/>
    <n v="2257"/>
    <n v="0"/>
    <n v="0"/>
    <n v="1"/>
    <n v="0"/>
    <n v="0"/>
    <n v="0"/>
    <n v="0"/>
    <n v="1"/>
    <n v="0"/>
    <n v="24"/>
    <d v="2016-08-10T00:00:00"/>
    <s v="August"/>
    <n v="1"/>
  </r>
  <r>
    <n v="86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s v="36-50"/>
    <n v="2195"/>
    <n v="0"/>
    <n v="1"/>
    <n v="0"/>
    <n v="0"/>
    <n v="0"/>
    <n v="0"/>
    <n v="0"/>
    <n v="0"/>
    <n v="1"/>
    <n v="43"/>
    <d v="2016-10-11T00:00:00"/>
    <s v="October"/>
    <n v="1"/>
  </r>
  <r>
    <n v="87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  <s v="October"/>
    <n v="1"/>
  </r>
  <r>
    <n v="88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s v="51-65"/>
    <n v="2743"/>
    <n v="0"/>
    <n v="0"/>
    <n v="0"/>
    <n v="0"/>
    <n v="1"/>
    <n v="0"/>
    <n v="1"/>
    <n v="0"/>
    <n v="0"/>
    <n v="456"/>
    <d v="2015-04-12T00:00:00"/>
    <s v="April"/>
    <n v="1"/>
  </r>
  <r>
    <n v="89"/>
    <n v="51813"/>
    <n v="61"/>
    <n v="0.11773107135274931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s v="36-50"/>
    <n v="2603"/>
    <n v="1"/>
    <n v="0"/>
    <n v="0"/>
    <n v="0"/>
    <n v="0"/>
    <n v="0"/>
    <n v="1"/>
    <n v="0"/>
    <n v="0"/>
    <n v="59"/>
    <d v="2015-08-30T00:00:00"/>
    <s v="August"/>
    <n v="1"/>
  </r>
  <r>
    <n v="90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  <s v="April"/>
    <n v="1"/>
  </r>
  <r>
    <n v="91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  <s v="November"/>
    <n v="1"/>
  </r>
  <r>
    <n v="92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s v="51-65"/>
    <n v="2500"/>
    <n v="0"/>
    <n v="0"/>
    <n v="1"/>
    <n v="0"/>
    <n v="0"/>
    <n v="1"/>
    <n v="0"/>
    <n v="0"/>
    <n v="0"/>
    <n v="52"/>
    <d v="2015-12-11T00:00:00"/>
    <s v="December"/>
    <n v="1"/>
  </r>
  <r>
    <n v="93"/>
    <n v="34554"/>
    <n v="50"/>
    <n v="0.14470104763558489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s v="51-65"/>
    <n v="2250"/>
    <n v="0"/>
    <n v="0"/>
    <n v="1"/>
    <n v="0"/>
    <n v="0"/>
    <n v="0"/>
    <n v="0"/>
    <n v="0"/>
    <n v="1"/>
    <n v="45"/>
    <d v="2016-08-17T00:00:00"/>
    <s v="August"/>
    <n v="1"/>
  </r>
  <r>
    <n v="94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d v="2015-09-08T00:00:00"/>
    <s v="September"/>
    <n v="1"/>
  </r>
  <r>
    <n v="95"/>
    <n v="65846"/>
    <n v="1039"/>
    <n v="1.5779242474865596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s v="66+"/>
    <n v="2567"/>
    <n v="0"/>
    <n v="1"/>
    <n v="0"/>
    <n v="0"/>
    <n v="0"/>
    <n v="0"/>
    <n v="0"/>
    <n v="0"/>
    <n v="1"/>
    <n v="958"/>
    <d v="2015-10-05T00:00:00"/>
    <s v="October"/>
    <n v="1"/>
  </r>
  <r>
    <n v="96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  <s v="June"/>
    <n v="1"/>
  </r>
  <r>
    <n v="97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  <s v="April"/>
    <n v="1"/>
  </r>
  <r>
    <n v="98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s v="51-65"/>
    <n v="2437"/>
    <n v="0"/>
    <n v="1"/>
    <n v="0"/>
    <n v="0"/>
    <n v="0"/>
    <n v="0"/>
    <n v="1"/>
    <n v="0"/>
    <n v="0"/>
    <n v="173"/>
    <d v="2016-02-12T00:00:00"/>
    <s v="February"/>
    <n v="1"/>
  </r>
  <r>
    <n v="99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s v="51-65"/>
    <n v="2671"/>
    <n v="0"/>
    <n v="1"/>
    <n v="0"/>
    <n v="0"/>
    <n v="0"/>
    <n v="0"/>
    <n v="1"/>
    <n v="0"/>
    <n v="0"/>
    <n v="780"/>
    <d v="2015-06-23T00:00:00"/>
    <s v="June"/>
    <n v="1"/>
  </r>
  <r>
    <n v="100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s v="36-50"/>
    <n v="2716"/>
    <n v="0"/>
    <n v="0"/>
    <n v="1"/>
    <n v="0"/>
    <n v="0"/>
    <n v="0"/>
    <n v="1"/>
    <n v="0"/>
    <n v="0"/>
    <n v="91"/>
    <d v="2015-05-09T00:00:00"/>
    <s v="May"/>
    <n v="1"/>
  </r>
  <r>
    <n v="101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s v="51-65"/>
    <n v="2728"/>
    <n v="0"/>
    <n v="1"/>
    <n v="0"/>
    <n v="0"/>
    <n v="0"/>
    <n v="0"/>
    <n v="0"/>
    <n v="1"/>
    <n v="0"/>
    <n v="764"/>
    <d v="2015-04-27T00:00:00"/>
    <s v="April"/>
    <n v="1"/>
  </r>
  <r>
    <n v="102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  <s v="March"/>
    <n v="1"/>
  </r>
  <r>
    <n v="103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  <s v="September"/>
    <n v="1"/>
  </r>
  <r>
    <n v="104"/>
    <n v="57288"/>
    <n v="548"/>
    <n v="0.95657031140902105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s v="51-65"/>
    <n v="2163"/>
    <n v="0"/>
    <n v="0"/>
    <n v="0"/>
    <n v="1"/>
    <n v="0"/>
    <n v="0"/>
    <n v="0"/>
    <n v="1"/>
    <n v="0"/>
    <n v="488"/>
    <d v="2016-11-12T00:00:00"/>
    <s v="November"/>
    <n v="1"/>
  </r>
  <r>
    <n v="105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  <s v="February"/>
    <n v="1"/>
  </r>
  <r>
    <n v="106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s v="36-50"/>
    <n v="2723"/>
    <n v="0"/>
    <n v="1"/>
    <n v="0"/>
    <n v="0"/>
    <n v="0"/>
    <n v="0"/>
    <n v="0"/>
    <n v="0"/>
    <n v="1"/>
    <n v="407"/>
    <d v="2015-05-02T00:00:00"/>
    <s v="May"/>
    <n v="1"/>
  </r>
  <r>
    <n v="107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s v="51-65"/>
    <n v="2451"/>
    <n v="0"/>
    <n v="0"/>
    <n v="1"/>
    <n v="0"/>
    <n v="0"/>
    <n v="0"/>
    <n v="1"/>
    <n v="0"/>
    <n v="0"/>
    <n v="60"/>
    <d v="2016-01-29T00:00:00"/>
    <s v="January"/>
    <n v="1"/>
  </r>
  <r>
    <n v="108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s v="36-50"/>
    <n v="2315"/>
    <n v="0"/>
    <n v="1"/>
    <n v="0"/>
    <n v="0"/>
    <n v="0"/>
    <n v="0"/>
    <n v="1"/>
    <n v="0"/>
    <n v="0"/>
    <n v="1658"/>
    <d v="2016-06-13T00:00:00"/>
    <s v="June"/>
    <n v="1"/>
  </r>
  <r>
    <n v="109"/>
    <n v="36550"/>
    <n v="457"/>
    <n v="1.250341997264022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s v="36-50"/>
    <n v="2654"/>
    <n v="0"/>
    <n v="1"/>
    <n v="0"/>
    <n v="0"/>
    <n v="0"/>
    <n v="1"/>
    <n v="0"/>
    <n v="0"/>
    <n v="0"/>
    <n v="337"/>
    <d v="2015-07-10T00:00:00"/>
    <s v="July"/>
    <n v="1"/>
  </r>
  <r>
    <n v="110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s v="51-65"/>
    <n v="2512"/>
    <n v="0"/>
    <n v="0"/>
    <n v="0"/>
    <n v="1"/>
    <n v="0"/>
    <n v="1"/>
    <n v="0"/>
    <n v="0"/>
    <n v="0"/>
    <n v="21"/>
    <d v="2015-11-29T00:00:00"/>
    <s v="November"/>
    <n v="1"/>
  </r>
  <r>
    <n v="111"/>
    <n v="21918"/>
    <n v="30"/>
    <n v="0.13687380235422941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s v="51-65"/>
    <n v="2386"/>
    <n v="0"/>
    <n v="0"/>
    <n v="0"/>
    <n v="1"/>
    <n v="0"/>
    <n v="0"/>
    <n v="1"/>
    <n v="0"/>
    <n v="0"/>
    <n v="27"/>
    <d v="2016-04-03T00:00:00"/>
    <s v="April"/>
    <n v="1"/>
  </r>
  <r>
    <n v="112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  <s v="November"/>
    <n v="1"/>
  </r>
  <r>
    <n v="113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  <s v="February"/>
    <n v="1"/>
  </r>
  <r>
    <n v="114"/>
    <n v="19510"/>
    <n v="23"/>
    <n v="0.11788826242952333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s v="24-35"/>
    <n v="2457"/>
    <n v="0"/>
    <n v="1"/>
    <n v="0"/>
    <n v="0"/>
    <n v="0"/>
    <n v="0"/>
    <n v="0"/>
    <n v="1"/>
    <n v="0"/>
    <n v="16"/>
    <d v="2016-01-23T00:00:00"/>
    <s v="January"/>
    <n v="1"/>
  </r>
  <r>
    <n v="115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  <s v="September"/>
    <n v="1"/>
  </r>
  <r>
    <n v="116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24-35"/>
    <n v="2402"/>
    <n v="0"/>
    <n v="0"/>
    <n v="1"/>
    <n v="0"/>
    <n v="0"/>
    <n v="0"/>
    <n v="1"/>
    <n v="0"/>
    <n v="0"/>
    <n v="1935"/>
    <d v="2016-03-18T00:00:00"/>
    <s v="March"/>
    <n v="1"/>
  </r>
  <r>
    <n v="117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s v="51-65"/>
    <n v="2655"/>
    <n v="0"/>
    <n v="0"/>
    <n v="0"/>
    <n v="1"/>
    <n v="0"/>
    <n v="1"/>
    <n v="0"/>
    <n v="0"/>
    <n v="0"/>
    <n v="215"/>
    <d v="2015-07-09T00:00:00"/>
    <s v="July"/>
    <n v="1"/>
  </r>
  <r>
    <n v="118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  <s v="April"/>
    <n v="1"/>
  </r>
  <r>
    <n v="119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s v="66+"/>
    <n v="2180"/>
    <n v="0"/>
    <n v="1"/>
    <n v="0"/>
    <n v="0"/>
    <n v="0"/>
    <n v="0"/>
    <n v="0"/>
    <n v="1"/>
    <n v="0"/>
    <n v="82"/>
    <d v="2016-10-26T00:00:00"/>
    <s v="October"/>
    <n v="1"/>
  </r>
  <r>
    <n v="120"/>
    <n v="77376"/>
    <n v="649"/>
    <n v="0.83876137303556664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s v="51-65"/>
    <n v="2209"/>
    <n v="0"/>
    <n v="0"/>
    <n v="0"/>
    <n v="1"/>
    <n v="0"/>
    <n v="0"/>
    <n v="0"/>
    <n v="0"/>
    <n v="1"/>
    <n v="637"/>
    <d v="2016-09-27T00:00:00"/>
    <s v="September"/>
    <n v="1"/>
  </r>
  <r>
    <n v="121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s v="66+"/>
    <n v="2431"/>
    <n v="0"/>
    <n v="1"/>
    <n v="0"/>
    <n v="0"/>
    <n v="0"/>
    <n v="0"/>
    <n v="1"/>
    <n v="0"/>
    <n v="0"/>
    <n v="347"/>
    <d v="2016-02-18T00:00:00"/>
    <s v="February"/>
    <n v="1"/>
  </r>
  <r>
    <n v="122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s v="51-65"/>
    <n v="2635"/>
    <n v="0"/>
    <n v="0"/>
    <n v="1"/>
    <n v="0"/>
    <n v="0"/>
    <n v="0"/>
    <n v="0"/>
    <n v="1"/>
    <n v="0"/>
    <n v="550"/>
    <d v="2015-07-29T00:00:00"/>
    <s v="July"/>
    <n v="1"/>
  </r>
  <r>
    <n v="123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s v="51-65"/>
    <n v="2298"/>
    <n v="0"/>
    <n v="1"/>
    <n v="0"/>
    <n v="0"/>
    <n v="0"/>
    <n v="0"/>
    <n v="1"/>
    <n v="0"/>
    <n v="0"/>
    <n v="465"/>
    <d v="2016-06-30T00:00:00"/>
    <s v="June"/>
    <n v="1"/>
  </r>
  <r>
    <n v="124"/>
    <n v="41551"/>
    <n v="256"/>
    <n v="0.61611032225457874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s v="51-65"/>
    <n v="2478"/>
    <n v="0"/>
    <n v="1"/>
    <n v="0"/>
    <n v="0"/>
    <n v="0"/>
    <n v="0"/>
    <n v="0"/>
    <n v="0"/>
    <n v="1"/>
    <n v="233"/>
    <d v="2016-01-02T00:00:00"/>
    <s v="January"/>
    <n v="1"/>
  </r>
  <r>
    <n v="125"/>
    <n v="62981"/>
    <n v="1482"/>
    <n v="2.3530906146298092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s v="51-65"/>
    <n v="2628"/>
    <n v="0"/>
    <n v="0"/>
    <n v="0"/>
    <n v="1"/>
    <n v="0"/>
    <n v="0"/>
    <n v="0"/>
    <n v="0"/>
    <n v="1"/>
    <n v="1482"/>
    <d v="2015-08-05T00:00:00"/>
    <s v="August"/>
    <n v="1"/>
  </r>
  <r>
    <n v="126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s v="36-50"/>
    <n v="2849"/>
    <n v="1"/>
    <n v="0"/>
    <n v="0"/>
    <n v="0"/>
    <n v="0"/>
    <n v="0"/>
    <n v="0"/>
    <n v="0"/>
    <n v="0"/>
    <n v="11"/>
    <d v="2014-12-27T00:00:00"/>
    <s v="December"/>
    <n v="1"/>
  </r>
  <r>
    <n v="127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s v="51-65"/>
    <n v="2516"/>
    <n v="0"/>
    <n v="1"/>
    <n v="0"/>
    <n v="0"/>
    <n v="0"/>
    <n v="0"/>
    <n v="0"/>
    <n v="0"/>
    <n v="1"/>
    <n v="74"/>
    <d v="2015-11-25T00:00:00"/>
    <s v="November"/>
    <n v="1"/>
  </r>
  <r>
    <n v="128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  <s v="June"/>
    <n v="1"/>
  </r>
  <r>
    <n v="129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s v="51-65"/>
    <n v="2495"/>
    <n v="1"/>
    <n v="0"/>
    <n v="0"/>
    <n v="0"/>
    <n v="0"/>
    <n v="0"/>
    <n v="0"/>
    <n v="0"/>
    <n v="1"/>
    <n v="30"/>
    <d v="2015-12-16T00:00:00"/>
    <s v="December"/>
    <n v="1"/>
  </r>
  <r>
    <n v="130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s v="24-35"/>
    <n v="2777"/>
    <n v="0"/>
    <n v="0"/>
    <n v="1"/>
    <n v="0"/>
    <n v="0"/>
    <n v="0"/>
    <n v="0"/>
    <n v="1"/>
    <n v="0"/>
    <n v="2037"/>
    <d v="2015-03-09T00:00:00"/>
    <s v="March"/>
    <n v="1"/>
  </r>
  <r>
    <n v="131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  <s v="June"/>
    <n v="1"/>
  </r>
  <r>
    <n v="132"/>
    <n v="86111"/>
    <n v="1259"/>
    <n v="1.4620664026663259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s v="51-65"/>
    <n v="2595"/>
    <n v="0"/>
    <n v="1"/>
    <n v="0"/>
    <n v="0"/>
    <n v="0"/>
    <n v="0"/>
    <n v="1"/>
    <n v="0"/>
    <n v="0"/>
    <n v="1133"/>
    <d v="2015-09-07T00:00:00"/>
    <s v="September"/>
    <n v="1"/>
  </r>
  <r>
    <n v="133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s v="36-50"/>
    <n v="2464"/>
    <n v="0"/>
    <n v="0"/>
    <n v="1"/>
    <n v="0"/>
    <n v="0"/>
    <n v="0"/>
    <n v="0"/>
    <n v="0"/>
    <n v="1"/>
    <n v="805"/>
    <d v="2016-01-16T00:00:00"/>
    <s v="January"/>
    <n v="1"/>
  </r>
  <r>
    <n v="134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d v="2015-08-07T00:00:00"/>
    <s v="August"/>
    <n v="1"/>
  </r>
  <r>
    <n v="135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s v="36-50"/>
    <n v="2778"/>
    <n v="0"/>
    <n v="1"/>
    <n v="0"/>
    <n v="0"/>
    <n v="0"/>
    <n v="0"/>
    <n v="1"/>
    <n v="0"/>
    <n v="0"/>
    <n v="779"/>
    <d v="2015-03-08T00:00:00"/>
    <s v="March"/>
    <n v="1"/>
  </r>
  <r>
    <n v="136"/>
    <n v="72309"/>
    <n v="1931"/>
    <n v="2.6704836189132748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  <s v="July"/>
    <n v="1"/>
  </r>
  <r>
    <n v="137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s v="36-50"/>
    <n v="2464"/>
    <n v="0"/>
    <n v="0"/>
    <n v="0"/>
    <n v="1"/>
    <n v="0"/>
    <n v="0"/>
    <n v="1"/>
    <n v="0"/>
    <n v="0"/>
    <n v="14"/>
    <d v="2016-01-16T00:00:00"/>
    <s v="January"/>
    <n v="1"/>
  </r>
  <r>
    <n v="138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  <s v="January"/>
    <n v="1"/>
  </r>
  <r>
    <n v="139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s v="51-65"/>
    <n v="2167"/>
    <n v="0"/>
    <n v="1"/>
    <n v="0"/>
    <n v="0"/>
    <n v="0"/>
    <n v="0"/>
    <n v="0"/>
    <n v="1"/>
    <n v="0"/>
    <n v="111"/>
    <d v="2016-11-08T00:00:00"/>
    <s v="November"/>
    <n v="1"/>
  </r>
  <r>
    <n v="140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s v="66+"/>
    <n v="2225"/>
    <n v="0"/>
    <n v="1"/>
    <n v="0"/>
    <n v="0"/>
    <n v="0"/>
    <n v="0"/>
    <n v="0"/>
    <n v="1"/>
    <n v="0"/>
    <n v="433"/>
    <d v="2016-09-11T00:00:00"/>
    <s v="September"/>
    <n v="1"/>
  </r>
  <r>
    <n v="141"/>
    <n v="65747"/>
    <n v="447"/>
    <n v="0.67987892983710285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s v="51-65"/>
    <n v="2273"/>
    <n v="0"/>
    <n v="1"/>
    <n v="0"/>
    <n v="0"/>
    <n v="0"/>
    <n v="0"/>
    <n v="1"/>
    <n v="0"/>
    <n v="0"/>
    <n v="434"/>
    <d v="2016-07-25T00:00:00"/>
    <s v="July"/>
    <n v="1"/>
  </r>
  <r>
    <n v="142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s v="36-50"/>
    <n v="2721"/>
    <n v="0"/>
    <n v="0"/>
    <n v="0"/>
    <n v="1"/>
    <n v="0"/>
    <n v="1"/>
    <n v="0"/>
    <n v="0"/>
    <n v="0"/>
    <n v="247"/>
    <d v="2015-05-04T00:00:00"/>
    <s v="May"/>
    <n v="1"/>
  </r>
  <r>
    <n v="14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  <s v="September"/>
    <n v="1"/>
  </r>
  <r>
    <n v="144"/>
    <n v="61010"/>
    <n v="945"/>
    <n v="1.548926405507294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s v="66+"/>
    <n v="2787"/>
    <n v="0"/>
    <n v="0"/>
    <n v="0"/>
    <n v="1"/>
    <n v="0"/>
    <n v="0"/>
    <n v="0"/>
    <n v="0"/>
    <n v="1"/>
    <n v="869"/>
    <d v="2015-02-27T00:00:00"/>
    <s v="February"/>
    <n v="1"/>
  </r>
  <r>
    <n v="14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s v="October"/>
    <n v="1"/>
  </r>
  <r>
    <n v="146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s v="51-65"/>
    <n v="2515"/>
    <n v="0"/>
    <n v="0"/>
    <n v="1"/>
    <n v="0"/>
    <n v="0"/>
    <n v="0"/>
    <n v="1"/>
    <n v="0"/>
    <n v="0"/>
    <n v="300"/>
    <d v="2015-11-26T00:00:00"/>
    <s v="November"/>
    <n v="1"/>
  </r>
  <r>
    <n v="147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s v="36-50"/>
    <n v="2449"/>
    <n v="0"/>
    <n v="0"/>
    <n v="1"/>
    <n v="0"/>
    <n v="0"/>
    <n v="0"/>
    <n v="1"/>
    <n v="0"/>
    <n v="0"/>
    <n v="18"/>
    <d v="2016-01-31T00:00:00"/>
    <s v="January"/>
    <n v="1"/>
  </r>
  <r>
    <n v="148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s v="36-50"/>
    <n v="2414"/>
    <n v="0"/>
    <n v="0"/>
    <n v="0"/>
    <n v="1"/>
    <n v="0"/>
    <n v="0"/>
    <n v="1"/>
    <n v="0"/>
    <n v="0"/>
    <n v="134"/>
    <d v="2016-03-06T00:00:00"/>
    <s v="March"/>
    <n v="1"/>
  </r>
  <r>
    <n v="149"/>
    <n v="80317"/>
    <n v="1174"/>
    <n v="1.4617079821208461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s v="51-65"/>
    <n v="2472"/>
    <n v="0"/>
    <n v="0"/>
    <n v="1"/>
    <n v="0"/>
    <n v="0"/>
    <n v="0"/>
    <n v="1"/>
    <n v="0"/>
    <n v="0"/>
    <n v="1117"/>
    <d v="2016-01-08T00:00:00"/>
    <s v="January"/>
    <n v="1"/>
  </r>
  <r>
    <n v="150"/>
    <n v="30523"/>
    <n v="8"/>
    <n v="2.6209743472135765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s v="51-65"/>
    <n v="2522"/>
    <n v="0"/>
    <n v="0"/>
    <n v="1"/>
    <n v="0"/>
    <n v="0"/>
    <n v="0"/>
    <n v="0"/>
    <n v="1"/>
    <n v="0"/>
    <n v="3"/>
    <d v="2015-11-19T00:00:00"/>
    <s v="November"/>
    <n v="1"/>
  </r>
  <r>
    <n v="151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s v="66+"/>
    <n v="2760"/>
    <n v="0"/>
    <n v="1"/>
    <n v="0"/>
    <n v="0"/>
    <n v="0"/>
    <n v="0"/>
    <n v="0"/>
    <n v="0"/>
    <n v="1"/>
    <n v="1640"/>
    <d v="2015-03-26T00:00:00"/>
    <s v="March"/>
    <n v="1"/>
  </r>
  <r>
    <n v="152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s v="36-50"/>
    <n v="2334"/>
    <n v="0"/>
    <n v="1"/>
    <n v="0"/>
    <n v="0"/>
    <n v="0"/>
    <n v="0"/>
    <n v="1"/>
    <n v="0"/>
    <n v="0"/>
    <n v="111"/>
    <d v="2016-05-25T00:00:00"/>
    <s v="May"/>
    <n v="1"/>
  </r>
  <r>
    <n v="153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s v="36-50"/>
    <n v="2583"/>
    <n v="1"/>
    <n v="0"/>
    <n v="0"/>
    <n v="0"/>
    <n v="0"/>
    <n v="0"/>
    <n v="0"/>
    <n v="0"/>
    <n v="1"/>
    <n v="1269"/>
    <d v="2015-09-19T00:00:00"/>
    <s v="September"/>
    <n v="1"/>
  </r>
  <r>
    <n v="154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s v="51-65"/>
    <n v="2387"/>
    <n v="0"/>
    <n v="0"/>
    <n v="0"/>
    <n v="1"/>
    <n v="0"/>
    <n v="0"/>
    <n v="1"/>
    <n v="0"/>
    <n v="0"/>
    <n v="32"/>
    <d v="2016-04-02T00:00:00"/>
    <s v="April"/>
    <n v="1"/>
  </r>
  <r>
    <n v="155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s v="66+"/>
    <n v="2382"/>
    <n v="1"/>
    <n v="0"/>
    <n v="0"/>
    <n v="0"/>
    <n v="0"/>
    <n v="0"/>
    <n v="1"/>
    <n v="0"/>
    <n v="0"/>
    <n v="367"/>
    <d v="2016-04-07T00:00:00"/>
    <s v="April"/>
    <n v="1"/>
  </r>
  <r>
    <n v="156"/>
    <n v="52332"/>
    <n v="257"/>
    <n v="0.49109531453030653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s v="51-65"/>
    <n v="2464"/>
    <n v="1"/>
    <n v="0"/>
    <n v="0"/>
    <n v="0"/>
    <n v="0"/>
    <n v="0"/>
    <n v="1"/>
    <n v="0"/>
    <n v="0"/>
    <n v="255"/>
    <d v="2016-01-16T00:00:00"/>
    <s v="January"/>
    <n v="1"/>
  </r>
  <r>
    <n v="157"/>
    <n v="66951"/>
    <n v="993"/>
    <n v="1.483174261773536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d v="2016-03-22T00:00:00"/>
    <s v="March"/>
    <n v="1"/>
  </r>
  <r>
    <n v="15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  <s v="July"/>
    <n v="1"/>
  </r>
  <r>
    <n v="159"/>
    <n v="33456"/>
    <n v="29"/>
    <n v="8.6681013868962223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s v="51-65"/>
    <n v="2228"/>
    <n v="0"/>
    <n v="0"/>
    <n v="0"/>
    <n v="1"/>
    <n v="0"/>
    <n v="0"/>
    <n v="1"/>
    <n v="0"/>
    <n v="0"/>
    <n v="22"/>
    <d v="2016-09-08T00:00:00"/>
    <s v="September"/>
    <n v="1"/>
  </r>
  <r>
    <n v="160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s v="36-50"/>
    <n v="2510"/>
    <n v="0"/>
    <n v="1"/>
    <n v="0"/>
    <n v="0"/>
    <n v="0"/>
    <n v="0"/>
    <n v="1"/>
    <n v="0"/>
    <n v="0"/>
    <n v="25"/>
    <d v="2015-12-01T00:00:00"/>
    <s v="December"/>
    <n v="1"/>
  </r>
  <r>
    <n v="161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s v="36-50"/>
    <n v="2228"/>
    <n v="0"/>
    <n v="1"/>
    <n v="0"/>
    <n v="0"/>
    <n v="0"/>
    <n v="0"/>
    <n v="1"/>
    <n v="0"/>
    <n v="0"/>
    <n v="94"/>
    <d v="2016-09-08T00:00:00"/>
    <s v="September"/>
    <n v="1"/>
  </r>
  <r>
    <n v="162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s v="51-65"/>
    <n v="2309"/>
    <n v="0"/>
    <n v="0"/>
    <n v="0"/>
    <n v="1"/>
    <n v="0"/>
    <n v="0"/>
    <n v="0"/>
    <n v="0"/>
    <n v="1"/>
    <n v="81"/>
    <d v="2016-06-19T00:00:00"/>
    <s v="June"/>
    <n v="1"/>
  </r>
  <r>
    <n v="163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s v="51-65"/>
    <n v="2245"/>
    <n v="0"/>
    <n v="0"/>
    <n v="1"/>
    <n v="0"/>
    <n v="0"/>
    <n v="0"/>
    <n v="1"/>
    <n v="0"/>
    <n v="0"/>
    <n v="23"/>
    <d v="2016-08-22T00:00:00"/>
    <s v="August"/>
    <n v="1"/>
  </r>
  <r>
    <n v="164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s v="36-50"/>
    <n v="2814"/>
    <n v="0"/>
    <n v="1"/>
    <n v="0"/>
    <n v="0"/>
    <n v="0"/>
    <n v="0"/>
    <n v="0"/>
    <n v="0"/>
    <n v="1"/>
    <n v="1783"/>
    <d v="2015-01-31T00:00:00"/>
    <s v="January"/>
    <n v="1"/>
  </r>
  <r>
    <n v="16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s v="October"/>
    <n v="1"/>
  </r>
  <r>
    <n v="166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s v="36-50"/>
    <n v="2196"/>
    <n v="0"/>
    <n v="1"/>
    <n v="0"/>
    <n v="0"/>
    <n v="0"/>
    <n v="0"/>
    <n v="0"/>
    <n v="0"/>
    <n v="1"/>
    <n v="41"/>
    <d v="2016-10-10T00:00:00"/>
    <s v="October"/>
    <n v="1"/>
  </r>
  <r>
    <n v="167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s v="51-65"/>
    <n v="2164"/>
    <n v="0"/>
    <n v="0"/>
    <n v="0"/>
    <n v="1"/>
    <n v="0"/>
    <n v="0"/>
    <n v="1"/>
    <n v="0"/>
    <n v="0"/>
    <n v="8"/>
    <d v="2016-11-11T00:00:00"/>
    <s v="November"/>
    <n v="1"/>
  </r>
  <r>
    <n v="168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  <s v="April"/>
    <n v="1"/>
  </r>
  <r>
    <n v="169"/>
    <n v="51650"/>
    <n v="184"/>
    <n v="0.356243949661181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s v="36-50"/>
    <n v="2208"/>
    <n v="0"/>
    <n v="1"/>
    <n v="0"/>
    <n v="0"/>
    <n v="0"/>
    <n v="0"/>
    <n v="0"/>
    <n v="0"/>
    <n v="1"/>
    <n v="177"/>
    <d v="2016-09-28T00:00:00"/>
    <s v="September"/>
    <n v="1"/>
  </r>
  <r>
    <n v="170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d v="2016-09-27T00:00:00"/>
    <s v="September"/>
    <n v="1"/>
  </r>
  <r>
    <n v="171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  <s v="February"/>
    <n v="1"/>
  </r>
  <r>
    <n v="172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s v="36-50"/>
    <n v="2317"/>
    <n v="0"/>
    <n v="1"/>
    <n v="0"/>
    <n v="0"/>
    <n v="0"/>
    <n v="0"/>
    <n v="0"/>
    <n v="1"/>
    <n v="0"/>
    <n v="42"/>
    <d v="2016-06-11T00:00:00"/>
    <s v="June"/>
    <n v="1"/>
  </r>
  <r>
    <n v="17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  <s v="November"/>
    <n v="1"/>
  </r>
  <r>
    <n v="174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s v="36-50"/>
    <n v="2730"/>
    <n v="0"/>
    <n v="1"/>
    <n v="0"/>
    <n v="0"/>
    <n v="0"/>
    <n v="0"/>
    <n v="1"/>
    <n v="0"/>
    <n v="0"/>
    <n v="36"/>
    <d v="2015-04-25T00:00:00"/>
    <s v="April"/>
    <n v="1"/>
  </r>
  <r>
    <n v="175"/>
    <n v="32303"/>
    <n v="37"/>
    <n v="0.11454044515989227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s v="36-50"/>
    <n v="2272"/>
    <n v="0"/>
    <n v="0"/>
    <n v="1"/>
    <n v="0"/>
    <n v="0"/>
    <n v="0"/>
    <n v="0"/>
    <n v="0"/>
    <n v="1"/>
    <n v="35"/>
    <d v="2016-07-26T00:00:00"/>
    <s v="July"/>
    <n v="1"/>
  </r>
  <r>
    <n v="176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  <s v="December"/>
    <n v="1"/>
  </r>
  <r>
    <n v="177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s v="36-50"/>
    <n v="2626"/>
    <n v="0"/>
    <n v="1"/>
    <n v="0"/>
    <n v="0"/>
    <n v="0"/>
    <n v="0"/>
    <n v="1"/>
    <n v="0"/>
    <n v="0"/>
    <n v="1551"/>
    <d v="2015-08-07T00:00:00"/>
    <s v="August"/>
    <n v="1"/>
  </r>
  <r>
    <n v="178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  <s v="July"/>
    <n v="1"/>
  </r>
  <r>
    <n v="179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  <s v="January"/>
    <n v="1"/>
  </r>
  <r>
    <n v="180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s v="24-35"/>
    <n v="2567"/>
    <n v="0"/>
    <n v="0"/>
    <n v="0"/>
    <n v="1"/>
    <n v="0"/>
    <n v="0"/>
    <n v="0"/>
    <n v="0"/>
    <n v="1"/>
    <n v="1078"/>
    <d v="2015-10-05T00:00:00"/>
    <s v="October"/>
    <n v="1"/>
  </r>
  <r>
    <n v="181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d v="2015-10-18T00:00:00"/>
    <s v="October"/>
    <n v="1"/>
  </r>
  <r>
    <n v="182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s v="36-50"/>
    <n v="2655"/>
    <n v="0"/>
    <n v="1"/>
    <n v="0"/>
    <n v="0"/>
    <n v="0"/>
    <n v="0"/>
    <n v="1"/>
    <n v="0"/>
    <n v="0"/>
    <n v="291"/>
    <d v="2015-07-09T00:00:00"/>
    <s v="July"/>
    <n v="1"/>
  </r>
  <r>
    <n v="183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s v="36-50"/>
    <n v="2341"/>
    <n v="0"/>
    <n v="1"/>
    <n v="0"/>
    <n v="0"/>
    <n v="0"/>
    <n v="0"/>
    <n v="1"/>
    <n v="0"/>
    <n v="0"/>
    <n v="17"/>
    <d v="2016-05-18T00:00:00"/>
    <s v="May"/>
    <n v="1"/>
  </r>
  <r>
    <n v="184"/>
    <n v="69661"/>
    <n v="826"/>
    <n v="1.1857423809592167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s v="36-50"/>
    <n v="2206"/>
    <n v="0"/>
    <n v="1"/>
    <n v="0"/>
    <n v="0"/>
    <n v="0"/>
    <n v="0"/>
    <n v="0"/>
    <n v="1"/>
    <n v="0"/>
    <n v="818"/>
    <d v="2016-09-30T00:00:00"/>
    <s v="September"/>
    <n v="1"/>
  </r>
  <r>
    <n v="185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s v="66+"/>
    <n v="2442"/>
    <n v="0"/>
    <n v="1"/>
    <n v="0"/>
    <n v="0"/>
    <n v="0"/>
    <n v="0"/>
    <n v="1"/>
    <n v="0"/>
    <n v="0"/>
    <n v="1498"/>
    <d v="2016-02-07T00:00:00"/>
    <s v="February"/>
    <n v="1"/>
  </r>
  <r>
    <n v="186"/>
    <n v="86718"/>
    <n v="1098"/>
    <n v="1.2661731128485436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s v="66+"/>
    <n v="2687"/>
    <n v="0"/>
    <n v="1"/>
    <n v="0"/>
    <n v="0"/>
    <n v="0"/>
    <n v="0"/>
    <n v="1"/>
    <n v="0"/>
    <n v="0"/>
    <n v="926"/>
    <d v="2015-06-07T00:00:00"/>
    <s v="June"/>
    <n v="1"/>
  </r>
  <r>
    <n v="187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  <s v="December"/>
    <n v="1"/>
  </r>
  <r>
    <n v="188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s v="66+"/>
    <n v="2159"/>
    <n v="1"/>
    <n v="0"/>
    <n v="0"/>
    <n v="0"/>
    <n v="0"/>
    <n v="0"/>
    <n v="1"/>
    <n v="0"/>
    <n v="0"/>
    <n v="457"/>
    <d v="2016-11-16T00:00:00"/>
    <s v="November"/>
    <n v="1"/>
  </r>
  <r>
    <n v="189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s v="51-65"/>
    <n v="2361"/>
    <n v="0"/>
    <n v="0"/>
    <n v="1"/>
    <n v="0"/>
    <n v="0"/>
    <n v="0"/>
    <n v="1"/>
    <n v="0"/>
    <n v="0"/>
    <n v="1111"/>
    <d v="2016-04-28T00:00:00"/>
    <s v="April"/>
    <n v="1"/>
  </r>
  <r>
    <n v="190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  <s v="March"/>
    <n v="1"/>
  </r>
  <r>
    <n v="191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s v="December"/>
    <n v="1"/>
  </r>
  <r>
    <n v="192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s v="51-65"/>
    <n v="2506"/>
    <n v="0"/>
    <n v="0"/>
    <n v="1"/>
    <n v="0"/>
    <n v="0"/>
    <n v="0"/>
    <n v="0"/>
    <n v="0"/>
    <n v="1"/>
    <n v="32"/>
    <d v="2015-12-05T00:00:00"/>
    <s v="December"/>
    <n v="1"/>
  </r>
  <r>
    <n v="193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s v="December"/>
    <n v="1"/>
  </r>
  <r>
    <n v="194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d v="2016-04-27T00:00:00"/>
    <s v="April"/>
    <n v="1"/>
  </r>
  <r>
    <n v="195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s v="51-65"/>
    <n v="2571"/>
    <n v="1"/>
    <n v="0"/>
    <n v="0"/>
    <n v="0"/>
    <n v="0"/>
    <n v="0"/>
    <n v="0"/>
    <n v="1"/>
    <n v="0"/>
    <n v="251"/>
    <d v="2015-10-01T00:00:00"/>
    <s v="October"/>
    <n v="1"/>
  </r>
  <r>
    <n v="19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  <s v="October"/>
    <n v="1"/>
  </r>
  <r>
    <n v="197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  <s v="June"/>
    <n v="1"/>
  </r>
  <r>
    <n v="198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s v="51-65"/>
    <n v="2614"/>
    <n v="0"/>
    <n v="0"/>
    <n v="0"/>
    <n v="1"/>
    <n v="0"/>
    <n v="0"/>
    <n v="1"/>
    <n v="0"/>
    <n v="0"/>
    <n v="225"/>
    <d v="2015-08-19T00:00:00"/>
    <s v="August"/>
    <n v="1"/>
  </r>
  <r>
    <n v="199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s v="66+"/>
    <n v="2262"/>
    <n v="0"/>
    <n v="0"/>
    <n v="0"/>
    <n v="1"/>
    <n v="0"/>
    <n v="0"/>
    <n v="1"/>
    <n v="0"/>
    <n v="0"/>
    <n v="1077"/>
    <d v="2016-08-05T00:00:00"/>
    <s v="August"/>
    <n v="1"/>
  </r>
  <r>
    <n v="200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s v="51-65"/>
    <n v="2791"/>
    <n v="0"/>
    <n v="1"/>
    <n v="0"/>
    <n v="0"/>
    <n v="0"/>
    <n v="0"/>
    <n v="0"/>
    <n v="0"/>
    <n v="1"/>
    <n v="244"/>
    <d v="2015-02-23T00:00:00"/>
    <s v="February"/>
    <n v="1"/>
  </r>
  <r>
    <n v="201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s v="36-50"/>
    <n v="2683"/>
    <n v="0"/>
    <n v="0"/>
    <n v="0"/>
    <n v="1"/>
    <n v="0"/>
    <n v="0"/>
    <n v="0"/>
    <n v="1"/>
    <n v="0"/>
    <n v="453"/>
    <d v="2015-06-11T00:00:00"/>
    <s v="June"/>
    <n v="1"/>
  </r>
  <r>
    <n v="202"/>
    <n v="70951"/>
    <n v="1144"/>
    <n v="1.6123803751885104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s v="24-35"/>
    <n v="2580"/>
    <n v="0"/>
    <n v="1"/>
    <n v="0"/>
    <n v="0"/>
    <n v="0"/>
    <n v="0"/>
    <n v="1"/>
    <n v="0"/>
    <n v="0"/>
    <n v="1090"/>
    <d v="2015-09-22T00:00:00"/>
    <s v="September"/>
    <n v="1"/>
  </r>
  <r>
    <n v="203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s v="36-50"/>
    <n v="2248"/>
    <n v="0"/>
    <n v="1"/>
    <n v="0"/>
    <n v="0"/>
    <n v="0"/>
    <n v="0"/>
    <n v="1"/>
    <n v="0"/>
    <n v="0"/>
    <n v="304"/>
    <d v="2016-08-19T00:00:00"/>
    <s v="August"/>
    <n v="1"/>
  </r>
  <r>
    <n v="204"/>
    <n v="52195"/>
    <n v="16"/>
    <n v="3.0654277229619695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s v="36-50"/>
    <n v="2207"/>
    <n v="0"/>
    <n v="0"/>
    <n v="1"/>
    <n v="0"/>
    <n v="0"/>
    <n v="1"/>
    <n v="0"/>
    <n v="0"/>
    <n v="0"/>
    <n v="15"/>
    <d v="2016-09-29T00:00:00"/>
    <s v="September"/>
    <n v="1"/>
  </r>
  <r>
    <n v="205"/>
    <n v="83790"/>
    <n v="1599"/>
    <n v="1.9083422842821338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s v="66+"/>
    <n v="2385"/>
    <n v="0"/>
    <n v="1"/>
    <n v="0"/>
    <n v="0"/>
    <n v="0"/>
    <n v="0"/>
    <n v="0"/>
    <n v="1"/>
    <n v="0"/>
    <n v="1583"/>
    <d v="2016-04-04T00:00:00"/>
    <s v="April"/>
    <n v="1"/>
  </r>
  <r>
    <n v="206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s v="66+"/>
    <n v="2461"/>
    <n v="0"/>
    <n v="0"/>
    <n v="0"/>
    <n v="0"/>
    <n v="1"/>
    <n v="0"/>
    <n v="0"/>
    <n v="1"/>
    <n v="0"/>
    <n v="153"/>
    <d v="2016-01-19T00:00:00"/>
    <s v="January"/>
    <n v="1"/>
  </r>
  <r>
    <n v="207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s v="36-50"/>
    <n v="2751"/>
    <n v="0"/>
    <n v="0"/>
    <n v="0"/>
    <n v="1"/>
    <n v="0"/>
    <n v="0"/>
    <n v="1"/>
    <n v="0"/>
    <n v="0"/>
    <n v="1049"/>
    <d v="2015-04-04T00:00:00"/>
    <s v="April"/>
    <n v="1"/>
  </r>
  <r>
    <n v="208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d v="2016-08-29T00:00:00"/>
    <s v="August"/>
    <n v="1"/>
  </r>
  <r>
    <n v="209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s v="51-65"/>
    <n v="2386"/>
    <n v="0"/>
    <n v="1"/>
    <n v="0"/>
    <n v="0"/>
    <n v="0"/>
    <n v="0"/>
    <n v="1"/>
    <n v="0"/>
    <n v="0"/>
    <n v="1027"/>
    <d v="2016-04-03T00:00:00"/>
    <s v="April"/>
    <n v="1"/>
  </r>
  <r>
    <n v="210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s v="36-50"/>
    <n v="2235"/>
    <n v="0"/>
    <n v="0"/>
    <n v="0"/>
    <n v="1"/>
    <n v="0"/>
    <n v="0"/>
    <n v="0"/>
    <n v="0"/>
    <n v="1"/>
    <n v="686"/>
    <d v="2016-09-01T00:00:00"/>
    <s v="September"/>
    <n v="1"/>
  </r>
  <r>
    <n v="211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s v="36-50"/>
    <n v="2699"/>
    <n v="0"/>
    <n v="1"/>
    <n v="0"/>
    <n v="0"/>
    <n v="0"/>
    <n v="0"/>
    <n v="0"/>
    <n v="0"/>
    <n v="1"/>
    <n v="179"/>
    <d v="2015-05-26T00:00:00"/>
    <s v="May"/>
    <n v="1"/>
  </r>
  <r>
    <n v="212"/>
    <n v="63887"/>
    <n v="1153"/>
    <n v="1.8047490099707295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s v="51-65"/>
    <n v="2818"/>
    <n v="1"/>
    <n v="0"/>
    <n v="0"/>
    <n v="0"/>
    <n v="0"/>
    <n v="0"/>
    <n v="1"/>
    <n v="0"/>
    <n v="0"/>
    <n v="1061"/>
    <d v="2015-01-27T00:00:00"/>
    <s v="January"/>
    <n v="1"/>
  </r>
  <r>
    <n v="213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s v="36-50"/>
    <n v="2619"/>
    <n v="0"/>
    <n v="0"/>
    <n v="0"/>
    <n v="1"/>
    <n v="0"/>
    <n v="0"/>
    <n v="1"/>
    <n v="0"/>
    <n v="0"/>
    <n v="111"/>
    <d v="2015-08-14T00:00:00"/>
    <s v="August"/>
    <n v="1"/>
  </r>
  <r>
    <n v="214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  <s v="March"/>
    <n v="1"/>
  </r>
  <r>
    <n v="215"/>
    <n v="51537"/>
    <n v="1011"/>
    <n v="1.9616974212701555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s v="66+"/>
    <n v="2726"/>
    <n v="1"/>
    <n v="0"/>
    <n v="0"/>
    <n v="0"/>
    <n v="0"/>
    <n v="0"/>
    <n v="1"/>
    <n v="0"/>
    <n v="0"/>
    <n v="919"/>
    <d v="2015-04-29T00:00:00"/>
    <s v="April"/>
    <n v="1"/>
  </r>
  <r>
    <n v="216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s v="36-50"/>
    <n v="2849"/>
    <n v="0"/>
    <n v="1"/>
    <n v="0"/>
    <n v="0"/>
    <n v="0"/>
    <n v="0"/>
    <n v="0"/>
    <n v="0"/>
    <n v="1"/>
    <n v="1719"/>
    <d v="2014-12-27T00:00:00"/>
    <s v="December"/>
    <n v="1"/>
  </r>
  <r>
    <n v="217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s v="24-35"/>
    <n v="2292"/>
    <n v="0"/>
    <n v="0"/>
    <n v="0"/>
    <n v="1"/>
    <n v="0"/>
    <n v="0"/>
    <n v="0"/>
    <n v="0"/>
    <n v="1"/>
    <n v="17"/>
    <d v="2016-07-06T00:00:00"/>
    <s v="July"/>
    <n v="1"/>
  </r>
  <r>
    <n v="218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  <s v="May"/>
    <n v="1"/>
  </r>
  <r>
    <n v="219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s v="51-65"/>
    <n v="2699"/>
    <n v="1"/>
    <n v="0"/>
    <n v="0"/>
    <n v="0"/>
    <n v="0"/>
    <n v="1"/>
    <n v="0"/>
    <n v="0"/>
    <n v="0"/>
    <n v="1534"/>
    <d v="2015-05-26T00:00:00"/>
    <s v="May"/>
    <n v="1"/>
  </r>
  <r>
    <n v="220"/>
    <n v="38590"/>
    <n v="19"/>
    <n v="4.9235553252137861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s v="36-50"/>
    <n v="2569"/>
    <n v="0"/>
    <n v="0"/>
    <n v="0"/>
    <n v="1"/>
    <n v="0"/>
    <n v="0"/>
    <n v="1"/>
    <n v="0"/>
    <n v="0"/>
    <n v="16"/>
    <d v="2015-10-03T00:00:00"/>
    <s v="October"/>
    <n v="1"/>
  </r>
  <r>
    <n v="221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s v="66+"/>
    <n v="2233"/>
    <n v="0"/>
    <n v="0"/>
    <n v="1"/>
    <n v="0"/>
    <n v="0"/>
    <n v="0"/>
    <n v="1"/>
    <n v="0"/>
    <n v="0"/>
    <n v="11"/>
    <d v="2016-09-03T00:00:00"/>
    <s v="September"/>
    <n v="1"/>
  </r>
  <r>
    <n v="222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s v="51-65"/>
    <n v="2622"/>
    <n v="0"/>
    <n v="1"/>
    <n v="0"/>
    <n v="0"/>
    <n v="0"/>
    <n v="0"/>
    <n v="0"/>
    <n v="0"/>
    <n v="1"/>
    <n v="1053"/>
    <d v="2015-08-11T00:00:00"/>
    <s v="August"/>
    <n v="1"/>
  </r>
  <r>
    <n v="223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7"/>
    <d v="2016-04-28T00:00:00"/>
    <s v="April"/>
    <n v="1"/>
  </r>
  <r>
    <n v="224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s v="36-50"/>
    <n v="2366"/>
    <n v="0"/>
    <n v="0"/>
    <n v="0"/>
    <n v="1"/>
    <n v="0"/>
    <n v="0"/>
    <n v="0"/>
    <n v="1"/>
    <n v="0"/>
    <n v="21"/>
    <d v="2016-04-23T00:00:00"/>
    <s v="April"/>
    <n v="1"/>
  </r>
  <r>
    <n v="225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s v="51-65"/>
    <n v="2427"/>
    <n v="0"/>
    <n v="0"/>
    <n v="1"/>
    <n v="0"/>
    <n v="0"/>
    <n v="0"/>
    <n v="0"/>
    <n v="0"/>
    <n v="1"/>
    <n v="583"/>
    <d v="2016-02-22T00:00:00"/>
    <s v="February"/>
    <n v="1"/>
  </r>
  <r>
    <n v="226"/>
    <n v="7500"/>
    <n v="37"/>
    <n v="0.49333333333333335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s v="36-50"/>
    <n v="2344"/>
    <n v="0"/>
    <n v="0"/>
    <n v="1"/>
    <n v="0"/>
    <n v="0"/>
    <n v="0"/>
    <n v="1"/>
    <n v="0"/>
    <n v="0"/>
    <n v="17"/>
    <d v="2016-05-15T00:00:00"/>
    <s v="May"/>
    <n v="1"/>
  </r>
  <r>
    <n v="227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s v="51-65"/>
    <n v="2403"/>
    <n v="0"/>
    <n v="0"/>
    <n v="0"/>
    <n v="0"/>
    <n v="1"/>
    <n v="0"/>
    <n v="1"/>
    <n v="0"/>
    <n v="0"/>
    <n v="2048"/>
    <d v="2016-03-17T00:00:00"/>
    <s v="March"/>
    <n v="1"/>
  </r>
  <r>
    <n v="228"/>
    <n v="64961"/>
    <n v="971"/>
    <n v="1.4947429996459414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s v="51-65"/>
    <n v="2712"/>
    <n v="0"/>
    <n v="0"/>
    <n v="0"/>
    <n v="1"/>
    <n v="0"/>
    <n v="0"/>
    <n v="1"/>
    <n v="0"/>
    <n v="0"/>
    <n v="933"/>
    <d v="2015-05-13T00:00:00"/>
    <s v="May"/>
    <n v="1"/>
  </r>
  <r>
    <n v="229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  <s v="December"/>
    <n v="1"/>
  </r>
  <r>
    <n v="230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  <s v="December"/>
    <n v="1"/>
  </r>
  <r>
    <n v="231"/>
    <n v="61074"/>
    <n v="950"/>
    <n v="1.5554900612371876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s v="51-65"/>
    <n v="2840"/>
    <n v="0"/>
    <n v="1"/>
    <n v="0"/>
    <n v="0"/>
    <n v="0"/>
    <n v="0"/>
    <n v="1"/>
    <n v="0"/>
    <n v="0"/>
    <n v="798"/>
    <d v="2015-01-05T00:00:00"/>
    <s v="January"/>
    <n v="1"/>
  </r>
  <r>
    <n v="232"/>
    <n v="31686"/>
    <n v="16"/>
    <n v="5.0495486965852425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s v="51-65"/>
    <n v="2183"/>
    <n v="0"/>
    <n v="1"/>
    <n v="0"/>
    <n v="0"/>
    <n v="0"/>
    <n v="0"/>
    <n v="0"/>
    <n v="0"/>
    <n v="1"/>
    <n v="15"/>
    <d v="2016-10-23T00:00:00"/>
    <s v="October"/>
    <n v="1"/>
  </r>
  <r>
    <n v="233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  <s v="February"/>
    <n v="1"/>
  </r>
  <r>
    <n v="234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s v="66+"/>
    <n v="2695"/>
    <n v="0"/>
    <n v="1"/>
    <n v="0"/>
    <n v="0"/>
    <n v="0"/>
    <n v="0"/>
    <n v="1"/>
    <n v="0"/>
    <n v="0"/>
    <n v="1236"/>
    <d v="2015-05-30T00:00:00"/>
    <s v="May"/>
    <n v="1"/>
  </r>
  <r>
    <n v="23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  <s v="January"/>
    <n v="1"/>
  </r>
  <r>
    <n v="236"/>
    <n v="65176"/>
    <n v="1461"/>
    <n v="2.2416226831962685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s v="51-65"/>
    <n v="2767"/>
    <n v="0"/>
    <n v="0"/>
    <n v="0"/>
    <n v="1"/>
    <n v="0"/>
    <n v="0"/>
    <n v="0"/>
    <n v="1"/>
    <n v="0"/>
    <n v="1391"/>
    <d v="2015-03-19T00:00:00"/>
    <s v="March"/>
    <n v="1"/>
  </r>
  <r>
    <n v="237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s v="36-50"/>
    <n v="2445"/>
    <n v="0"/>
    <n v="0"/>
    <n v="1"/>
    <n v="0"/>
    <n v="0"/>
    <n v="0"/>
    <n v="0"/>
    <n v="1"/>
    <n v="0"/>
    <n v="38"/>
    <d v="2016-02-04T00:00:00"/>
    <s v="February"/>
    <n v="1"/>
  </r>
  <r>
    <n v="238"/>
    <n v="29938"/>
    <n v="15"/>
    <n v="5.0103547331151042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s v="24-35"/>
    <n v="2404"/>
    <n v="0"/>
    <n v="0"/>
    <n v="1"/>
    <n v="0"/>
    <n v="0"/>
    <n v="0"/>
    <n v="1"/>
    <n v="0"/>
    <n v="0"/>
    <n v="4"/>
    <d v="2016-03-16T00:00:00"/>
    <s v="March"/>
    <n v="1"/>
  </r>
  <r>
    <n v="239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  <s v="May"/>
    <n v="1"/>
  </r>
  <r>
    <n v="240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  <s v="February"/>
    <n v="1"/>
  </r>
  <r>
    <n v="241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s v="51-65"/>
    <n v="2828"/>
    <n v="0"/>
    <n v="0"/>
    <n v="0"/>
    <n v="1"/>
    <n v="0"/>
    <n v="0"/>
    <n v="1"/>
    <n v="0"/>
    <n v="0"/>
    <n v="1088"/>
    <d v="2015-01-17T00:00:00"/>
    <s v="January"/>
    <n v="1"/>
  </r>
  <r>
    <n v="242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s v="36-50"/>
    <n v="2783"/>
    <n v="0"/>
    <n v="0"/>
    <n v="1"/>
    <n v="0"/>
    <n v="0"/>
    <n v="0"/>
    <n v="0"/>
    <n v="0"/>
    <n v="1"/>
    <n v="31"/>
    <d v="2015-03-03T00:00:00"/>
    <s v="March"/>
    <n v="1"/>
  </r>
  <r>
    <n v="2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s v="51-65"/>
    <n v="2780"/>
    <n v="0"/>
    <n v="0"/>
    <n v="0"/>
    <n v="1"/>
    <n v="0"/>
    <n v="0"/>
    <n v="0"/>
    <n v="0"/>
    <n v="1"/>
    <n v="1059"/>
    <d v="2015-03-06T00:00:00"/>
    <s v="March"/>
    <n v="1"/>
  </r>
  <r>
    <n v="244"/>
    <n v="45989"/>
    <n v="310"/>
    <n v="0.67407423514318643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s v="51-65"/>
    <n v="2774"/>
    <n v="0"/>
    <n v="0"/>
    <n v="1"/>
    <n v="0"/>
    <n v="0"/>
    <n v="0"/>
    <n v="1"/>
    <n v="0"/>
    <n v="0"/>
    <n v="298"/>
    <d v="2015-03-12T00:00:00"/>
    <s v="March"/>
    <n v="1"/>
  </r>
  <r>
    <n v="245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  <s v="October"/>
    <n v="1"/>
  </r>
  <r>
    <n v="246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s v="51-65"/>
    <n v="2362"/>
    <n v="0"/>
    <n v="0"/>
    <n v="1"/>
    <n v="0"/>
    <n v="0"/>
    <n v="0"/>
    <n v="0"/>
    <n v="0"/>
    <n v="1"/>
    <n v="13"/>
    <d v="2016-04-27T00:00:00"/>
    <s v="April"/>
    <n v="1"/>
  </r>
  <r>
    <n v="247"/>
    <n v="81205"/>
    <n v="1879"/>
    <n v="2.3138969275290928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  <s v="June"/>
    <n v="1"/>
  </r>
  <r>
    <n v="248"/>
    <n v="69674"/>
    <n v="821"/>
    <n v="1.1783448632201394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s v="51-65"/>
    <n v="2562"/>
    <n v="1"/>
    <n v="0"/>
    <n v="0"/>
    <n v="0"/>
    <n v="0"/>
    <n v="0"/>
    <n v="0"/>
    <n v="0"/>
    <n v="1"/>
    <n v="797"/>
    <d v="2015-10-10T00:00:00"/>
    <s v="October"/>
    <n v="1"/>
  </r>
  <r>
    <n v="249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s v="36-50"/>
    <n v="2171"/>
    <n v="0"/>
    <n v="1"/>
    <n v="0"/>
    <n v="0"/>
    <n v="0"/>
    <n v="0"/>
    <n v="0"/>
    <n v="1"/>
    <n v="0"/>
    <n v="261"/>
    <d v="2016-11-04T00:00:00"/>
    <s v="November"/>
    <n v="1"/>
  </r>
  <r>
    <n v="250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  <s v="April"/>
    <n v="1"/>
  </r>
  <r>
    <n v="251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  <s v="January"/>
    <n v="1"/>
  </r>
  <r>
    <n v="252"/>
    <n v="38179"/>
    <n v="70"/>
    <n v="0.18334686607821055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s v="51-65"/>
    <n v="2631"/>
    <n v="0"/>
    <n v="1"/>
    <n v="0"/>
    <n v="0"/>
    <n v="0"/>
    <n v="0"/>
    <n v="0"/>
    <n v="1"/>
    <n v="0"/>
    <n v="50"/>
    <d v="2015-08-02T00:00:00"/>
    <s v="August"/>
    <n v="1"/>
  </r>
  <r>
    <n v="253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  <s v="November"/>
    <n v="1"/>
  </r>
  <r>
    <n v="254"/>
    <n v="87188"/>
    <n v="1868"/>
    <n v="2.1424966738542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  <s v="October"/>
    <n v="1"/>
  </r>
  <r>
    <n v="255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s v="36-50"/>
    <n v="2534"/>
    <n v="0"/>
    <n v="1"/>
    <n v="0"/>
    <n v="0"/>
    <n v="0"/>
    <n v="0"/>
    <n v="1"/>
    <n v="0"/>
    <n v="0"/>
    <n v="749"/>
    <d v="2015-11-07T00:00:00"/>
    <s v="November"/>
    <n v="1"/>
  </r>
  <r>
    <n v="256"/>
    <n v="22070"/>
    <n v="46"/>
    <n v="0.2084277299501586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s v="36-50"/>
    <n v="2427"/>
    <n v="0"/>
    <n v="0"/>
    <n v="0"/>
    <n v="1"/>
    <n v="0"/>
    <n v="0"/>
    <n v="1"/>
    <n v="0"/>
    <n v="0"/>
    <n v="25"/>
    <d v="2016-02-22T00:00:00"/>
    <s v="February"/>
    <n v="1"/>
  </r>
  <r>
    <n v="257"/>
    <n v="81929"/>
    <n v="1868"/>
    <n v="2.2800229466977506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  <s v="February"/>
    <n v="1"/>
  </r>
  <r>
    <n v="258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s v="36-50"/>
    <n v="2260"/>
    <n v="0"/>
    <n v="0"/>
    <n v="1"/>
    <n v="0"/>
    <n v="0"/>
    <n v="0"/>
    <n v="0"/>
    <n v="1"/>
    <n v="0"/>
    <n v="48"/>
    <d v="2016-08-07T00:00:00"/>
    <s v="August"/>
    <n v="1"/>
  </r>
  <r>
    <n v="259"/>
    <n v="61905"/>
    <n v="218"/>
    <n v="0.35215249172118568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s v="36-50"/>
    <n v="2304"/>
    <n v="0"/>
    <n v="0"/>
    <n v="0"/>
    <n v="1"/>
    <n v="0"/>
    <n v="0"/>
    <n v="0"/>
    <n v="0"/>
    <n v="1"/>
    <n v="205"/>
    <d v="2016-06-24T00:00:00"/>
    <s v="June"/>
    <n v="1"/>
  </r>
  <r>
    <n v="260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s v="51-65"/>
    <n v="2243"/>
    <n v="0"/>
    <n v="1"/>
    <n v="0"/>
    <n v="0"/>
    <n v="0"/>
    <n v="0"/>
    <n v="1"/>
    <n v="0"/>
    <n v="0"/>
    <n v="40"/>
    <d v="2016-08-24T00:00:00"/>
    <s v="August"/>
    <n v="1"/>
  </r>
  <r>
    <n v="261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s v="51-65"/>
    <n v="2667"/>
    <n v="1"/>
    <n v="0"/>
    <n v="0"/>
    <n v="0"/>
    <n v="0"/>
    <n v="0"/>
    <n v="1"/>
    <n v="0"/>
    <n v="0"/>
    <n v="79"/>
    <d v="2015-06-27T00:00:00"/>
    <s v="June"/>
    <n v="1"/>
  </r>
  <r>
    <n v="262"/>
    <n v="66313"/>
    <n v="763"/>
    <n v="1.1506039539758419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756"/>
    <d v="2016-02-04T00:00:00"/>
    <s v="February"/>
    <n v="1"/>
  </r>
  <r>
    <n v="263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s v="February"/>
    <n v="1"/>
  </r>
  <r>
    <n v="264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s v="36-50"/>
    <n v="2219"/>
    <n v="0"/>
    <n v="0"/>
    <n v="0"/>
    <n v="1"/>
    <n v="0"/>
    <n v="0"/>
    <n v="0"/>
    <n v="1"/>
    <n v="0"/>
    <n v="788"/>
    <d v="2016-09-17T00:00:00"/>
    <s v="September"/>
    <n v="1"/>
  </r>
  <r>
    <n v="265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s v="February"/>
    <n v="1"/>
  </r>
  <r>
    <n v="26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s v="September"/>
    <n v="1"/>
  </r>
  <r>
    <n v="267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s v="36-50"/>
    <n v="2662"/>
    <n v="0"/>
    <n v="1"/>
    <n v="0"/>
    <n v="0"/>
    <n v="0"/>
    <n v="0"/>
    <n v="0"/>
    <n v="0"/>
    <n v="0"/>
    <n v="68"/>
    <d v="2015-07-02T00:00:00"/>
    <s v="July"/>
    <n v="1"/>
  </r>
  <r>
    <n v="26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  <s v="March"/>
    <n v="1"/>
  </r>
  <r>
    <n v="269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  <s v="January"/>
    <n v="1"/>
  </r>
  <r>
    <n v="270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s v="36-50"/>
    <n v="2279"/>
    <n v="0"/>
    <n v="0"/>
    <n v="0"/>
    <n v="1"/>
    <n v="0"/>
    <n v="0"/>
    <n v="0"/>
    <n v="0"/>
    <n v="1"/>
    <n v="329"/>
    <d v="2016-07-19T00:00:00"/>
    <s v="July"/>
    <n v="1"/>
  </r>
  <r>
    <n v="271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s v="36-50"/>
    <n v="2232"/>
    <n v="0"/>
    <n v="1"/>
    <n v="0"/>
    <n v="0"/>
    <n v="0"/>
    <n v="0"/>
    <n v="0"/>
    <n v="1"/>
    <n v="0"/>
    <n v="31"/>
    <d v="2016-09-04T00:00:00"/>
    <s v="September"/>
    <n v="1"/>
  </r>
  <r>
    <n v="272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s v="36-50"/>
    <n v="2511"/>
    <n v="0"/>
    <n v="1"/>
    <n v="0"/>
    <n v="0"/>
    <n v="0"/>
    <n v="0"/>
    <n v="1"/>
    <n v="0"/>
    <n v="0"/>
    <n v="30"/>
    <d v="2015-11-30T00:00:00"/>
    <s v="November"/>
    <n v="1"/>
  </r>
  <r>
    <n v="273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s v="66+"/>
    <n v="2675"/>
    <n v="0"/>
    <n v="0"/>
    <n v="0"/>
    <n v="1"/>
    <n v="0"/>
    <n v="0"/>
    <n v="1"/>
    <n v="0"/>
    <n v="0"/>
    <n v="782"/>
    <d v="2015-06-19T00:00:00"/>
    <s v="June"/>
    <n v="1"/>
  </r>
  <r>
    <n v="274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s v="51-65"/>
    <n v="2696"/>
    <n v="0"/>
    <n v="0"/>
    <n v="0"/>
    <n v="1"/>
    <n v="0"/>
    <n v="0"/>
    <n v="0"/>
    <n v="1"/>
    <n v="0"/>
    <n v="589"/>
    <d v="2015-05-29T00:00:00"/>
    <s v="May"/>
    <n v="1"/>
  </r>
  <r>
    <n v="275"/>
    <n v="79946"/>
    <n v="1450"/>
    <n v="1.8137242638781177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s v="51-65"/>
    <n v="2207"/>
    <n v="0"/>
    <n v="0"/>
    <n v="0"/>
    <n v="0"/>
    <n v="1"/>
    <n v="0"/>
    <n v="1"/>
    <n v="0"/>
    <n v="0"/>
    <n v="1422"/>
    <d v="2016-09-29T00:00:00"/>
    <s v="September"/>
    <n v="1"/>
  </r>
  <r>
    <n v="276"/>
    <n v="35416"/>
    <n v="339"/>
    <n v="0.95719448836683985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s v="66+"/>
    <n v="2540"/>
    <n v="1"/>
    <n v="0"/>
    <n v="0"/>
    <n v="0"/>
    <n v="0"/>
    <n v="0"/>
    <n v="0"/>
    <n v="1"/>
    <n v="0"/>
    <n v="288"/>
    <d v="2015-11-01T00:00:00"/>
    <s v="November"/>
    <n v="1"/>
  </r>
  <r>
    <n v="277"/>
    <n v="32414"/>
    <n v="40"/>
    <n v="0.12340346763744062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s v="36-50"/>
    <n v="2519"/>
    <n v="0"/>
    <n v="0"/>
    <n v="0"/>
    <n v="1"/>
    <n v="0"/>
    <n v="1"/>
    <n v="0"/>
    <n v="0"/>
    <n v="0"/>
    <n v="28"/>
    <d v="2015-11-22T00:00:00"/>
    <s v="November"/>
    <n v="1"/>
  </r>
  <r>
    <n v="278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  <s v="May"/>
    <n v="1"/>
  </r>
  <r>
    <n v="279"/>
    <n v="82497"/>
    <n v="1716"/>
    <n v="2.0800756391141495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s v="36-50"/>
    <n v="2765"/>
    <n v="0"/>
    <n v="1"/>
    <n v="0"/>
    <n v="0"/>
    <n v="0"/>
    <n v="0"/>
    <n v="1"/>
    <n v="0"/>
    <n v="0"/>
    <n v="1513"/>
    <d v="2015-03-21T00:00:00"/>
    <s v="March"/>
    <n v="1"/>
  </r>
  <r>
    <n v="280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s v="36-50"/>
    <n v="2324"/>
    <n v="0"/>
    <n v="0"/>
    <n v="0"/>
    <n v="1"/>
    <n v="0"/>
    <n v="0"/>
    <n v="1"/>
    <n v="0"/>
    <n v="0"/>
    <n v="42"/>
    <d v="2016-06-04T00:00:00"/>
    <s v="June"/>
    <n v="1"/>
  </r>
  <r>
    <n v="28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  <s v="July"/>
    <n v="1"/>
  </r>
  <r>
    <n v="282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s v="66+"/>
    <n v="2834"/>
    <n v="0"/>
    <n v="0"/>
    <n v="0"/>
    <n v="1"/>
    <n v="0"/>
    <n v="0"/>
    <n v="0"/>
    <n v="1"/>
    <n v="0"/>
    <n v="1294"/>
    <d v="2015-01-11T00:00:00"/>
    <s v="January"/>
    <n v="1"/>
  </r>
  <r>
    <n v="283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d v="2015-07-26T00:00:00"/>
    <s v="July"/>
    <n v="1"/>
  </r>
  <r>
    <n v="284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  <s v="June"/>
    <n v="1"/>
  </r>
  <r>
    <n v="285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s v="36-50"/>
    <n v="2692"/>
    <n v="0"/>
    <n v="0"/>
    <n v="1"/>
    <n v="0"/>
    <n v="0"/>
    <n v="0"/>
    <n v="1"/>
    <n v="0"/>
    <n v="0"/>
    <n v="749"/>
    <d v="2015-06-02T00:00:00"/>
    <s v="June"/>
    <n v="1"/>
  </r>
  <r>
    <n v="286"/>
    <n v="57912"/>
    <n v="881"/>
    <n v="1.521273656582401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s v="51-65"/>
    <n v="2263"/>
    <n v="1"/>
    <n v="0"/>
    <n v="0"/>
    <n v="0"/>
    <n v="0"/>
    <n v="0"/>
    <n v="0"/>
    <n v="0"/>
    <n v="1"/>
    <n v="846"/>
    <d v="2016-08-04T00:00:00"/>
    <s v="August"/>
    <n v="1"/>
  </r>
  <r>
    <n v="287"/>
    <n v="35246"/>
    <n v="52"/>
    <n v="0.14753447199682235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s v="51-65"/>
    <n v="2233"/>
    <n v="1"/>
    <n v="0"/>
    <n v="0"/>
    <n v="0"/>
    <n v="0"/>
    <n v="0"/>
    <n v="1"/>
    <n v="0"/>
    <n v="0"/>
    <n v="42"/>
    <d v="2016-09-03T00:00:00"/>
    <s v="September"/>
    <n v="1"/>
  </r>
  <r>
    <n v="288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s v="51-65"/>
    <n v="2419"/>
    <n v="0"/>
    <n v="0"/>
    <n v="0"/>
    <n v="1"/>
    <n v="0"/>
    <n v="1"/>
    <n v="0"/>
    <n v="0"/>
    <n v="0"/>
    <n v="672"/>
    <d v="2016-03-01T00:00:00"/>
    <s v="March"/>
    <n v="1"/>
  </r>
  <r>
    <n v="289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s v="36-50"/>
    <n v="2279"/>
    <n v="0"/>
    <n v="1"/>
    <n v="0"/>
    <n v="0"/>
    <n v="0"/>
    <n v="0"/>
    <n v="0"/>
    <n v="0"/>
    <n v="1"/>
    <n v="90"/>
    <d v="2016-07-19T00:00:00"/>
    <s v="July"/>
    <n v="1"/>
  </r>
  <r>
    <n v="290"/>
    <n v="39747"/>
    <n v="221"/>
    <n v="0.55601680629984651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d v="2016-08-31T00:00:00"/>
    <s v="August"/>
    <n v="1"/>
  </r>
  <r>
    <n v="291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s v="36-50"/>
    <n v="2343"/>
    <n v="0"/>
    <n v="0"/>
    <n v="0"/>
    <n v="1"/>
    <n v="0"/>
    <n v="0"/>
    <n v="1"/>
    <n v="0"/>
    <n v="0"/>
    <n v="16"/>
    <d v="2016-05-16T00:00:00"/>
    <s v="May"/>
    <n v="1"/>
  </r>
  <r>
    <n v="292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s v="51-65"/>
    <n v="2617"/>
    <n v="0"/>
    <n v="1"/>
    <n v="0"/>
    <n v="0"/>
    <n v="0"/>
    <n v="0"/>
    <n v="0"/>
    <n v="1"/>
    <n v="0"/>
    <n v="1087"/>
    <d v="2015-08-16T00:00:00"/>
    <s v="August"/>
    <n v="1"/>
  </r>
  <r>
    <n v="293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  <s v="February"/>
    <n v="1"/>
  </r>
  <r>
    <n v="294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s v="66+"/>
    <n v="2275"/>
    <n v="0"/>
    <n v="0"/>
    <n v="1"/>
    <n v="0"/>
    <n v="0"/>
    <n v="0"/>
    <n v="1"/>
    <n v="0"/>
    <n v="0"/>
    <n v="1135"/>
    <d v="2016-07-23T00:00:00"/>
    <s v="July"/>
    <n v="1"/>
  </r>
  <r>
    <n v="295"/>
    <n v="64100"/>
    <n v="536"/>
    <n v="0.83619344773790949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s v="51-65"/>
    <n v="2451"/>
    <n v="0"/>
    <n v="1"/>
    <n v="0"/>
    <n v="0"/>
    <n v="0"/>
    <n v="0"/>
    <n v="0"/>
    <n v="1"/>
    <n v="0"/>
    <n v="526"/>
    <d v="2016-01-29T00:00:00"/>
    <s v="January"/>
    <n v="1"/>
  </r>
  <r>
    <n v="296"/>
    <n v="42670"/>
    <n v="226"/>
    <n v="0.52964612139676592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s v="24-35"/>
    <n v="2587"/>
    <n v="0"/>
    <n v="0"/>
    <n v="0"/>
    <n v="1"/>
    <n v="0"/>
    <n v="0"/>
    <n v="0"/>
    <n v="1"/>
    <n v="0"/>
    <n v="211"/>
    <d v="2015-09-15T00:00:00"/>
    <s v="September"/>
    <n v="1"/>
  </r>
  <r>
    <n v="297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s v="36-50"/>
    <n v="2321"/>
    <n v="1"/>
    <n v="0"/>
    <n v="0"/>
    <n v="0"/>
    <n v="0"/>
    <n v="0"/>
    <n v="1"/>
    <n v="0"/>
    <n v="0"/>
    <n v="19"/>
    <d v="2016-06-07T00:00:00"/>
    <s v="June"/>
    <n v="1"/>
  </r>
  <r>
    <n v="298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  <s v="March"/>
    <n v="1"/>
  </r>
  <r>
    <n v="299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s v="36-50"/>
    <n v="2667"/>
    <n v="0"/>
    <n v="0"/>
    <n v="1"/>
    <n v="0"/>
    <n v="0"/>
    <n v="0"/>
    <n v="0"/>
    <n v="1"/>
    <n v="0"/>
    <n v="1480"/>
    <d v="2015-06-27T00:00:00"/>
    <s v="June"/>
    <n v="1"/>
  </r>
  <r>
    <n v="300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s v="51-65"/>
    <n v="2353"/>
    <n v="0"/>
    <n v="1"/>
    <n v="0"/>
    <n v="0"/>
    <n v="0"/>
    <n v="0"/>
    <n v="1"/>
    <n v="0"/>
    <n v="0"/>
    <n v="201"/>
    <d v="2016-05-06T00:00:00"/>
    <s v="May"/>
    <n v="1"/>
  </r>
  <r>
    <n v="301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s v="51-65"/>
    <n v="2269"/>
    <n v="0"/>
    <n v="0"/>
    <n v="0"/>
    <n v="1"/>
    <n v="0"/>
    <n v="0"/>
    <n v="0"/>
    <n v="1"/>
    <n v="0"/>
    <n v="30"/>
    <d v="2016-07-29T00:00:00"/>
    <s v="July"/>
    <n v="1"/>
  </r>
  <r>
    <n v="302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  <s v="December"/>
    <n v="1"/>
  </r>
  <r>
    <n v="303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s v="24-35"/>
    <n v="2843"/>
    <n v="0"/>
    <n v="0"/>
    <n v="1"/>
    <n v="0"/>
    <n v="0"/>
    <n v="0"/>
    <n v="1"/>
    <n v="0"/>
    <n v="0"/>
    <n v="301"/>
    <d v="2015-01-02T00:00:00"/>
    <s v="January"/>
    <n v="1"/>
  </r>
  <r>
    <n v="304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s v="66+"/>
    <n v="2507"/>
    <n v="0"/>
    <n v="1"/>
    <n v="0"/>
    <n v="0"/>
    <n v="0"/>
    <n v="0"/>
    <n v="1"/>
    <n v="0"/>
    <n v="0"/>
    <n v="16"/>
    <d v="2015-12-04T00:00:00"/>
    <s v="December"/>
    <n v="1"/>
  </r>
  <r>
    <n v="305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s v="36-50"/>
    <n v="2687"/>
    <n v="0"/>
    <n v="1"/>
    <n v="0"/>
    <n v="0"/>
    <n v="0"/>
    <n v="0"/>
    <n v="1"/>
    <n v="0"/>
    <n v="0"/>
    <n v="526"/>
    <d v="2015-06-07T00:00:00"/>
    <s v="June"/>
    <n v="1"/>
  </r>
  <r>
    <n v="306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  <s v="November"/>
    <n v="1"/>
  </r>
  <r>
    <n v="307"/>
    <n v="47025"/>
    <n v="19"/>
    <n v="4.0404040404040407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s v="51-65"/>
    <n v="2299"/>
    <n v="1"/>
    <n v="0"/>
    <n v="0"/>
    <n v="0"/>
    <n v="0"/>
    <n v="0"/>
    <n v="0"/>
    <n v="0"/>
    <n v="1"/>
    <n v="18"/>
    <d v="2016-06-29T00:00:00"/>
    <s v="June"/>
    <n v="1"/>
  </r>
  <r>
    <n v="308"/>
    <n v="64325"/>
    <n v="1234"/>
    <n v="1.9183832102603964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s v="51-65"/>
    <n v="2666"/>
    <n v="1"/>
    <n v="0"/>
    <n v="0"/>
    <n v="0"/>
    <n v="0"/>
    <n v="0"/>
    <n v="0"/>
    <n v="0"/>
    <n v="1"/>
    <n v="1161"/>
    <d v="2015-06-28T00:00:00"/>
    <s v="June"/>
    <n v="1"/>
  </r>
  <r>
    <n v="309"/>
    <n v="40464"/>
    <n v="589"/>
    <n v="1.4556148675365757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s v="66+"/>
    <n v="2693"/>
    <n v="0"/>
    <n v="0"/>
    <n v="1"/>
    <n v="0"/>
    <n v="0"/>
    <n v="0"/>
    <n v="1"/>
    <n v="0"/>
    <n v="0"/>
    <n v="548"/>
    <d v="2015-06-01T00:00:00"/>
    <s v="June"/>
    <n v="1"/>
  </r>
  <r>
    <n v="310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s v="51-65"/>
    <n v="2518"/>
    <n v="0"/>
    <n v="1"/>
    <n v="0"/>
    <n v="0"/>
    <n v="0"/>
    <n v="0"/>
    <n v="1"/>
    <n v="0"/>
    <n v="0"/>
    <n v="1031"/>
    <d v="2015-11-23T00:00:00"/>
    <s v="November"/>
    <n v="1"/>
  </r>
  <r>
    <n v="311"/>
    <n v="14849"/>
    <n v="56"/>
    <n v="0.37712977304869016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s v="36-50"/>
    <n v="2521"/>
    <n v="1"/>
    <n v="0"/>
    <n v="0"/>
    <n v="0"/>
    <n v="0"/>
    <n v="0"/>
    <n v="0"/>
    <n v="0"/>
    <n v="1"/>
    <n v="47"/>
    <d v="2015-11-20T00:00:00"/>
    <s v="November"/>
    <n v="1"/>
  </r>
  <r>
    <n v="312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s v="36-50"/>
    <n v="2393"/>
    <n v="0"/>
    <n v="1"/>
    <n v="0"/>
    <n v="0"/>
    <n v="0"/>
    <n v="0"/>
    <n v="1"/>
    <n v="0"/>
    <n v="0"/>
    <n v="33"/>
    <d v="2016-03-27T00:00:00"/>
    <s v="March"/>
    <n v="1"/>
  </r>
  <r>
    <n v="313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s v="66+"/>
    <n v="2575"/>
    <n v="0"/>
    <n v="1"/>
    <n v="0"/>
    <n v="0"/>
    <n v="0"/>
    <n v="0"/>
    <n v="0"/>
    <n v="0"/>
    <n v="1"/>
    <n v="38"/>
    <d v="2015-09-27T00:00:00"/>
    <s v="September"/>
    <n v="1"/>
  </r>
  <r>
    <n v="314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s v="24-35"/>
    <n v="2660"/>
    <n v="0"/>
    <n v="0"/>
    <n v="1"/>
    <n v="0"/>
    <n v="0"/>
    <n v="0"/>
    <n v="0"/>
    <n v="0"/>
    <n v="1"/>
    <n v="138"/>
    <d v="2015-07-04T00:00:00"/>
    <s v="July"/>
    <n v="1"/>
  </r>
  <r>
    <n v="315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s v="36-50"/>
    <n v="2598"/>
    <n v="0"/>
    <n v="0"/>
    <n v="1"/>
    <n v="0"/>
    <n v="0"/>
    <n v="0"/>
    <n v="1"/>
    <n v="0"/>
    <n v="0"/>
    <n v="15"/>
    <d v="2015-09-04T00:00:00"/>
    <s v="September"/>
    <n v="1"/>
  </r>
  <r>
    <n v="316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  <s v="January"/>
    <n v="1"/>
  </r>
  <r>
    <n v="317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  <s v="August"/>
    <n v="1"/>
  </r>
  <r>
    <n v="318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  <s v="March"/>
    <n v="1"/>
  </r>
  <r>
    <n v="319"/>
    <n v="22010"/>
    <n v="25"/>
    <n v="0.11358473421172194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s v="36-50"/>
    <n v="2523"/>
    <n v="0"/>
    <n v="0"/>
    <n v="0"/>
    <n v="1"/>
    <n v="0"/>
    <n v="0"/>
    <n v="1"/>
    <n v="0"/>
    <n v="0"/>
    <n v="17"/>
    <d v="2015-11-18T00:00:00"/>
    <s v="November"/>
    <n v="1"/>
  </r>
  <r>
    <n v="320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s v="51-65"/>
    <n v="2814"/>
    <n v="1"/>
    <n v="0"/>
    <n v="0"/>
    <n v="0"/>
    <n v="0"/>
    <n v="0"/>
    <n v="1"/>
    <n v="0"/>
    <n v="0"/>
    <n v="668"/>
    <d v="2015-01-31T00:00:00"/>
    <s v="January"/>
    <n v="1"/>
  </r>
  <r>
    <n v="321"/>
    <n v="78427"/>
    <n v="1792"/>
    <n v="2.2849273847016973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  <s v="March"/>
    <n v="1"/>
  </r>
  <r>
    <n v="322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s v="36-50"/>
    <n v="2753"/>
    <n v="0"/>
    <n v="1"/>
    <n v="0"/>
    <n v="0"/>
    <n v="0"/>
    <n v="0"/>
    <n v="1"/>
    <n v="0"/>
    <n v="0"/>
    <n v="20"/>
    <d v="2015-04-02T00:00:00"/>
    <s v="April"/>
    <n v="1"/>
  </r>
  <r>
    <n v="323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  <s v="September"/>
    <n v="1"/>
  </r>
  <r>
    <n v="324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  <s v="December"/>
    <n v="1"/>
  </r>
  <r>
    <n v="325"/>
    <n v="41411"/>
    <n v="121"/>
    <n v="0.29219289560744732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s v="24-35"/>
    <n v="2363"/>
    <n v="1"/>
    <n v="0"/>
    <n v="0"/>
    <n v="0"/>
    <n v="0"/>
    <n v="0"/>
    <n v="1"/>
    <n v="0"/>
    <n v="0"/>
    <n v="103"/>
    <d v="2016-04-26T00:00:00"/>
    <s v="April"/>
    <n v="1"/>
  </r>
  <r>
    <n v="326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  <s v="April"/>
    <n v="1"/>
  </r>
  <r>
    <n v="327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  <s v="November"/>
    <n v="1"/>
  </r>
  <r>
    <n v="328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  <s v="March"/>
    <n v="1"/>
  </r>
  <r>
    <n v="329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s v="66+"/>
    <n v="2390"/>
    <n v="1"/>
    <n v="0"/>
    <n v="0"/>
    <n v="0"/>
    <n v="0"/>
    <n v="0"/>
    <n v="1"/>
    <n v="0"/>
    <n v="0"/>
    <n v="594"/>
    <d v="2016-03-30T00:00:00"/>
    <s v="March"/>
    <n v="1"/>
  </r>
  <r>
    <n v="330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36"/>
    <d v="2015-11-11T00:00:00"/>
    <s v="November"/>
    <n v="1"/>
  </r>
  <r>
    <n v="331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  <s v="April"/>
    <n v="1"/>
  </r>
  <r>
    <n v="332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  <s v="May"/>
    <n v="1"/>
  </r>
  <r>
    <n v="333"/>
    <n v="33181"/>
    <n v="12"/>
    <n v="3.616527530815828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s v="36-50"/>
    <n v="2336"/>
    <n v="0"/>
    <n v="1"/>
    <n v="0"/>
    <n v="0"/>
    <n v="0"/>
    <n v="0"/>
    <n v="0"/>
    <n v="1"/>
    <n v="0"/>
    <n v="8"/>
    <d v="2016-05-23T00:00:00"/>
    <s v="May"/>
    <n v="1"/>
  </r>
  <r>
    <n v="334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s v="51-65"/>
    <n v="2353"/>
    <n v="0"/>
    <n v="1"/>
    <n v="0"/>
    <n v="0"/>
    <n v="0"/>
    <n v="0"/>
    <n v="1"/>
    <n v="0"/>
    <n v="0"/>
    <n v="819"/>
    <d v="2016-05-06T00:00:00"/>
    <s v="May"/>
    <n v="1"/>
  </r>
  <r>
    <n v="335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  <s v="May"/>
    <n v="1"/>
  </r>
  <r>
    <n v="336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  <s v="November"/>
    <n v="1"/>
  </r>
  <r>
    <n v="337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s v="36-50"/>
    <n v="2769"/>
    <n v="0"/>
    <n v="1"/>
    <n v="0"/>
    <n v="0"/>
    <n v="0"/>
    <n v="0"/>
    <n v="1"/>
    <n v="0"/>
    <n v="0"/>
    <n v="1144"/>
    <d v="2015-03-17T00:00:00"/>
    <s v="March"/>
    <n v="1"/>
  </r>
  <r>
    <n v="338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s v="36-50"/>
    <n v="2713"/>
    <n v="0"/>
    <n v="0"/>
    <n v="1"/>
    <n v="0"/>
    <n v="0"/>
    <n v="0"/>
    <n v="0"/>
    <n v="0"/>
    <n v="1"/>
    <n v="1253"/>
    <d v="2015-05-12T00:00:00"/>
    <s v="May"/>
    <n v="1"/>
  </r>
  <r>
    <n v="339"/>
    <n v="38643"/>
    <n v="39"/>
    <n v="0.10092384131666796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s v="36-50"/>
    <n v="2371"/>
    <n v="0"/>
    <n v="0"/>
    <n v="1"/>
    <n v="0"/>
    <n v="0"/>
    <n v="0"/>
    <n v="1"/>
    <n v="0"/>
    <n v="0"/>
    <n v="29"/>
    <d v="2016-04-18T00:00:00"/>
    <s v="April"/>
    <n v="1"/>
  </r>
  <r>
    <n v="340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s v="51-65"/>
    <n v="2573"/>
    <n v="0"/>
    <n v="1"/>
    <n v="0"/>
    <n v="0"/>
    <n v="0"/>
    <n v="0"/>
    <n v="1"/>
    <n v="0"/>
    <n v="0"/>
    <n v="79"/>
    <d v="2015-09-29T00:00:00"/>
    <s v="September"/>
    <n v="1"/>
  </r>
  <r>
    <n v="341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s v="51-65"/>
    <n v="2723"/>
    <n v="0"/>
    <n v="1"/>
    <n v="0"/>
    <n v="0"/>
    <n v="0"/>
    <n v="0"/>
    <n v="0"/>
    <n v="0"/>
    <n v="1"/>
    <n v="1574"/>
    <d v="2015-05-02T00:00:00"/>
    <s v="May"/>
    <n v="1"/>
  </r>
  <r>
    <n v="342"/>
    <n v="65073"/>
    <n v="892"/>
    <n v="1.3707682141594824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s v="66+"/>
    <n v="2472"/>
    <n v="0"/>
    <n v="1"/>
    <n v="0"/>
    <n v="0"/>
    <n v="0"/>
    <n v="0"/>
    <n v="0"/>
    <n v="1"/>
    <n v="0"/>
    <n v="884"/>
    <d v="2016-01-08T00:00:00"/>
    <s v="January"/>
    <n v="1"/>
  </r>
  <r>
    <n v="343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  <s v="February"/>
    <n v="1"/>
  </r>
  <r>
    <n v="344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s v="51-65"/>
    <n v="2798"/>
    <n v="0"/>
    <n v="1"/>
    <n v="0"/>
    <n v="0"/>
    <n v="0"/>
    <n v="0"/>
    <n v="1"/>
    <n v="0"/>
    <n v="0"/>
    <n v="2031"/>
    <d v="2015-02-16T00:00:00"/>
    <s v="February"/>
    <n v="1"/>
  </r>
  <r>
    <n v="345"/>
    <n v="62187"/>
    <n v="595"/>
    <n v="0.95679161239487354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s v="51-65"/>
    <n v="2258"/>
    <n v="0"/>
    <n v="0"/>
    <n v="0"/>
    <n v="0"/>
    <n v="1"/>
    <n v="0"/>
    <n v="0"/>
    <n v="0"/>
    <n v="1"/>
    <n v="554"/>
    <d v="2016-08-09T00:00:00"/>
    <s v="August"/>
    <n v="1"/>
  </r>
  <r>
    <n v="346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s v="36-50"/>
    <n v="2284"/>
    <n v="0"/>
    <n v="1"/>
    <n v="0"/>
    <n v="0"/>
    <n v="0"/>
    <n v="0"/>
    <n v="1"/>
    <n v="0"/>
    <n v="0"/>
    <n v="45"/>
    <d v="2016-07-14T00:00:00"/>
    <s v="July"/>
    <n v="1"/>
  </r>
  <r>
    <n v="347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  <s v="April"/>
    <n v="1"/>
  </r>
  <r>
    <n v="348"/>
    <n v="51479"/>
    <n v="429"/>
    <n v="0.83334952116396976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s v="51-65"/>
    <n v="2707"/>
    <n v="0"/>
    <n v="1"/>
    <n v="0"/>
    <n v="0"/>
    <n v="0"/>
    <n v="0"/>
    <n v="1"/>
    <n v="0"/>
    <n v="0"/>
    <n v="364"/>
    <d v="2015-05-18T00:00:00"/>
    <s v="May"/>
    <n v="1"/>
  </r>
  <r>
    <n v="349"/>
    <n v="54803"/>
    <n v="551"/>
    <n v="1.0054194113460941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s v="51-65"/>
    <n v="2836"/>
    <n v="0"/>
    <n v="0"/>
    <n v="1"/>
    <n v="0"/>
    <n v="0"/>
    <n v="0"/>
    <n v="1"/>
    <n v="0"/>
    <n v="0"/>
    <n v="409"/>
    <d v="2015-01-09T00:00:00"/>
    <s v="January"/>
    <n v="1"/>
  </r>
  <r>
    <n v="350"/>
    <n v="79530"/>
    <n v="1319"/>
    <n v="1.658493650194895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s v="51-65"/>
    <n v="2567"/>
    <n v="0"/>
    <n v="1"/>
    <n v="0"/>
    <n v="0"/>
    <n v="0"/>
    <n v="0"/>
    <n v="1"/>
    <n v="0"/>
    <n v="0"/>
    <n v="1290"/>
    <d v="2015-10-05T00:00:00"/>
    <s v="October"/>
    <n v="1"/>
  </r>
  <r>
    <n v="35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s v="36-50"/>
    <n v="2629"/>
    <n v="1"/>
    <n v="0"/>
    <n v="0"/>
    <n v="0"/>
    <n v="0"/>
    <n v="0"/>
    <n v="1"/>
    <n v="0"/>
    <n v="0"/>
    <n v="33"/>
    <d v="2015-08-04T00:00:00"/>
    <s v="August"/>
    <n v="1"/>
  </r>
  <r>
    <n v="35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s v="51-65"/>
    <n v="2748"/>
    <n v="0"/>
    <n v="0"/>
    <n v="0"/>
    <n v="1"/>
    <n v="0"/>
    <n v="0"/>
    <n v="1"/>
    <n v="0"/>
    <n v="0"/>
    <n v="1466"/>
    <d v="2015-04-07T00:00:00"/>
    <s v="April"/>
    <n v="1"/>
  </r>
  <r>
    <n v="35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  <s v="April"/>
    <n v="1"/>
  </r>
  <r>
    <n v="35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s v="36-50"/>
    <n v="2227"/>
    <n v="0"/>
    <n v="1"/>
    <n v="0"/>
    <n v="0"/>
    <n v="0"/>
    <n v="1"/>
    <n v="0"/>
    <n v="0"/>
    <n v="0"/>
    <n v="24"/>
    <d v="2016-09-09T00:00:00"/>
    <s v="September"/>
    <n v="1"/>
  </r>
  <r>
    <n v="355"/>
    <n v="48178"/>
    <n v="216"/>
    <n v="0.44833741541782557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s v="36-50"/>
    <n v="2768"/>
    <n v="0"/>
    <n v="1"/>
    <n v="0"/>
    <n v="0"/>
    <n v="0"/>
    <n v="0"/>
    <n v="1"/>
    <n v="0"/>
    <n v="0"/>
    <n v="178"/>
    <d v="2015-03-18T00:00:00"/>
    <s v="March"/>
    <n v="1"/>
  </r>
  <r>
    <n v="356"/>
    <n v="29548"/>
    <n v="18"/>
    <n v="6.0917828617842153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s v="36-50"/>
    <n v="2463"/>
    <n v="0"/>
    <n v="0"/>
    <n v="1"/>
    <n v="0"/>
    <n v="0"/>
    <n v="0"/>
    <n v="0"/>
    <n v="1"/>
    <n v="0"/>
    <n v="7"/>
    <d v="2016-01-17T00:00:00"/>
    <s v="January"/>
    <n v="1"/>
  </r>
  <r>
    <n v="35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  <s v="April"/>
    <n v="1"/>
  </r>
  <r>
    <n v="35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  <s v="August"/>
    <n v="1"/>
  </r>
  <r>
    <n v="35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  <s v="January"/>
    <n v="1"/>
  </r>
  <r>
    <n v="36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  <s v="March"/>
    <n v="1"/>
  </r>
  <r>
    <n v="361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  <s v="May"/>
    <n v="1"/>
  </r>
  <r>
    <n v="36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s v="51-65"/>
    <n v="2429"/>
    <n v="0"/>
    <n v="0"/>
    <n v="0"/>
    <n v="1"/>
    <n v="0"/>
    <n v="0"/>
    <n v="0"/>
    <n v="0"/>
    <n v="1"/>
    <n v="1063"/>
    <d v="2016-02-20T00:00:00"/>
    <s v="February"/>
    <n v="1"/>
  </r>
  <r>
    <n v="36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s v="51-65"/>
    <n v="2539"/>
    <n v="0"/>
    <n v="0"/>
    <n v="1"/>
    <n v="0"/>
    <n v="0"/>
    <n v="0"/>
    <n v="1"/>
    <n v="0"/>
    <n v="0"/>
    <n v="27"/>
    <d v="2015-11-02T00:00:00"/>
    <s v="November"/>
    <n v="1"/>
  </r>
  <r>
    <n v="36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s v="51-65"/>
    <n v="2696"/>
    <n v="0"/>
    <n v="1"/>
    <n v="0"/>
    <n v="0"/>
    <n v="0"/>
    <n v="0"/>
    <n v="0"/>
    <n v="0"/>
    <n v="1"/>
    <n v="15"/>
    <d v="2015-05-29T00:00:00"/>
    <s v="May"/>
    <n v="1"/>
  </r>
  <r>
    <n v="36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  <s v="April"/>
    <n v="1"/>
  </r>
  <r>
    <n v="36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s v="66+"/>
    <n v="2723"/>
    <n v="0"/>
    <n v="0"/>
    <n v="0"/>
    <n v="0"/>
    <n v="1"/>
    <n v="0"/>
    <n v="1"/>
    <n v="0"/>
    <n v="0"/>
    <n v="214"/>
    <d v="2015-05-02T00:00:00"/>
    <s v="May"/>
    <n v="1"/>
  </r>
  <r>
    <n v="367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  <s v="January"/>
    <n v="1"/>
  </r>
  <r>
    <n v="368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s v="36-50"/>
    <n v="2250"/>
    <n v="0"/>
    <n v="0"/>
    <n v="1"/>
    <n v="0"/>
    <n v="0"/>
    <n v="0"/>
    <n v="0"/>
    <n v="1"/>
    <n v="0"/>
    <n v="7"/>
    <d v="2016-08-17T00:00:00"/>
    <s v="August"/>
    <n v="1"/>
  </r>
  <r>
    <n v="369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s v="36-50"/>
    <n v="2569"/>
    <n v="0"/>
    <n v="0"/>
    <n v="1"/>
    <n v="0"/>
    <n v="0"/>
    <n v="0"/>
    <n v="1"/>
    <n v="0"/>
    <n v="0"/>
    <n v="15"/>
    <d v="2015-10-03T00:00:00"/>
    <s v="October"/>
    <n v="1"/>
  </r>
  <r>
    <n v="370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  <s v="October"/>
    <n v="1"/>
  </r>
  <r>
    <n v="371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  <s v="February"/>
    <n v="1"/>
  </r>
  <r>
    <n v="372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s v="66+"/>
    <n v="2827"/>
    <n v="0"/>
    <n v="0"/>
    <n v="0"/>
    <n v="1"/>
    <n v="0"/>
    <n v="0"/>
    <n v="1"/>
    <n v="0"/>
    <n v="0"/>
    <n v="68"/>
    <d v="2015-01-18T00:00:00"/>
    <s v="January"/>
    <n v="1"/>
  </r>
  <r>
    <n v="373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s v="51-65"/>
    <n v="2576"/>
    <n v="1"/>
    <n v="0"/>
    <n v="0"/>
    <n v="0"/>
    <n v="0"/>
    <n v="0"/>
    <n v="0"/>
    <n v="0"/>
    <n v="1"/>
    <n v="1001"/>
    <d v="2015-09-26T00:00:00"/>
    <s v="September"/>
    <n v="1"/>
  </r>
  <r>
    <n v="374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d v="2016-05-23T00:00:00"/>
    <s v="May"/>
    <n v="1"/>
  </r>
  <r>
    <n v="375"/>
    <n v="62499"/>
    <n v="218"/>
    <n v="0.34880558088929425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d v="2016-04-28T00:00:00"/>
    <s v="April"/>
    <n v="1"/>
  </r>
  <r>
    <n v="376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  <s v="September"/>
    <n v="1"/>
  </r>
  <r>
    <n v="377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  <s v="September"/>
    <n v="1"/>
  </r>
  <r>
    <n v="378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s v="51-65"/>
    <n v="2283"/>
    <n v="0"/>
    <n v="1"/>
    <n v="0"/>
    <n v="0"/>
    <n v="0"/>
    <n v="0"/>
    <n v="0"/>
    <n v="1"/>
    <n v="0"/>
    <n v="631"/>
    <d v="2016-07-15T00:00:00"/>
    <s v="July"/>
    <n v="1"/>
  </r>
  <r>
    <n v="37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  <s v="February"/>
    <n v="1"/>
  </r>
  <r>
    <n v="380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s v="36-50"/>
    <n v="2811"/>
    <n v="0"/>
    <n v="1"/>
    <n v="0"/>
    <n v="0"/>
    <n v="0"/>
    <n v="0"/>
    <n v="1"/>
    <n v="0"/>
    <n v="0"/>
    <n v="122"/>
    <d v="2015-02-03T00:00:00"/>
    <s v="February"/>
    <n v="1"/>
  </r>
  <r>
    <n v="381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  <s v="September"/>
    <n v="1"/>
  </r>
  <r>
    <n v="382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s v="24-35"/>
    <n v="2711"/>
    <n v="0"/>
    <n v="0"/>
    <n v="1"/>
    <n v="0"/>
    <n v="0"/>
    <n v="0"/>
    <n v="1"/>
    <n v="0"/>
    <n v="0"/>
    <n v="17"/>
    <d v="2015-05-14T00:00:00"/>
    <s v="May"/>
    <n v="1"/>
  </r>
  <r>
    <n v="383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  <s v="February"/>
    <n v="1"/>
  </r>
  <r>
    <n v="384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s v="51-65"/>
    <n v="2622"/>
    <n v="1"/>
    <n v="0"/>
    <n v="0"/>
    <n v="0"/>
    <n v="0"/>
    <n v="1"/>
    <n v="0"/>
    <n v="0"/>
    <n v="0"/>
    <n v="50"/>
    <d v="2015-08-11T00:00:00"/>
    <s v="August"/>
    <n v="1"/>
  </r>
  <r>
    <n v="385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s v="51-65"/>
    <n v="2799"/>
    <n v="0"/>
    <n v="0"/>
    <n v="0"/>
    <n v="1"/>
    <n v="0"/>
    <n v="0"/>
    <n v="1"/>
    <n v="0"/>
    <n v="0"/>
    <n v="998"/>
    <d v="2015-02-15T00:00:00"/>
    <s v="February"/>
    <n v="1"/>
  </r>
  <r>
    <n v="386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s v="36-50"/>
    <n v="2477"/>
    <n v="0"/>
    <n v="0"/>
    <n v="1"/>
    <n v="0"/>
    <n v="0"/>
    <n v="0"/>
    <n v="1"/>
    <n v="0"/>
    <n v="0"/>
    <n v="125"/>
    <d v="2016-01-03T00:00:00"/>
    <s v="January"/>
    <n v="1"/>
  </r>
  <r>
    <n v="387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s v="51-65"/>
    <n v="2634"/>
    <n v="0"/>
    <n v="0"/>
    <n v="0"/>
    <n v="1"/>
    <n v="0"/>
    <n v="0"/>
    <n v="1"/>
    <n v="0"/>
    <n v="0"/>
    <n v="123"/>
    <d v="2015-07-30T00:00:00"/>
    <s v="July"/>
    <n v="1"/>
  </r>
  <r>
    <n v="388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  <s v="July"/>
    <n v="1"/>
  </r>
  <r>
    <n v="389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37"/>
    <d v="2016-10-27T00:00:00"/>
    <s v="October"/>
    <n v="1"/>
  </r>
  <r>
    <n v="390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  <s v="May"/>
    <n v="1"/>
  </r>
  <r>
    <n v="391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s v="36-50"/>
    <n v="2189"/>
    <n v="1"/>
    <n v="0"/>
    <n v="0"/>
    <n v="0"/>
    <n v="0"/>
    <n v="0"/>
    <n v="0"/>
    <n v="0"/>
    <n v="1"/>
    <n v="252"/>
    <d v="2016-10-17T00:00:00"/>
    <s v="October"/>
    <n v="1"/>
  </r>
  <r>
    <n v="392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s v="36-50"/>
    <n v="2547"/>
    <n v="0"/>
    <n v="0"/>
    <n v="0"/>
    <n v="1"/>
    <n v="0"/>
    <n v="0"/>
    <n v="0"/>
    <n v="0"/>
    <n v="1"/>
    <n v="42"/>
    <d v="2015-10-25T00:00:00"/>
    <s v="October"/>
    <n v="1"/>
  </r>
  <r>
    <n v="393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s v="51-65"/>
    <n v="2779"/>
    <n v="0"/>
    <n v="1"/>
    <n v="0"/>
    <n v="0"/>
    <n v="0"/>
    <n v="0"/>
    <n v="1"/>
    <n v="0"/>
    <n v="0"/>
    <n v="482"/>
    <d v="2015-03-07T00:00:00"/>
    <s v="March"/>
    <n v="1"/>
  </r>
  <r>
    <n v="394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  <s v="September"/>
    <n v="1"/>
  </r>
  <r>
    <n v="395"/>
    <n v="53858"/>
    <n v="889"/>
    <n v="1.6506368598908241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s v="36-50"/>
    <n v="2756"/>
    <n v="0"/>
    <n v="1"/>
    <n v="0"/>
    <n v="0"/>
    <n v="0"/>
    <n v="0"/>
    <n v="1"/>
    <n v="0"/>
    <n v="0"/>
    <n v="863"/>
    <d v="2015-03-30T00:00:00"/>
    <s v="March"/>
    <n v="1"/>
  </r>
  <r>
    <n v="396"/>
    <n v="66465"/>
    <n v="1471"/>
    <n v="2.2131949146167154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s v="51-65"/>
    <n v="2615"/>
    <n v="0"/>
    <n v="1"/>
    <n v="0"/>
    <n v="0"/>
    <n v="0"/>
    <n v="0"/>
    <n v="0"/>
    <n v="0"/>
    <n v="1"/>
    <n v="1457"/>
    <d v="2015-08-18T00:00:00"/>
    <s v="August"/>
    <n v="1"/>
  </r>
  <r>
    <n v="397"/>
    <n v="46923"/>
    <n v="363"/>
    <n v="0.77360782558659935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s v="24-35"/>
    <n v="2835"/>
    <n v="0"/>
    <n v="0"/>
    <n v="1"/>
    <n v="0"/>
    <n v="0"/>
    <n v="0"/>
    <n v="1"/>
    <n v="0"/>
    <n v="0"/>
    <n v="357"/>
    <d v="2015-01-10T00:00:00"/>
    <s v="January"/>
    <n v="1"/>
  </r>
  <r>
    <n v="398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s v="51-65"/>
    <n v="2681"/>
    <n v="0"/>
    <n v="0"/>
    <n v="0"/>
    <n v="1"/>
    <n v="0"/>
    <n v="0"/>
    <n v="1"/>
    <n v="0"/>
    <n v="0"/>
    <n v="823"/>
    <d v="2015-06-13T00:00:00"/>
    <s v="June"/>
    <n v="1"/>
  </r>
  <r>
    <n v="399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s v="66+"/>
    <n v="2249"/>
    <n v="0"/>
    <n v="1"/>
    <n v="0"/>
    <n v="0"/>
    <n v="0"/>
    <n v="0"/>
    <n v="0"/>
    <n v="0"/>
    <n v="1"/>
    <n v="1218"/>
    <d v="2016-08-18T00:00:00"/>
    <s v="August"/>
    <n v="1"/>
  </r>
  <r>
    <n v="400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s v="36-50"/>
    <n v="2380"/>
    <n v="0"/>
    <n v="0"/>
    <n v="0"/>
    <n v="1"/>
    <n v="0"/>
    <n v="1"/>
    <n v="0"/>
    <n v="0"/>
    <n v="0"/>
    <n v="22"/>
    <d v="2016-04-09T00:00:00"/>
    <s v="April"/>
    <n v="1"/>
  </r>
  <r>
    <n v="401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s v="24-35"/>
    <n v="2294"/>
    <n v="0"/>
    <n v="0"/>
    <n v="0"/>
    <n v="1"/>
    <n v="0"/>
    <n v="0"/>
    <n v="1"/>
    <n v="0"/>
    <n v="0"/>
    <n v="1326"/>
    <d v="2016-07-04T00:00:00"/>
    <s v="July"/>
    <n v="1"/>
  </r>
  <r>
    <n v="402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  <s v="January"/>
    <n v="1"/>
  </r>
  <r>
    <n v="403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s v="36-50"/>
    <n v="2640"/>
    <n v="0"/>
    <n v="1"/>
    <n v="0"/>
    <n v="0"/>
    <n v="0"/>
    <n v="0"/>
    <n v="0"/>
    <n v="1"/>
    <n v="0"/>
    <n v="695"/>
    <d v="2015-07-24T00:00:00"/>
    <s v="July"/>
    <n v="1"/>
  </r>
  <r>
    <n v="404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  <s v="September"/>
    <n v="1"/>
  </r>
  <r>
    <n v="405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  <s v="October"/>
    <n v="1"/>
  </r>
  <r>
    <n v="406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s v="36-50"/>
    <n v="2183"/>
    <n v="0"/>
    <n v="0"/>
    <n v="0"/>
    <n v="1"/>
    <n v="0"/>
    <n v="0"/>
    <n v="0"/>
    <n v="1"/>
    <n v="0"/>
    <n v="8"/>
    <d v="2016-10-23T00:00:00"/>
    <s v="October"/>
    <n v="1"/>
  </r>
  <r>
    <n v="407"/>
    <n v="77870"/>
    <n v="1682"/>
    <n v="2.1600102735328113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  <s v="January"/>
    <n v="1"/>
  </r>
  <r>
    <n v="408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s v="66+"/>
    <n v="2601"/>
    <n v="0"/>
    <n v="1"/>
    <n v="0"/>
    <n v="0"/>
    <n v="0"/>
    <n v="0"/>
    <n v="0"/>
    <n v="0"/>
    <n v="1"/>
    <n v="2077"/>
    <d v="2015-09-01T00:00:00"/>
    <s v="September"/>
    <n v="1"/>
  </r>
  <r>
    <n v="409"/>
    <n v="48686"/>
    <n v="19"/>
    <n v="3.9025592572813537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s v="66+"/>
    <n v="2366"/>
    <n v="0"/>
    <n v="1"/>
    <n v="0"/>
    <n v="0"/>
    <n v="0"/>
    <n v="0"/>
    <n v="1"/>
    <n v="0"/>
    <n v="0"/>
    <n v="18"/>
    <d v="2016-04-23T00:00:00"/>
    <s v="April"/>
    <n v="1"/>
  </r>
  <r>
    <n v="410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s v="24-35"/>
    <n v="2225"/>
    <n v="0"/>
    <n v="1"/>
    <n v="0"/>
    <n v="0"/>
    <n v="0"/>
    <n v="0"/>
    <n v="1"/>
    <n v="0"/>
    <n v="0"/>
    <n v="1729"/>
    <d v="2016-09-11T00:00:00"/>
    <s v="September"/>
    <n v="1"/>
  </r>
  <r>
    <n v="411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s v="24-35"/>
    <n v="2244"/>
    <n v="0"/>
    <n v="1"/>
    <n v="0"/>
    <n v="0"/>
    <n v="0"/>
    <n v="0"/>
    <n v="1"/>
    <n v="0"/>
    <n v="0"/>
    <n v="1074"/>
    <d v="2016-08-23T00:00:00"/>
    <s v="August"/>
    <n v="1"/>
  </r>
  <r>
    <n v="412"/>
    <n v="10404"/>
    <n v="31"/>
    <n v="0.2979623221837755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s v="24-35"/>
    <n v="2215"/>
    <n v="0"/>
    <n v="0"/>
    <n v="0"/>
    <n v="1"/>
    <n v="0"/>
    <n v="1"/>
    <n v="0"/>
    <n v="0"/>
    <n v="0"/>
    <n v="19"/>
    <d v="2016-09-21T00:00:00"/>
    <s v="September"/>
    <n v="1"/>
  </r>
  <r>
    <n v="413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s v="51-65"/>
    <n v="2589"/>
    <n v="0"/>
    <n v="1"/>
    <n v="0"/>
    <n v="0"/>
    <n v="0"/>
    <n v="0"/>
    <n v="1"/>
    <n v="0"/>
    <n v="0"/>
    <n v="664"/>
    <d v="2015-09-13T00:00:00"/>
    <s v="September"/>
    <n v="1"/>
  </r>
  <r>
    <n v="414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  <s v="September"/>
    <n v="1"/>
  </r>
  <r>
    <n v="415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s v="24-35"/>
    <n v="2767"/>
    <n v="0"/>
    <n v="1"/>
    <n v="0"/>
    <n v="0"/>
    <n v="0"/>
    <n v="0"/>
    <n v="1"/>
    <n v="0"/>
    <n v="0"/>
    <n v="302"/>
    <d v="2015-03-19T00:00:00"/>
    <s v="March"/>
    <n v="1"/>
  </r>
  <r>
    <n v="416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s v="51-65"/>
    <n v="2681"/>
    <n v="0"/>
    <n v="0"/>
    <n v="0"/>
    <n v="1"/>
    <n v="0"/>
    <n v="1"/>
    <n v="0"/>
    <n v="0"/>
    <n v="0"/>
    <n v="892"/>
    <d v="2015-06-13T00:00:00"/>
    <s v="June"/>
    <n v="1"/>
  </r>
  <r>
    <n v="417"/>
    <n v="75236"/>
    <n v="954"/>
    <n v="1.2680099952150565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s v="51-65"/>
    <n v="2375"/>
    <n v="0"/>
    <n v="1"/>
    <n v="0"/>
    <n v="0"/>
    <n v="0"/>
    <n v="0"/>
    <n v="1"/>
    <n v="0"/>
    <n v="0"/>
    <n v="840"/>
    <d v="2016-04-14T00:00:00"/>
    <s v="April"/>
    <n v="1"/>
  </r>
  <r>
    <n v="418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s v="36-50"/>
    <n v="2306"/>
    <n v="0"/>
    <n v="0"/>
    <n v="1"/>
    <n v="0"/>
    <n v="0"/>
    <n v="0"/>
    <n v="1"/>
    <n v="0"/>
    <n v="0"/>
    <n v="47"/>
    <d v="2016-06-22T00:00:00"/>
    <s v="June"/>
    <n v="1"/>
  </r>
  <r>
    <n v="419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  <s v="November"/>
    <n v="1"/>
  </r>
  <r>
    <n v="420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s v="51-65"/>
    <n v="2349"/>
    <n v="1"/>
    <n v="0"/>
    <n v="0"/>
    <n v="0"/>
    <n v="0"/>
    <n v="0"/>
    <n v="1"/>
    <n v="0"/>
    <n v="0"/>
    <n v="705"/>
    <d v="2016-05-10T00:00:00"/>
    <s v="May"/>
    <n v="1"/>
  </r>
  <r>
    <n v="421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s v="66+"/>
    <n v="2454"/>
    <n v="0"/>
    <n v="0"/>
    <n v="0"/>
    <n v="0"/>
    <n v="1"/>
    <n v="0"/>
    <n v="0"/>
    <n v="1"/>
    <n v="0"/>
    <n v="423"/>
    <d v="2016-01-26T00:00:00"/>
    <s v="January"/>
    <n v="1"/>
  </r>
  <r>
    <n v="422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s v="36-50"/>
    <n v="2470"/>
    <n v="0"/>
    <n v="1"/>
    <n v="0"/>
    <n v="0"/>
    <n v="0"/>
    <n v="0"/>
    <n v="0"/>
    <n v="0"/>
    <n v="1"/>
    <n v="112"/>
    <d v="2016-01-10T00:00:00"/>
    <s v="January"/>
    <n v="1"/>
  </r>
  <r>
    <n v="423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s v="24-35"/>
    <n v="2666"/>
    <n v="0"/>
    <n v="1"/>
    <n v="0"/>
    <n v="0"/>
    <n v="0"/>
    <n v="1"/>
    <n v="0"/>
    <n v="0"/>
    <n v="0"/>
    <n v="18"/>
    <d v="2015-06-28T00:00:00"/>
    <s v="June"/>
    <n v="1"/>
  </r>
  <r>
    <n v="424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  <s v="November"/>
    <n v="1"/>
  </r>
  <r>
    <n v="425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s v="66+"/>
    <n v="2350"/>
    <n v="0"/>
    <n v="1"/>
    <n v="0"/>
    <n v="0"/>
    <n v="0"/>
    <n v="0"/>
    <n v="0"/>
    <n v="0"/>
    <n v="1"/>
    <n v="148"/>
    <d v="2016-05-09T00:00:00"/>
    <s v="May"/>
    <n v="1"/>
  </r>
  <r>
    <n v="426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s v="66+"/>
    <n v="2486"/>
    <n v="0"/>
    <n v="1"/>
    <n v="0"/>
    <n v="0"/>
    <n v="0"/>
    <n v="0"/>
    <n v="1"/>
    <n v="0"/>
    <n v="0"/>
    <n v="12"/>
    <d v="2015-12-25T00:00:00"/>
    <s v="December"/>
    <n v="1"/>
  </r>
  <r>
    <n v="427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  <s v="May"/>
    <n v="1"/>
  </r>
  <r>
    <n v="428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  <s v="August"/>
    <n v="1"/>
  </r>
  <r>
    <n v="429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s v="51-65"/>
    <n v="2510"/>
    <n v="1"/>
    <n v="0"/>
    <n v="0"/>
    <n v="0"/>
    <n v="0"/>
    <n v="0"/>
    <n v="1"/>
    <n v="0"/>
    <n v="0"/>
    <n v="10"/>
    <d v="2015-12-01T00:00:00"/>
    <s v="December"/>
    <n v="1"/>
  </r>
  <r>
    <n v="430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s v="36-50"/>
    <n v="2422"/>
    <n v="1"/>
    <n v="0"/>
    <n v="0"/>
    <n v="0"/>
    <n v="0"/>
    <n v="0"/>
    <n v="0"/>
    <n v="1"/>
    <n v="0"/>
    <n v="172"/>
    <d v="2016-02-27T00:00:00"/>
    <s v="February"/>
    <n v="1"/>
  </r>
  <r>
    <n v="431"/>
    <n v="81246"/>
    <n v="1342"/>
    <n v="1.6517736257784998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s v="51-65"/>
    <n v="2341"/>
    <n v="0"/>
    <n v="0"/>
    <n v="1"/>
    <n v="0"/>
    <n v="0"/>
    <n v="0"/>
    <n v="1"/>
    <n v="0"/>
    <n v="0"/>
    <n v="1305"/>
    <d v="2016-05-18T00:00:00"/>
    <s v="May"/>
    <n v="1"/>
  </r>
  <r>
    <n v="432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s v="36-50"/>
    <n v="2544"/>
    <n v="0"/>
    <n v="1"/>
    <n v="0"/>
    <n v="0"/>
    <n v="0"/>
    <n v="0"/>
    <n v="1"/>
    <n v="0"/>
    <n v="0"/>
    <n v="38"/>
    <d v="2015-10-28T00:00:00"/>
    <s v="October"/>
    <n v="1"/>
  </r>
  <r>
    <n v="433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s v="66+"/>
    <n v="2348"/>
    <n v="0"/>
    <n v="1"/>
    <n v="0"/>
    <n v="0"/>
    <n v="0"/>
    <n v="0"/>
    <n v="0"/>
    <n v="0"/>
    <n v="1"/>
    <n v="358"/>
    <d v="2016-05-11T00:00:00"/>
    <s v="May"/>
    <n v="1"/>
  </r>
  <r>
    <n v="434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s v="51-65"/>
    <n v="2582"/>
    <n v="0"/>
    <n v="0"/>
    <n v="1"/>
    <n v="0"/>
    <n v="0"/>
    <n v="0"/>
    <n v="1"/>
    <n v="0"/>
    <n v="0"/>
    <n v="802"/>
    <d v="2015-09-20T00:00:00"/>
    <s v="September"/>
    <n v="1"/>
  </r>
  <r>
    <n v="435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  <s v="July"/>
    <n v="1"/>
  </r>
  <r>
    <n v="436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s v="36-50"/>
    <n v="2414"/>
    <n v="0"/>
    <n v="0"/>
    <n v="1"/>
    <n v="0"/>
    <n v="0"/>
    <n v="0"/>
    <n v="0"/>
    <n v="1"/>
    <n v="0"/>
    <n v="53"/>
    <d v="2016-03-06T00:00:00"/>
    <s v="March"/>
    <n v="1"/>
  </r>
  <r>
    <n v="437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s v="36-50"/>
    <n v="2369"/>
    <n v="0"/>
    <n v="1"/>
    <n v="0"/>
    <n v="0"/>
    <n v="0"/>
    <n v="1"/>
    <n v="0"/>
    <n v="0"/>
    <n v="0"/>
    <n v="385"/>
    <d v="2016-04-20T00:00:00"/>
    <s v="April"/>
    <n v="1"/>
  </r>
  <r>
    <n v="438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s v="36-50"/>
    <n v="2819"/>
    <n v="0"/>
    <n v="1"/>
    <n v="0"/>
    <n v="0"/>
    <n v="0"/>
    <n v="0"/>
    <n v="1"/>
    <n v="0"/>
    <n v="0"/>
    <n v="953"/>
    <d v="2015-01-26T00:00:00"/>
    <s v="January"/>
    <n v="1"/>
  </r>
  <r>
    <n v="439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s v="36-50"/>
    <n v="2837"/>
    <n v="0"/>
    <n v="1"/>
    <n v="0"/>
    <n v="0"/>
    <n v="0"/>
    <n v="0"/>
    <n v="1"/>
    <n v="0"/>
    <n v="0"/>
    <n v="264"/>
    <d v="2015-01-08T00:00:00"/>
    <s v="January"/>
    <n v="1"/>
  </r>
  <r>
    <n v="440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  <s v="September"/>
    <n v="1"/>
  </r>
  <r>
    <n v="441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  <s v="December"/>
    <n v="1"/>
  </r>
  <r>
    <n v="442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s v="66+"/>
    <n v="2194"/>
    <n v="0"/>
    <n v="1"/>
    <n v="0"/>
    <n v="0"/>
    <n v="0"/>
    <n v="0"/>
    <n v="1"/>
    <n v="0"/>
    <n v="0"/>
    <n v="260"/>
    <d v="2016-10-12T00:00:00"/>
    <s v="October"/>
    <n v="1"/>
  </r>
  <r>
    <n v="443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  <s v="February"/>
    <n v="1"/>
  </r>
  <r>
    <n v="444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  <s v="March"/>
    <n v="1"/>
  </r>
  <r>
    <n v="445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s v="66+"/>
    <n v="2439"/>
    <n v="0"/>
    <n v="0"/>
    <n v="0"/>
    <n v="0"/>
    <n v="1"/>
    <n v="0"/>
    <n v="1"/>
    <n v="0"/>
    <n v="0"/>
    <n v="682"/>
    <d v="2016-02-10T00:00:00"/>
    <s v="February"/>
    <n v="1"/>
  </r>
  <r>
    <n v="446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s v="51-65"/>
    <n v="2311"/>
    <n v="0"/>
    <n v="0"/>
    <n v="0"/>
    <n v="0"/>
    <n v="1"/>
    <n v="0"/>
    <n v="0"/>
    <n v="0"/>
    <n v="1"/>
    <n v="107"/>
    <d v="2016-06-17T00:00:00"/>
    <s v="June"/>
    <n v="1"/>
  </r>
  <r>
    <n v="447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  <s v="November"/>
    <n v="1"/>
  </r>
  <r>
    <n v="448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s v="36-50"/>
    <n v="2284"/>
    <n v="0"/>
    <n v="1"/>
    <n v="0"/>
    <n v="0"/>
    <n v="0"/>
    <n v="0"/>
    <n v="1"/>
    <n v="0"/>
    <n v="0"/>
    <n v="46"/>
    <d v="2016-07-14T00:00:00"/>
    <s v="July"/>
    <n v="1"/>
  </r>
  <r>
    <n v="449"/>
    <n v="66582"/>
    <n v="1288"/>
    <n v="1.9344567600853084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s v="51-65"/>
    <n v="2277"/>
    <n v="0"/>
    <n v="0"/>
    <n v="1"/>
    <n v="0"/>
    <n v="0"/>
    <n v="0"/>
    <n v="0"/>
    <n v="0"/>
    <n v="1"/>
    <n v="1288"/>
    <d v="2016-07-21T00:00:00"/>
    <s v="July"/>
    <n v="1"/>
  </r>
  <r>
    <n v="450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  <s v="March"/>
    <n v="1"/>
  </r>
  <r>
    <n v="451"/>
    <n v="31880"/>
    <n v="12"/>
    <n v="3.7641154328732745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s v="36-50"/>
    <n v="2765"/>
    <n v="0"/>
    <n v="0"/>
    <n v="0"/>
    <n v="0"/>
    <n v="1"/>
    <n v="0"/>
    <n v="1"/>
    <n v="0"/>
    <n v="0"/>
    <n v="9"/>
    <d v="2015-03-21T00:00:00"/>
    <s v="March"/>
    <n v="1"/>
  </r>
  <r>
    <n v="452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s v="66+"/>
    <n v="2274"/>
    <n v="0"/>
    <n v="1"/>
    <n v="0"/>
    <n v="0"/>
    <n v="0"/>
    <n v="0"/>
    <n v="1"/>
    <n v="0"/>
    <n v="0"/>
    <n v="532"/>
    <d v="2016-07-24T00:00:00"/>
    <s v="July"/>
    <n v="1"/>
  </r>
  <r>
    <n v="453"/>
    <n v="49269"/>
    <n v="832"/>
    <n v="1.6886886277375226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s v="36-50"/>
    <n v="2842"/>
    <n v="0"/>
    <n v="0"/>
    <n v="0"/>
    <n v="1"/>
    <n v="0"/>
    <n v="0"/>
    <n v="0"/>
    <n v="0"/>
    <n v="1"/>
    <n v="774"/>
    <d v="2015-01-03T00:00:00"/>
    <s v="January"/>
    <n v="1"/>
  </r>
  <r>
    <n v="454"/>
    <n v="61456"/>
    <n v="1299"/>
    <n v="2.1137073678729497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s v="36-50"/>
    <n v="2618"/>
    <n v="0"/>
    <n v="1"/>
    <n v="0"/>
    <n v="0"/>
    <n v="0"/>
    <n v="0"/>
    <n v="1"/>
    <n v="0"/>
    <n v="0"/>
    <n v="1210"/>
    <d v="2015-08-15T00:00:00"/>
    <s v="August"/>
    <n v="1"/>
  </r>
  <r>
    <n v="455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  <s v="January"/>
    <n v="1"/>
  </r>
  <r>
    <n v="456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  <s v="February"/>
    <n v="1"/>
  </r>
  <r>
    <n v="457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36"/>
    <d v="2015-05-23T00:00:00"/>
    <s v="May"/>
    <n v="1"/>
  </r>
  <r>
    <n v="458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d v="2016-10-05T00:00:00"/>
    <s v="October"/>
    <n v="1"/>
  </r>
  <r>
    <n v="459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s v="51-65"/>
    <n v="2655"/>
    <n v="0"/>
    <n v="1"/>
    <n v="0"/>
    <n v="0"/>
    <n v="0"/>
    <n v="0"/>
    <n v="1"/>
    <n v="0"/>
    <n v="0"/>
    <n v="739"/>
    <d v="2015-07-09T00:00:00"/>
    <s v="July"/>
    <n v="1"/>
  </r>
  <r>
    <n v="460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s v="36-50"/>
    <n v="2210"/>
    <n v="0"/>
    <n v="0"/>
    <n v="1"/>
    <n v="0"/>
    <n v="0"/>
    <n v="0"/>
    <n v="0"/>
    <n v="0"/>
    <n v="1"/>
    <n v="27"/>
    <d v="2016-09-26T00:00:00"/>
    <s v="September"/>
    <n v="1"/>
  </r>
  <r>
    <n v="461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470"/>
    <d v="2016-10-10T00:00:00"/>
    <s v="October"/>
    <n v="1"/>
  </r>
  <r>
    <n v="462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s v="36-50"/>
    <n v="2773"/>
    <n v="0"/>
    <n v="1"/>
    <n v="0"/>
    <n v="0"/>
    <n v="0"/>
    <n v="0"/>
    <n v="0"/>
    <n v="0"/>
    <n v="1"/>
    <n v="346"/>
    <d v="2015-03-13T00:00:00"/>
    <s v="March"/>
    <n v="1"/>
  </r>
  <r>
    <n v="463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s v="36-50"/>
    <n v="2765"/>
    <n v="0"/>
    <n v="1"/>
    <n v="0"/>
    <n v="0"/>
    <n v="0"/>
    <n v="0"/>
    <n v="1"/>
    <n v="0"/>
    <n v="0"/>
    <n v="268"/>
    <d v="2015-03-21T00:00:00"/>
    <s v="March"/>
    <n v="1"/>
  </r>
  <r>
    <n v="464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s v="36-50"/>
    <n v="2340"/>
    <n v="0"/>
    <n v="1"/>
    <n v="0"/>
    <n v="0"/>
    <n v="0"/>
    <n v="0"/>
    <n v="0"/>
    <n v="1"/>
    <n v="0"/>
    <n v="22"/>
    <d v="2016-05-19T00:00:00"/>
    <s v="May"/>
    <n v="1"/>
  </r>
  <r>
    <n v="465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s v="36-50"/>
    <n v="2481"/>
    <n v="1"/>
    <n v="0"/>
    <n v="0"/>
    <n v="0"/>
    <n v="0"/>
    <n v="0"/>
    <n v="0"/>
    <n v="1"/>
    <n v="0"/>
    <n v="54"/>
    <d v="2015-12-30T00:00:00"/>
    <s v="December"/>
    <n v="1"/>
  </r>
  <r>
    <n v="466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  <s v="July"/>
    <n v="1"/>
  </r>
  <r>
    <n v="467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s v="36-50"/>
    <n v="2401"/>
    <n v="0"/>
    <n v="1"/>
    <n v="0"/>
    <n v="0"/>
    <n v="0"/>
    <n v="0"/>
    <n v="1"/>
    <n v="0"/>
    <n v="0"/>
    <n v="256"/>
    <d v="2016-03-19T00:00:00"/>
    <s v="March"/>
    <n v="1"/>
  </r>
  <r>
    <n v="468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s v="51-65"/>
    <n v="2786"/>
    <n v="0"/>
    <n v="0"/>
    <n v="0"/>
    <n v="1"/>
    <n v="0"/>
    <n v="0"/>
    <n v="0"/>
    <n v="1"/>
    <n v="0"/>
    <n v="711"/>
    <d v="2015-02-28T00:00:00"/>
    <s v="February"/>
    <n v="1"/>
  </r>
  <r>
    <n v="469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  <s v="July"/>
    <n v="1"/>
  </r>
  <r>
    <n v="47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s v="36-50"/>
    <n v="2386"/>
    <n v="0"/>
    <n v="0"/>
    <n v="0"/>
    <n v="1"/>
    <n v="0"/>
    <n v="0"/>
    <n v="0"/>
    <n v="1"/>
    <n v="0"/>
    <n v="953"/>
    <d v="2016-04-03T00:00:00"/>
    <s v="April"/>
    <n v="1"/>
  </r>
  <r>
    <n v="471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s v="36-50"/>
    <n v="2527"/>
    <n v="0"/>
    <n v="1"/>
    <n v="0"/>
    <n v="0"/>
    <n v="0"/>
    <n v="0"/>
    <n v="1"/>
    <n v="0"/>
    <n v="0"/>
    <n v="555"/>
    <d v="2015-11-14T00:00:00"/>
    <s v="November"/>
    <n v="1"/>
  </r>
  <r>
    <n v="472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s v="51-65"/>
    <n v="2313"/>
    <n v="0"/>
    <n v="1"/>
    <n v="0"/>
    <n v="0"/>
    <n v="0"/>
    <n v="0"/>
    <n v="1"/>
    <n v="0"/>
    <n v="0"/>
    <n v="18"/>
    <d v="2016-06-15T00:00:00"/>
    <s v="June"/>
    <n v="1"/>
  </r>
  <r>
    <n v="473"/>
    <n v="28457"/>
    <n v="191"/>
    <n v="0.67118810837403797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s v="66+"/>
    <n v="2768"/>
    <n v="0"/>
    <n v="0"/>
    <n v="0"/>
    <n v="0"/>
    <n v="1"/>
    <n v="1"/>
    <n v="0"/>
    <n v="0"/>
    <n v="0"/>
    <n v="177"/>
    <d v="2015-03-18T00:00:00"/>
    <s v="March"/>
    <n v="1"/>
  </r>
  <r>
    <n v="474"/>
    <n v="78952"/>
    <n v="1958"/>
    <n v="2.4799878407133447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s v="51-65"/>
    <n v="2802"/>
    <n v="0"/>
    <n v="0"/>
    <n v="0"/>
    <n v="1"/>
    <n v="0"/>
    <n v="0"/>
    <n v="0"/>
    <n v="0"/>
    <n v="1"/>
    <n v="1824"/>
    <d v="2015-02-12T00:00:00"/>
    <s v="February"/>
    <n v="1"/>
  </r>
  <r>
    <n v="475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s v="36-50"/>
    <n v="2732"/>
    <n v="1"/>
    <n v="0"/>
    <n v="0"/>
    <n v="0"/>
    <n v="0"/>
    <n v="0"/>
    <n v="1"/>
    <n v="0"/>
    <n v="0"/>
    <n v="281"/>
    <d v="2015-04-23T00:00:00"/>
    <s v="April"/>
    <n v="1"/>
  </r>
  <r>
    <n v="476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s v="51-65"/>
    <n v="2651"/>
    <n v="0"/>
    <n v="0"/>
    <n v="0"/>
    <n v="1"/>
    <n v="0"/>
    <n v="0"/>
    <n v="1"/>
    <n v="0"/>
    <n v="0"/>
    <n v="1642"/>
    <d v="2015-07-13T00:00:00"/>
    <s v="July"/>
    <n v="1"/>
  </r>
  <r>
    <n v="477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s v="51-65"/>
    <n v="2692"/>
    <n v="0"/>
    <n v="0"/>
    <n v="1"/>
    <n v="0"/>
    <n v="0"/>
    <n v="0"/>
    <n v="0"/>
    <n v="1"/>
    <n v="0"/>
    <n v="640"/>
    <d v="2015-06-02T00:00:00"/>
    <s v="June"/>
    <n v="1"/>
  </r>
  <r>
    <n v="478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s v="66+"/>
    <n v="2373"/>
    <n v="1"/>
    <n v="0"/>
    <n v="0"/>
    <n v="0"/>
    <n v="0"/>
    <n v="0"/>
    <n v="0"/>
    <n v="0"/>
    <n v="1"/>
    <n v="630"/>
    <d v="2016-04-16T00:00:00"/>
    <s v="April"/>
    <n v="1"/>
  </r>
  <r>
    <n v="479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s v="51-65"/>
    <n v="2601"/>
    <n v="1"/>
    <n v="0"/>
    <n v="0"/>
    <n v="0"/>
    <n v="0"/>
    <n v="0"/>
    <n v="0"/>
    <n v="1"/>
    <n v="0"/>
    <n v="639"/>
    <d v="2015-09-01T00:00:00"/>
    <s v="September"/>
    <n v="1"/>
  </r>
  <r>
    <n v="480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s v="36-50"/>
    <n v="2244"/>
    <n v="1"/>
    <n v="0"/>
    <n v="0"/>
    <n v="0"/>
    <n v="0"/>
    <n v="0"/>
    <n v="1"/>
    <n v="0"/>
    <n v="0"/>
    <n v="39"/>
    <d v="2016-08-23T00:00:00"/>
    <s v="August"/>
    <n v="1"/>
  </r>
  <r>
    <n v="481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s v="36-50"/>
    <n v="2593"/>
    <n v="0"/>
    <n v="0"/>
    <n v="0"/>
    <n v="1"/>
    <n v="0"/>
    <n v="0"/>
    <n v="0"/>
    <n v="0"/>
    <n v="1"/>
    <n v="1782"/>
    <d v="2015-09-09T00:00:00"/>
    <s v="September"/>
    <n v="1"/>
  </r>
  <r>
    <n v="482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  <s v="October"/>
    <n v="1"/>
  </r>
  <r>
    <n v="483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s v="66+"/>
    <n v="2611"/>
    <n v="0"/>
    <n v="1"/>
    <n v="0"/>
    <n v="0"/>
    <n v="0"/>
    <n v="0"/>
    <n v="1"/>
    <n v="0"/>
    <n v="0"/>
    <n v="704"/>
    <d v="2015-08-22T00:00:00"/>
    <s v="August"/>
    <n v="1"/>
  </r>
  <r>
    <n v="484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s v="66+"/>
    <n v="2851"/>
    <n v="0"/>
    <n v="0"/>
    <n v="0"/>
    <n v="1"/>
    <n v="0"/>
    <n v="0"/>
    <n v="1"/>
    <n v="0"/>
    <n v="0"/>
    <n v="16"/>
    <d v="2014-12-25T00:00:00"/>
    <s v="December"/>
    <n v="1"/>
  </r>
  <r>
    <n v="485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s v="51-65"/>
    <n v="2385"/>
    <n v="0"/>
    <n v="0"/>
    <n v="0"/>
    <n v="1"/>
    <n v="0"/>
    <n v="0"/>
    <n v="0"/>
    <n v="1"/>
    <n v="0"/>
    <n v="32"/>
    <d v="2016-04-04T00:00:00"/>
    <s v="April"/>
    <n v="1"/>
  </r>
  <r>
    <n v="486"/>
    <n v="24279"/>
    <n v="155"/>
    <n v="0.63841179620247956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s v="24-35"/>
    <n v="2706"/>
    <n v="0"/>
    <n v="1"/>
    <n v="0"/>
    <n v="0"/>
    <n v="0"/>
    <n v="0"/>
    <n v="0"/>
    <n v="0"/>
    <n v="0"/>
    <n v="47"/>
    <d v="2015-05-19T00:00:00"/>
    <s v="May"/>
    <n v="1"/>
  </r>
  <r>
    <n v="487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s v="24-35"/>
    <n v="2833"/>
    <n v="0"/>
    <n v="1"/>
    <n v="0"/>
    <n v="0"/>
    <n v="0"/>
    <n v="0"/>
    <n v="0"/>
    <n v="0"/>
    <n v="1"/>
    <n v="1139"/>
    <d v="2015-01-12T00:00:00"/>
    <s v="January"/>
    <n v="1"/>
  </r>
  <r>
    <n v="488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  <s v="November"/>
    <n v="1"/>
  </r>
  <r>
    <n v="489"/>
    <n v="53653"/>
    <n v="1102"/>
    <n v="2.0539392019085607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s v="66+"/>
    <n v="2758"/>
    <n v="0"/>
    <n v="0"/>
    <n v="0"/>
    <n v="0"/>
    <n v="1"/>
    <n v="0"/>
    <n v="1"/>
    <n v="0"/>
    <n v="0"/>
    <n v="994"/>
    <d v="2015-03-28T00:00:00"/>
    <s v="March"/>
    <n v="1"/>
  </r>
  <r>
    <n v="490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s v="36-50"/>
    <n v="2368"/>
    <n v="0"/>
    <n v="1"/>
    <n v="0"/>
    <n v="0"/>
    <n v="0"/>
    <n v="0"/>
    <n v="1"/>
    <n v="0"/>
    <n v="0"/>
    <n v="887"/>
    <d v="2016-04-21T00:00:00"/>
    <s v="April"/>
    <n v="1"/>
  </r>
  <r>
    <n v="491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  <s v="December"/>
    <n v="1"/>
  </r>
  <r>
    <n v="492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  <s v="November"/>
    <n v="1"/>
  </r>
  <r>
    <n v="493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s v="51-65"/>
    <n v="2719"/>
    <n v="1"/>
    <n v="0"/>
    <n v="0"/>
    <n v="0"/>
    <n v="0"/>
    <n v="0"/>
    <n v="1"/>
    <n v="0"/>
    <n v="0"/>
    <n v="612"/>
    <d v="2015-05-06T00:00:00"/>
    <s v="May"/>
    <n v="1"/>
  </r>
  <r>
    <n v="494"/>
    <n v="39665"/>
    <n v="185"/>
    <n v="0.46640615151897141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s v="36-50"/>
    <n v="2559"/>
    <n v="0"/>
    <n v="0"/>
    <n v="0"/>
    <n v="1"/>
    <n v="0"/>
    <n v="0"/>
    <n v="0"/>
    <n v="0"/>
    <n v="1"/>
    <n v="154"/>
    <d v="2015-10-13T00:00:00"/>
    <s v="October"/>
    <n v="1"/>
  </r>
  <r>
    <n v="495"/>
    <n v="60152"/>
    <n v="852"/>
    <n v="1.4164117568825643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d v="2015-08-16T00:00:00"/>
    <s v="August"/>
    <n v="1"/>
  </r>
  <r>
    <n v="496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s v="51-65"/>
    <n v="2411"/>
    <n v="0"/>
    <n v="1"/>
    <n v="0"/>
    <n v="0"/>
    <n v="0"/>
    <n v="0"/>
    <n v="1"/>
    <n v="0"/>
    <n v="0"/>
    <n v="335"/>
    <d v="2016-03-09T00:00:00"/>
    <s v="March"/>
    <n v="1"/>
  </r>
  <r>
    <n v="497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s v="51-65"/>
    <n v="2263"/>
    <n v="0"/>
    <n v="0"/>
    <n v="0"/>
    <n v="1"/>
    <n v="0"/>
    <n v="0"/>
    <n v="0"/>
    <n v="1"/>
    <n v="0"/>
    <n v="1814"/>
    <d v="2016-08-04T00:00:00"/>
    <s v="August"/>
    <n v="1"/>
  </r>
  <r>
    <n v="498"/>
    <n v="44124"/>
    <n v="345"/>
    <n v="0.78188740821321734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s v="66+"/>
    <n v="2573"/>
    <n v="0"/>
    <n v="0"/>
    <n v="0"/>
    <n v="1"/>
    <n v="0"/>
    <n v="0"/>
    <n v="0"/>
    <n v="0"/>
    <n v="1"/>
    <n v="293"/>
    <d v="2015-09-29T00:00:00"/>
    <s v="September"/>
    <n v="1"/>
  </r>
  <r>
    <n v="499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s v="36-50"/>
    <n v="2600"/>
    <n v="0"/>
    <n v="0"/>
    <n v="1"/>
    <n v="0"/>
    <n v="0"/>
    <n v="0"/>
    <n v="0"/>
    <n v="1"/>
    <n v="0"/>
    <n v="2035"/>
    <d v="2015-09-02T00:00:00"/>
    <s v="September"/>
    <n v="1"/>
  </r>
  <r>
    <n v="500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s v="51-65"/>
    <n v="2670"/>
    <n v="0"/>
    <n v="1"/>
    <n v="0"/>
    <n v="0"/>
    <n v="0"/>
    <n v="0"/>
    <n v="1"/>
    <n v="0"/>
    <n v="0"/>
    <n v="98"/>
    <d v="2015-06-24T00:00:00"/>
    <s v="June"/>
    <n v="1"/>
  </r>
  <r>
    <n v="501"/>
    <n v="26095"/>
    <n v="31"/>
    <n v="0.11879670434949224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s v="24-35"/>
    <n v="2523"/>
    <n v="0"/>
    <n v="0"/>
    <n v="1"/>
    <n v="0"/>
    <n v="0"/>
    <n v="0"/>
    <n v="1"/>
    <n v="0"/>
    <n v="0"/>
    <n v="20"/>
    <d v="2015-11-18T00:00:00"/>
    <s v="November"/>
    <n v="1"/>
  </r>
  <r>
    <n v="502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  <s v="January"/>
    <n v="1"/>
  </r>
  <r>
    <n v="503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s v="66+"/>
    <n v="2279"/>
    <n v="0"/>
    <n v="1"/>
    <n v="0"/>
    <n v="0"/>
    <n v="0"/>
    <n v="0"/>
    <n v="0"/>
    <n v="1"/>
    <n v="0"/>
    <n v="1902"/>
    <d v="2016-07-19T00:00:00"/>
    <s v="July"/>
    <n v="1"/>
  </r>
  <r>
    <n v="504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s v="51-65"/>
    <n v="2312"/>
    <n v="1"/>
    <n v="0"/>
    <n v="0"/>
    <n v="0"/>
    <n v="0"/>
    <n v="0"/>
    <n v="1"/>
    <n v="0"/>
    <n v="0"/>
    <n v="32"/>
    <d v="2016-06-16T00:00:00"/>
    <s v="June"/>
    <n v="1"/>
  </r>
  <r>
    <n v="505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s v="24-35"/>
    <n v="2279"/>
    <n v="0"/>
    <n v="0"/>
    <n v="1"/>
    <n v="0"/>
    <n v="0"/>
    <n v="0"/>
    <n v="0"/>
    <n v="1"/>
    <n v="0"/>
    <n v="1301"/>
    <d v="2016-07-19T00:00:00"/>
    <s v="July"/>
    <n v="1"/>
  </r>
  <r>
    <n v="506"/>
    <n v="42691"/>
    <n v="300"/>
    <n v="0.70272422758895314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s v="24-35"/>
    <n v="2476"/>
    <n v="0"/>
    <n v="1"/>
    <n v="0"/>
    <n v="0"/>
    <n v="0"/>
    <n v="0"/>
    <n v="1"/>
    <n v="0"/>
    <n v="0"/>
    <n v="242"/>
    <d v="2016-01-04T00:00:00"/>
    <s v="January"/>
    <n v="1"/>
  </r>
  <r>
    <n v="507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s v="66+"/>
    <n v="2796"/>
    <n v="0"/>
    <n v="1"/>
    <n v="0"/>
    <n v="0"/>
    <n v="0"/>
    <n v="0"/>
    <n v="1"/>
    <n v="0"/>
    <n v="0"/>
    <n v="1595"/>
    <d v="2015-02-18T00:00:00"/>
    <s v="February"/>
    <n v="1"/>
  </r>
  <r>
    <n v="508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  <s v="December"/>
    <n v="1"/>
  </r>
  <r>
    <n v="509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s v="24-35"/>
    <n v="2731"/>
    <n v="0"/>
    <n v="1"/>
    <n v="0"/>
    <n v="0"/>
    <n v="0"/>
    <n v="0"/>
    <n v="1"/>
    <n v="0"/>
    <n v="0"/>
    <n v="38"/>
    <d v="2015-04-24T00:00:00"/>
    <s v="April"/>
    <n v="1"/>
  </r>
  <r>
    <n v="510"/>
    <n v="77863"/>
    <n v="1279"/>
    <n v="1.6426287196742997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s v="51-65"/>
    <n v="2373"/>
    <n v="0"/>
    <n v="0"/>
    <n v="0"/>
    <n v="1"/>
    <n v="0"/>
    <n v="0"/>
    <n v="0"/>
    <n v="0"/>
    <n v="1"/>
    <n v="1267"/>
    <d v="2016-04-16T00:00:00"/>
    <s v="April"/>
    <n v="1"/>
  </r>
  <r>
    <n v="511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s v="36-50"/>
    <n v="2180"/>
    <n v="0"/>
    <n v="1"/>
    <n v="0"/>
    <n v="0"/>
    <n v="0"/>
    <n v="0"/>
    <n v="0"/>
    <n v="1"/>
    <n v="0"/>
    <n v="372"/>
    <d v="2016-10-26T00:00:00"/>
    <s v="October"/>
    <n v="1"/>
  </r>
  <r>
    <n v="512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s v="51-65"/>
    <n v="2845"/>
    <n v="0"/>
    <n v="0"/>
    <n v="1"/>
    <n v="0"/>
    <n v="0"/>
    <n v="0"/>
    <n v="1"/>
    <n v="0"/>
    <n v="0"/>
    <n v="1655"/>
    <d v="2014-12-31T00:00:00"/>
    <s v="December"/>
    <n v="1"/>
  </r>
  <r>
    <n v="513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s v="51-65"/>
    <n v="2397"/>
    <n v="0"/>
    <n v="1"/>
    <n v="0"/>
    <n v="0"/>
    <n v="0"/>
    <n v="0"/>
    <n v="0"/>
    <n v="0"/>
    <n v="1"/>
    <n v="269"/>
    <d v="2016-03-23T00:00:00"/>
    <s v="March"/>
    <n v="1"/>
  </r>
  <r>
    <n v="514"/>
    <n v="47682"/>
    <n v="460"/>
    <n v="0.96472463403380726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s v="36-50"/>
    <n v="2658"/>
    <n v="0"/>
    <n v="0"/>
    <n v="0"/>
    <n v="0"/>
    <n v="1"/>
    <n v="1"/>
    <n v="0"/>
    <n v="0"/>
    <n v="0"/>
    <n v="399"/>
    <d v="2015-07-06T00:00:00"/>
    <s v="July"/>
    <n v="1"/>
  </r>
  <r>
    <n v="515"/>
    <n v="72679"/>
    <n v="1114"/>
    <n v="1.5327673743447212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s v="51-65"/>
    <n v="2443"/>
    <n v="0"/>
    <n v="0"/>
    <n v="1"/>
    <n v="0"/>
    <n v="0"/>
    <n v="0"/>
    <n v="1"/>
    <n v="0"/>
    <n v="0"/>
    <n v="1060"/>
    <d v="2016-02-06T00:00:00"/>
    <s v="February"/>
    <n v="1"/>
  </r>
  <r>
    <n v="516"/>
    <n v="57954"/>
    <n v="484"/>
    <n v="0.83514511509127931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s v="36-50"/>
    <n v="2170"/>
    <n v="0"/>
    <n v="0"/>
    <n v="0"/>
    <n v="1"/>
    <n v="0"/>
    <n v="0"/>
    <n v="0"/>
    <n v="1"/>
    <n v="0"/>
    <n v="475"/>
    <d v="2016-11-05T00:00:00"/>
    <s v="November"/>
    <n v="1"/>
  </r>
  <r>
    <n v="517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s v="51-65"/>
    <n v="2590"/>
    <n v="0"/>
    <n v="1"/>
    <n v="0"/>
    <n v="0"/>
    <n v="0"/>
    <n v="0"/>
    <n v="1"/>
    <n v="0"/>
    <n v="0"/>
    <n v="184"/>
    <d v="2015-09-12T00:00:00"/>
    <s v="September"/>
    <n v="1"/>
  </r>
  <r>
    <n v="518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s v="36-50"/>
    <n v="2536"/>
    <n v="0"/>
    <n v="0"/>
    <n v="1"/>
    <n v="0"/>
    <n v="0"/>
    <n v="0"/>
    <n v="1"/>
    <n v="0"/>
    <n v="0"/>
    <n v="34"/>
    <d v="2015-11-05T00:00:00"/>
    <s v="November"/>
    <n v="1"/>
  </r>
  <r>
    <n v="519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  <s v="August"/>
    <n v="1"/>
  </r>
  <r>
    <n v="520"/>
    <n v="44931"/>
    <n v="89"/>
    <n v="0.19808150274865904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s v="51-65"/>
    <n v="2321"/>
    <n v="0"/>
    <n v="0"/>
    <n v="0"/>
    <n v="1"/>
    <n v="0"/>
    <n v="0"/>
    <n v="1"/>
    <n v="0"/>
    <n v="0"/>
    <n v="82"/>
    <d v="2016-06-07T00:00:00"/>
    <s v="June"/>
    <n v="1"/>
  </r>
  <r>
    <n v="521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  <s v="January"/>
    <n v="1"/>
  </r>
  <r>
    <n v="522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s v="66+"/>
    <n v="2484"/>
    <n v="0"/>
    <n v="0"/>
    <n v="0"/>
    <n v="1"/>
    <n v="0"/>
    <n v="1"/>
    <n v="0"/>
    <n v="0"/>
    <n v="0"/>
    <n v="220"/>
    <d v="2015-12-27T00:00:00"/>
    <s v="December"/>
    <n v="1"/>
  </r>
  <r>
    <n v="523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s v="36-50"/>
    <n v="2347"/>
    <n v="0"/>
    <n v="0"/>
    <n v="1"/>
    <n v="0"/>
    <n v="0"/>
    <n v="0"/>
    <n v="0"/>
    <n v="1"/>
    <n v="0"/>
    <n v="24"/>
    <d v="2016-05-12T00:00:00"/>
    <s v="May"/>
    <n v="1"/>
  </r>
  <r>
    <n v="524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s v="36-50"/>
    <n v="2393"/>
    <n v="0"/>
    <n v="0"/>
    <n v="0"/>
    <n v="1"/>
    <n v="0"/>
    <n v="1"/>
    <n v="0"/>
    <n v="0"/>
    <n v="0"/>
    <n v="10"/>
    <d v="2016-03-27T00:00:00"/>
    <s v="March"/>
    <n v="1"/>
  </r>
  <r>
    <n v="525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s v="51-65"/>
    <n v="2851"/>
    <n v="0"/>
    <n v="0"/>
    <n v="0"/>
    <n v="0"/>
    <n v="1"/>
    <n v="0"/>
    <n v="1"/>
    <n v="0"/>
    <n v="0"/>
    <n v="163"/>
    <d v="2014-12-25T00:00:00"/>
    <s v="December"/>
    <n v="1"/>
  </r>
  <r>
    <n v="526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s v="36-50"/>
    <n v="2737"/>
    <n v="0"/>
    <n v="0"/>
    <n v="1"/>
    <n v="0"/>
    <n v="0"/>
    <n v="0"/>
    <n v="0"/>
    <n v="0"/>
    <n v="1"/>
    <n v="202"/>
    <d v="2015-04-18T00:00:00"/>
    <s v="April"/>
    <n v="1"/>
  </r>
  <r>
    <n v="527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s v="October"/>
    <n v="1"/>
  </r>
  <r>
    <n v="528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s v="36-50"/>
    <n v="2549"/>
    <n v="0"/>
    <n v="0"/>
    <n v="0"/>
    <n v="1"/>
    <n v="0"/>
    <n v="0"/>
    <n v="1"/>
    <n v="0"/>
    <n v="0"/>
    <n v="554"/>
    <d v="2015-10-23T00:00:00"/>
    <s v="October"/>
    <n v="1"/>
  </r>
  <r>
    <n v="529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s v="24-35"/>
    <n v="2272"/>
    <n v="0"/>
    <n v="1"/>
    <n v="0"/>
    <n v="0"/>
    <n v="0"/>
    <n v="1"/>
    <n v="0"/>
    <n v="0"/>
    <n v="0"/>
    <n v="29"/>
    <d v="2016-07-26T00:00:00"/>
    <s v="July"/>
    <n v="1"/>
  </r>
  <r>
    <n v="530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s v="October"/>
    <n v="1"/>
  </r>
  <r>
    <n v="531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s v="36-50"/>
    <n v="2367"/>
    <n v="0"/>
    <n v="1"/>
    <n v="0"/>
    <n v="0"/>
    <n v="0"/>
    <n v="0"/>
    <n v="1"/>
    <n v="0"/>
    <n v="0"/>
    <n v="114"/>
    <d v="2016-04-22T00:00:00"/>
    <s v="April"/>
    <n v="1"/>
  </r>
  <r>
    <n v="532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  <s v="July"/>
    <n v="1"/>
  </r>
  <r>
    <n v="533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s v="36-50"/>
    <n v="2251"/>
    <n v="0"/>
    <n v="1"/>
    <n v="0"/>
    <n v="0"/>
    <n v="0"/>
    <n v="0"/>
    <n v="0"/>
    <n v="1"/>
    <n v="0"/>
    <n v="19"/>
    <d v="2016-08-16T00:00:00"/>
    <s v="August"/>
    <n v="1"/>
  </r>
  <r>
    <n v="534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s v="51-65"/>
    <n v="2249"/>
    <n v="0"/>
    <n v="0"/>
    <n v="1"/>
    <n v="0"/>
    <n v="0"/>
    <n v="1"/>
    <n v="0"/>
    <n v="0"/>
    <n v="0"/>
    <n v="18"/>
    <d v="2016-08-18T00:00:00"/>
    <s v="August"/>
    <n v="1"/>
  </r>
  <r>
    <n v="535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  <s v="November"/>
    <n v="1"/>
  </r>
  <r>
    <n v="536"/>
    <n v="60504"/>
    <n v="492"/>
    <n v="0.81316937723125748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s v="36-50"/>
    <n v="2301"/>
    <n v="0"/>
    <n v="0"/>
    <n v="1"/>
    <n v="0"/>
    <n v="0"/>
    <n v="0"/>
    <n v="0"/>
    <n v="0"/>
    <n v="1"/>
    <n v="458"/>
    <d v="2016-06-27T00:00:00"/>
    <s v="June"/>
    <n v="1"/>
  </r>
  <r>
    <n v="537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  <s v="September"/>
    <n v="1"/>
  </r>
  <r>
    <n v="538"/>
    <n v="90247"/>
    <n v="1605"/>
    <n v="1.7784524693341608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  <s v="September"/>
    <n v="1"/>
  </r>
  <r>
    <n v="539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s v="66+"/>
    <n v="2814"/>
    <n v="0"/>
    <n v="0"/>
    <n v="0"/>
    <n v="1"/>
    <n v="0"/>
    <n v="0"/>
    <n v="1"/>
    <n v="0"/>
    <n v="0"/>
    <n v="210"/>
    <d v="2015-01-31T00:00:00"/>
    <s v="January"/>
    <n v="1"/>
  </r>
  <r>
    <n v="540"/>
    <n v="54880"/>
    <n v="677"/>
    <n v="1.2336005830903789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s v="36-50"/>
    <n v="2644"/>
    <n v="0"/>
    <n v="0"/>
    <n v="1"/>
    <n v="0"/>
    <n v="0"/>
    <n v="0"/>
    <n v="0"/>
    <n v="0"/>
    <n v="1"/>
    <n v="559"/>
    <d v="2015-07-20T00:00:00"/>
    <s v="July"/>
    <n v="1"/>
  </r>
  <r>
    <n v="541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s v="36-50"/>
    <n v="2609"/>
    <n v="0"/>
    <n v="1"/>
    <n v="0"/>
    <n v="0"/>
    <n v="0"/>
    <n v="0"/>
    <n v="1"/>
    <n v="0"/>
    <n v="0"/>
    <n v="1550"/>
    <d v="2015-08-24T00:00:00"/>
    <s v="August"/>
    <n v="1"/>
  </r>
  <r>
    <n v="542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  <s v="December"/>
    <n v="1"/>
  </r>
  <r>
    <n v="543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  <s v="September"/>
    <n v="1"/>
  </r>
  <r>
    <n v="544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  <s v="January"/>
    <n v="1"/>
  </r>
  <r>
    <n v="545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s v="36-50"/>
    <n v="2537"/>
    <n v="0"/>
    <n v="0"/>
    <n v="1"/>
    <n v="0"/>
    <n v="0"/>
    <n v="0"/>
    <n v="1"/>
    <n v="0"/>
    <n v="0"/>
    <n v="1496"/>
    <d v="2015-11-04T00:00:00"/>
    <s v="November"/>
    <n v="1"/>
  </r>
  <r>
    <n v="546"/>
    <n v="71499"/>
    <n v="758"/>
    <n v="1.0601546874781465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s v="36-50"/>
    <n v="2528"/>
    <n v="0"/>
    <n v="0"/>
    <n v="0"/>
    <n v="1"/>
    <n v="0"/>
    <n v="0"/>
    <n v="0"/>
    <n v="1"/>
    <n v="0"/>
    <n v="721"/>
    <d v="2015-11-13T00:00:00"/>
    <s v="November"/>
    <n v="1"/>
  </r>
  <r>
    <n v="547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  <s v="June"/>
    <n v="1"/>
  </r>
  <r>
    <n v="548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s v="51-65"/>
    <n v="2395"/>
    <n v="1"/>
    <n v="0"/>
    <n v="0"/>
    <n v="0"/>
    <n v="0"/>
    <n v="0"/>
    <n v="0"/>
    <n v="0"/>
    <n v="1"/>
    <n v="283"/>
    <d v="2016-03-25T00:00:00"/>
    <s v="March"/>
    <n v="1"/>
  </r>
  <r>
    <n v="549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s v="66+"/>
    <n v="2181"/>
    <n v="0"/>
    <n v="0"/>
    <n v="0"/>
    <n v="1"/>
    <n v="0"/>
    <n v="0"/>
    <n v="0"/>
    <n v="0"/>
    <n v="1"/>
    <n v="185"/>
    <d v="2016-10-25T00:00:00"/>
    <s v="October"/>
    <n v="1"/>
  </r>
  <r>
    <n v="550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s v="51-65"/>
    <n v="2730"/>
    <n v="0"/>
    <n v="0"/>
    <n v="1"/>
    <n v="0"/>
    <n v="0"/>
    <n v="0"/>
    <n v="1"/>
    <n v="0"/>
    <n v="0"/>
    <n v="981"/>
    <d v="2015-04-25T00:00:00"/>
    <s v="April"/>
    <n v="1"/>
  </r>
  <r>
    <n v="551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s v="66+"/>
    <n v="2454"/>
    <n v="0"/>
    <n v="0"/>
    <n v="0"/>
    <n v="1"/>
    <n v="0"/>
    <n v="0"/>
    <n v="0"/>
    <n v="1"/>
    <n v="0"/>
    <n v="9"/>
    <d v="2016-01-26T00:00:00"/>
    <s v="January"/>
    <n v="1"/>
  </r>
  <r>
    <n v="552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d v="2015-11-23T00:00:00"/>
    <s v="November"/>
    <n v="1"/>
  </r>
  <r>
    <n v="553"/>
    <n v="38200"/>
    <n v="16"/>
    <n v="4.1884816753926704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s v="36-50"/>
    <n v="2728"/>
    <n v="0"/>
    <n v="0"/>
    <n v="0"/>
    <n v="1"/>
    <n v="0"/>
    <n v="0"/>
    <n v="1"/>
    <n v="0"/>
    <n v="0"/>
    <n v="15"/>
    <d v="2015-04-27T00:00:00"/>
    <s v="April"/>
    <n v="1"/>
  </r>
  <r>
    <n v="554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  <s v="January"/>
    <n v="1"/>
  </r>
  <r>
    <n v="555"/>
    <n v="38443"/>
    <n v="37"/>
    <n v="9.6246390760346481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s v="51-65"/>
    <n v="2312"/>
    <n v="0"/>
    <n v="1"/>
    <n v="0"/>
    <n v="0"/>
    <n v="0"/>
    <n v="0"/>
    <n v="0"/>
    <n v="0"/>
    <n v="1"/>
    <n v="36"/>
    <d v="2016-06-16T00:00:00"/>
    <s v="June"/>
    <n v="1"/>
  </r>
  <r>
    <n v="556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s v="36-50"/>
    <n v="2448"/>
    <n v="0"/>
    <n v="0"/>
    <n v="1"/>
    <n v="0"/>
    <n v="0"/>
    <n v="1"/>
    <n v="0"/>
    <n v="0"/>
    <n v="0"/>
    <n v="129"/>
    <d v="2016-02-01T00:00:00"/>
    <s v="February"/>
    <n v="1"/>
  </r>
  <r>
    <n v="557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s v="36-50"/>
    <n v="2491"/>
    <n v="0"/>
    <n v="0"/>
    <n v="0"/>
    <n v="1"/>
    <n v="0"/>
    <n v="0"/>
    <n v="0"/>
    <n v="0"/>
    <n v="1"/>
    <n v="239"/>
    <d v="2015-12-20T00:00:00"/>
    <s v="December"/>
    <n v="1"/>
  </r>
  <r>
    <n v="558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s v="36-50"/>
    <n v="2429"/>
    <n v="0"/>
    <n v="1"/>
    <n v="0"/>
    <n v="0"/>
    <n v="0"/>
    <n v="0"/>
    <n v="0"/>
    <n v="1"/>
    <n v="0"/>
    <n v="62"/>
    <d v="2016-02-20T00:00:00"/>
    <s v="February"/>
    <n v="1"/>
  </r>
  <r>
    <n v="559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  <s v="May"/>
    <n v="1"/>
  </r>
  <r>
    <n v="560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s v="51-65"/>
    <n v="2248"/>
    <n v="0"/>
    <n v="1"/>
    <n v="0"/>
    <n v="0"/>
    <n v="0"/>
    <n v="0"/>
    <n v="1"/>
    <n v="0"/>
    <n v="0"/>
    <n v="122"/>
    <d v="2016-08-19T00:00:00"/>
    <s v="August"/>
    <n v="1"/>
  </r>
  <r>
    <n v="561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s v="36-50"/>
    <n v="2469"/>
    <n v="0"/>
    <n v="1"/>
    <n v="0"/>
    <n v="0"/>
    <n v="0"/>
    <n v="0"/>
    <n v="1"/>
    <n v="0"/>
    <n v="0"/>
    <n v="35"/>
    <d v="2016-01-11T00:00:00"/>
    <s v="January"/>
    <n v="1"/>
  </r>
  <r>
    <n v="562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s v="51-65"/>
    <n v="2445"/>
    <n v="0"/>
    <n v="0"/>
    <n v="0"/>
    <n v="1"/>
    <n v="0"/>
    <n v="0"/>
    <n v="0"/>
    <n v="0"/>
    <n v="1"/>
    <n v="59"/>
    <d v="2016-02-04T00:00:00"/>
    <s v="February"/>
    <n v="1"/>
  </r>
  <r>
    <n v="563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s v="51-65"/>
    <n v="2514"/>
    <n v="0"/>
    <n v="0"/>
    <n v="0"/>
    <n v="1"/>
    <n v="0"/>
    <n v="0"/>
    <n v="0"/>
    <n v="1"/>
    <n v="0"/>
    <n v="219"/>
    <d v="2015-11-27T00:00:00"/>
    <s v="November"/>
    <n v="1"/>
  </r>
  <r>
    <n v="564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s v="36-50"/>
    <n v="2755"/>
    <n v="0"/>
    <n v="1"/>
    <n v="0"/>
    <n v="0"/>
    <n v="0"/>
    <n v="0"/>
    <n v="0"/>
    <n v="0"/>
    <n v="1"/>
    <n v="211"/>
    <d v="2015-03-31T00:00:00"/>
    <s v="March"/>
    <n v="1"/>
  </r>
  <r>
    <n v="565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  <s v="August"/>
    <n v="1"/>
  </r>
  <r>
    <n v="566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s v="51-65"/>
    <n v="2411"/>
    <n v="0"/>
    <n v="0"/>
    <n v="0"/>
    <n v="1"/>
    <n v="0"/>
    <n v="1"/>
    <n v="0"/>
    <n v="0"/>
    <n v="0"/>
    <n v="27"/>
    <d v="2016-03-09T00:00:00"/>
    <s v="March"/>
    <n v="1"/>
  </r>
  <r>
    <n v="567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s v="66+"/>
    <n v="2599"/>
    <n v="0"/>
    <n v="1"/>
    <n v="0"/>
    <n v="0"/>
    <n v="0"/>
    <n v="0"/>
    <n v="0"/>
    <n v="1"/>
    <n v="0"/>
    <n v="39"/>
    <d v="2015-09-03T00:00:00"/>
    <s v="September"/>
    <n v="1"/>
  </r>
  <r>
    <n v="568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s v="36-50"/>
    <n v="2246"/>
    <n v="0"/>
    <n v="0"/>
    <n v="0"/>
    <n v="1"/>
    <n v="0"/>
    <n v="0"/>
    <n v="1"/>
    <n v="0"/>
    <n v="0"/>
    <n v="51"/>
    <d v="2016-08-21T00:00:00"/>
    <s v="August"/>
    <n v="1"/>
  </r>
  <r>
    <n v="569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s v="36-50"/>
    <n v="2231"/>
    <n v="0"/>
    <n v="0"/>
    <n v="0"/>
    <n v="1"/>
    <n v="0"/>
    <n v="1"/>
    <n v="0"/>
    <n v="0"/>
    <n v="0"/>
    <n v="45"/>
    <d v="2016-09-05T00:00:00"/>
    <s v="September"/>
    <n v="1"/>
  </r>
  <r>
    <n v="570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  <s v="July"/>
    <n v="1"/>
  </r>
  <r>
    <n v="571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s v="51-65"/>
    <n v="2447"/>
    <n v="0"/>
    <n v="1"/>
    <n v="0"/>
    <n v="0"/>
    <n v="0"/>
    <n v="0"/>
    <n v="0"/>
    <n v="1"/>
    <n v="0"/>
    <n v="589"/>
    <d v="2016-02-02T00:00:00"/>
    <s v="February"/>
    <n v="1"/>
  </r>
  <r>
    <n v="572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s v="51-65"/>
    <n v="2202"/>
    <n v="0"/>
    <n v="0"/>
    <n v="0"/>
    <n v="1"/>
    <n v="0"/>
    <n v="0"/>
    <n v="1"/>
    <n v="0"/>
    <n v="0"/>
    <n v="413"/>
    <d v="2016-10-04T00:00:00"/>
    <s v="October"/>
    <n v="1"/>
  </r>
  <r>
    <n v="573"/>
    <n v="24221"/>
    <n v="33"/>
    <n v="0.13624540687832873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s v="51-65"/>
    <n v="2472"/>
    <n v="0"/>
    <n v="0"/>
    <n v="0"/>
    <n v="1"/>
    <n v="0"/>
    <n v="0"/>
    <n v="1"/>
    <n v="0"/>
    <n v="0"/>
    <n v="11"/>
    <d v="2016-01-08T00:00:00"/>
    <s v="January"/>
    <n v="1"/>
  </r>
  <r>
    <n v="574"/>
    <n v="60896"/>
    <n v="1548"/>
    <n v="2.542038885969522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  <s v="March"/>
    <n v="1"/>
  </r>
  <r>
    <n v="575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  <s v="June"/>
    <n v="1"/>
  </r>
  <r>
    <n v="576"/>
    <n v="69882"/>
    <n v="1313"/>
    <n v="1.878881543172777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s v="51-65"/>
    <n v="2390"/>
    <n v="0"/>
    <n v="0"/>
    <n v="1"/>
    <n v="0"/>
    <n v="0"/>
    <n v="0"/>
    <n v="0"/>
    <n v="1"/>
    <n v="0"/>
    <n v="1148"/>
    <d v="2016-03-30T00:00:00"/>
    <s v="March"/>
    <n v="1"/>
  </r>
  <r>
    <n v="577"/>
    <n v="33178"/>
    <n v="33"/>
    <n v="9.9463499909578632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s v="36-50"/>
    <n v="2309"/>
    <n v="0"/>
    <n v="0"/>
    <n v="0"/>
    <n v="1"/>
    <n v="0"/>
    <n v="0"/>
    <n v="1"/>
    <n v="0"/>
    <n v="0"/>
    <n v="17"/>
    <d v="2016-06-19T00:00:00"/>
    <s v="June"/>
    <n v="1"/>
  </r>
  <r>
    <n v="578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s v="36-50"/>
    <n v="2450"/>
    <n v="0"/>
    <n v="1"/>
    <n v="0"/>
    <n v="0"/>
    <n v="0"/>
    <n v="0"/>
    <n v="0"/>
    <n v="0"/>
    <n v="1"/>
    <n v="382"/>
    <d v="2016-01-30T00:00:00"/>
    <s v="January"/>
    <n v="1"/>
  </r>
  <r>
    <n v="579"/>
    <n v="64140"/>
    <n v="1535"/>
    <n v="2.3932023698160276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  <s v="February"/>
    <n v="1"/>
  </r>
  <r>
    <n v="580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s v="51-65"/>
    <n v="2770"/>
    <n v="1"/>
    <n v="0"/>
    <n v="0"/>
    <n v="0"/>
    <n v="0"/>
    <n v="0"/>
    <n v="1"/>
    <n v="0"/>
    <n v="0"/>
    <n v="41"/>
    <d v="2015-03-16T00:00:00"/>
    <s v="March"/>
    <n v="1"/>
  </r>
  <r>
    <n v="581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s v="51-65"/>
    <n v="2412"/>
    <n v="0"/>
    <n v="1"/>
    <n v="0"/>
    <n v="0"/>
    <n v="0"/>
    <n v="0"/>
    <n v="0"/>
    <n v="1"/>
    <n v="0"/>
    <n v="26"/>
    <d v="2016-03-08T00:00:00"/>
    <s v="March"/>
    <n v="1"/>
  </r>
  <r>
    <n v="582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s v="36-50"/>
    <n v="2549"/>
    <n v="0"/>
    <n v="1"/>
    <n v="0"/>
    <n v="0"/>
    <n v="0"/>
    <n v="1"/>
    <n v="0"/>
    <n v="0"/>
    <n v="0"/>
    <n v="33"/>
    <d v="2015-10-23T00:00:00"/>
    <s v="October"/>
    <n v="1"/>
  </r>
  <r>
    <n v="583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s v="36-50"/>
    <n v="2840"/>
    <n v="0"/>
    <n v="0"/>
    <n v="0"/>
    <n v="1"/>
    <n v="0"/>
    <n v="0"/>
    <n v="1"/>
    <n v="0"/>
    <n v="0"/>
    <n v="71"/>
    <d v="2015-01-05T00:00:00"/>
    <s v="January"/>
    <n v="1"/>
  </r>
  <r>
    <n v="584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s v="51-65"/>
    <n v="2652"/>
    <n v="0"/>
    <n v="0"/>
    <n v="1"/>
    <n v="0"/>
    <n v="0"/>
    <n v="0"/>
    <n v="1"/>
    <n v="0"/>
    <n v="0"/>
    <n v="34"/>
    <d v="2015-07-12T00:00:00"/>
    <s v="July"/>
    <n v="1"/>
  </r>
  <r>
    <n v="585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  <s v="January"/>
    <n v="1"/>
  </r>
  <r>
    <n v="586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s v="51-65"/>
    <n v="2444"/>
    <n v="0"/>
    <n v="0"/>
    <n v="1"/>
    <n v="0"/>
    <n v="0"/>
    <n v="0"/>
    <n v="1"/>
    <n v="0"/>
    <n v="0"/>
    <n v="1043"/>
    <d v="2016-02-05T00:00:00"/>
    <s v="February"/>
    <n v="1"/>
  </r>
  <r>
    <n v="587"/>
    <n v="61467"/>
    <n v="545"/>
    <n v="0.8866546276864008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s v="66+"/>
    <n v="2726"/>
    <n v="0"/>
    <n v="1"/>
    <n v="0"/>
    <n v="0"/>
    <n v="0"/>
    <n v="0"/>
    <n v="0"/>
    <n v="0"/>
    <n v="1"/>
    <n v="496"/>
    <d v="2015-04-29T00:00:00"/>
    <s v="April"/>
    <n v="1"/>
  </r>
  <r>
    <n v="588"/>
    <n v="49618"/>
    <n v="115"/>
    <n v="0.23177072836470636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s v="51-65"/>
    <n v="2678"/>
    <n v="0"/>
    <n v="0"/>
    <n v="0"/>
    <n v="1"/>
    <n v="0"/>
    <n v="0"/>
    <n v="0"/>
    <n v="1"/>
    <n v="0"/>
    <n v="101"/>
    <d v="2015-06-16T00:00:00"/>
    <s v="June"/>
    <n v="1"/>
  </r>
  <r>
    <n v="589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  <s v="January"/>
    <n v="1"/>
  </r>
  <r>
    <n v="590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  <s v="July"/>
    <n v="1"/>
  </r>
  <r>
    <n v="591"/>
    <n v="26150"/>
    <n v="27"/>
    <n v="0.10325047801147227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s v="51-65"/>
    <n v="2634"/>
    <n v="1"/>
    <n v="0"/>
    <n v="0"/>
    <n v="0"/>
    <n v="0"/>
    <n v="0"/>
    <n v="1"/>
    <n v="0"/>
    <n v="0"/>
    <n v="26"/>
    <d v="2015-07-30T00:00:00"/>
    <s v="July"/>
    <n v="1"/>
  </r>
  <r>
    <n v="592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s v="36-50"/>
    <n v="2770"/>
    <n v="0"/>
    <n v="1"/>
    <n v="0"/>
    <n v="0"/>
    <n v="0"/>
    <n v="0"/>
    <n v="0"/>
    <n v="0"/>
    <n v="0"/>
    <n v="23"/>
    <d v="2015-03-16T00:00:00"/>
    <s v="March"/>
    <n v="1"/>
  </r>
  <r>
    <n v="593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s v="51-65"/>
    <n v="2212"/>
    <n v="0"/>
    <n v="1"/>
    <n v="0"/>
    <n v="0"/>
    <n v="0"/>
    <n v="0"/>
    <n v="1"/>
    <n v="0"/>
    <n v="0"/>
    <n v="1149"/>
    <d v="2016-09-24T00:00:00"/>
    <s v="September"/>
    <n v="1"/>
  </r>
  <r>
    <n v="594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s v="51-65"/>
    <n v="2473"/>
    <n v="0"/>
    <n v="0"/>
    <n v="1"/>
    <n v="0"/>
    <n v="0"/>
    <n v="0"/>
    <n v="0"/>
    <n v="1"/>
    <n v="0"/>
    <n v="188"/>
    <d v="2016-01-07T00:00:00"/>
    <s v="January"/>
    <n v="1"/>
  </r>
  <r>
    <n v="595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s v="66+"/>
    <n v="2505"/>
    <n v="0"/>
    <n v="0"/>
    <n v="0"/>
    <n v="0"/>
    <n v="1"/>
    <n v="0"/>
    <n v="0"/>
    <n v="1"/>
    <n v="0"/>
    <n v="246"/>
    <d v="2015-12-06T00:00:00"/>
    <s v="December"/>
    <n v="1"/>
  </r>
  <r>
    <n v="596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s v="36-50"/>
    <n v="2724"/>
    <n v="0"/>
    <n v="1"/>
    <n v="0"/>
    <n v="0"/>
    <n v="0"/>
    <n v="0"/>
    <n v="0"/>
    <n v="0"/>
    <n v="0"/>
    <n v="7"/>
    <d v="2015-05-01T00:00:00"/>
    <s v="May"/>
    <n v="1"/>
  </r>
  <r>
    <n v="597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  <s v="March"/>
    <n v="1"/>
  </r>
  <r>
    <n v="598"/>
    <n v="96843"/>
    <n v="1527"/>
    <n v="1.5767789101948515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  <s v="September"/>
    <n v="1"/>
  </r>
  <r>
    <n v="599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s v="36-50"/>
    <n v="2497"/>
    <n v="0"/>
    <n v="1"/>
    <n v="0"/>
    <n v="0"/>
    <n v="0"/>
    <n v="0"/>
    <n v="1"/>
    <n v="0"/>
    <n v="0"/>
    <n v="325"/>
    <d v="2015-12-14T00:00:00"/>
    <s v="December"/>
    <n v="1"/>
  </r>
  <r>
    <n v="600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  <s v="September"/>
    <n v="1"/>
  </r>
  <r>
    <n v="601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s v="36-50"/>
    <n v="2627"/>
    <n v="0"/>
    <n v="0"/>
    <n v="0"/>
    <n v="0"/>
    <n v="1"/>
    <n v="0"/>
    <n v="1"/>
    <n v="0"/>
    <n v="0"/>
    <n v="22"/>
    <d v="2015-08-06T00:00:00"/>
    <s v="August"/>
    <n v="1"/>
  </r>
  <r>
    <n v="602"/>
    <n v="30522"/>
    <n v="300"/>
    <n v="0.98289758207194811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s v="51-65"/>
    <n v="2840"/>
    <n v="0"/>
    <n v="1"/>
    <n v="0"/>
    <n v="0"/>
    <n v="0"/>
    <n v="0"/>
    <n v="0"/>
    <n v="1"/>
    <n v="0"/>
    <n v="274"/>
    <d v="2015-01-05T00:00:00"/>
    <s v="January"/>
    <n v="1"/>
  </r>
  <r>
    <n v="603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s v="51-65"/>
    <n v="2512"/>
    <n v="0"/>
    <n v="1"/>
    <n v="0"/>
    <n v="0"/>
    <n v="0"/>
    <n v="0"/>
    <n v="0"/>
    <n v="0"/>
    <n v="1"/>
    <n v="374"/>
    <d v="2015-11-29T00:00:00"/>
    <s v="November"/>
    <n v="1"/>
  </r>
  <r>
    <n v="604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31"/>
    <d v="2015-12-02T00:00:00"/>
    <s v="December"/>
    <n v="1"/>
  </r>
  <r>
    <n v="605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s v="66+"/>
    <n v="2270"/>
    <n v="0"/>
    <n v="0"/>
    <n v="0"/>
    <n v="0"/>
    <n v="1"/>
    <n v="0"/>
    <n v="1"/>
    <n v="0"/>
    <n v="0"/>
    <n v="869"/>
    <d v="2016-07-28T00:00:00"/>
    <s v="July"/>
    <n v="1"/>
  </r>
  <r>
    <n v="606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s v="36-50"/>
    <n v="2342"/>
    <n v="0"/>
    <n v="0"/>
    <n v="1"/>
    <n v="0"/>
    <n v="0"/>
    <n v="1"/>
    <n v="0"/>
    <n v="0"/>
    <n v="0"/>
    <n v="29"/>
    <d v="2016-05-17T00:00:00"/>
    <s v="May"/>
    <n v="1"/>
  </r>
  <r>
    <n v="607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  <s v="October"/>
    <n v="1"/>
  </r>
  <r>
    <n v="608"/>
    <n v="13624"/>
    <n v="30"/>
    <n v="0.22019964768056371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s v="36-50"/>
    <n v="2684"/>
    <n v="0"/>
    <n v="1"/>
    <n v="0"/>
    <n v="0"/>
    <n v="0"/>
    <n v="0"/>
    <n v="1"/>
    <n v="0"/>
    <n v="0"/>
    <n v="24"/>
    <d v="2015-06-10T00:00:00"/>
    <s v="June"/>
    <n v="1"/>
  </r>
  <r>
    <n v="609"/>
    <n v="84196"/>
    <n v="1047"/>
    <n v="1.2435270084089505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s v="36-50"/>
    <n v="2550"/>
    <n v="0"/>
    <n v="0"/>
    <n v="1"/>
    <n v="0"/>
    <n v="0"/>
    <n v="0"/>
    <n v="1"/>
    <n v="0"/>
    <n v="0"/>
    <n v="857"/>
    <d v="2015-10-22T00:00:00"/>
    <s v="October"/>
    <n v="1"/>
  </r>
  <r>
    <n v="610"/>
    <n v="105471"/>
    <n v="1517"/>
    <n v="1.4383100567928624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  <s v="June"/>
    <n v="1"/>
  </r>
  <r>
    <n v="611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s v="36-50"/>
    <n v="2820"/>
    <n v="1"/>
    <n v="0"/>
    <n v="0"/>
    <n v="0"/>
    <n v="0"/>
    <n v="0"/>
    <n v="0"/>
    <n v="0"/>
    <n v="1"/>
    <n v="87"/>
    <d v="2015-01-25T00:00:00"/>
    <s v="January"/>
    <n v="1"/>
  </r>
  <r>
    <n v="612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s v="36-50"/>
    <n v="2717"/>
    <n v="0"/>
    <n v="0"/>
    <n v="1"/>
    <n v="0"/>
    <n v="0"/>
    <n v="0"/>
    <n v="1"/>
    <n v="0"/>
    <n v="0"/>
    <n v="185"/>
    <d v="2015-05-08T00:00:00"/>
    <s v="May"/>
    <n v="1"/>
  </r>
  <r>
    <n v="61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  <s v="April"/>
    <n v="1"/>
  </r>
  <r>
    <n v="614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s v="51-65"/>
    <n v="2175"/>
    <n v="0"/>
    <n v="0"/>
    <n v="0"/>
    <n v="1"/>
    <n v="0"/>
    <n v="0"/>
    <n v="0"/>
    <n v="0"/>
    <n v="1"/>
    <n v="855"/>
    <d v="2016-10-31T00:00:00"/>
    <s v="October"/>
    <n v="1"/>
  </r>
  <r>
    <n v="615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  <s v="June"/>
    <n v="1"/>
  </r>
  <r>
    <n v="616"/>
    <n v="76467"/>
    <n v="1517"/>
    <n v="1.9838623196934626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  <s v="January"/>
    <n v="1"/>
  </r>
  <r>
    <n v="61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  <s v="September"/>
    <n v="1"/>
  </r>
  <r>
    <n v="61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s v="51-65"/>
    <n v="2270"/>
    <n v="1"/>
    <n v="0"/>
    <n v="0"/>
    <n v="0"/>
    <n v="0"/>
    <n v="0"/>
    <n v="1"/>
    <n v="0"/>
    <n v="0"/>
    <n v="14"/>
    <d v="2016-07-28T00:00:00"/>
    <s v="July"/>
    <n v="1"/>
  </r>
  <r>
    <n v="619"/>
    <n v="84574"/>
    <n v="1212"/>
    <n v="1.4330645351999431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s v="66+"/>
    <n v="2549"/>
    <n v="0"/>
    <n v="0"/>
    <n v="1"/>
    <n v="0"/>
    <n v="0"/>
    <n v="0"/>
    <n v="1"/>
    <n v="0"/>
    <n v="0"/>
    <n v="1049"/>
    <d v="2015-10-23T00:00:00"/>
    <s v="October"/>
    <n v="1"/>
  </r>
  <r>
    <n v="62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s v="51-65"/>
    <n v="2696"/>
    <n v="0"/>
    <n v="1"/>
    <n v="0"/>
    <n v="0"/>
    <n v="0"/>
    <n v="0"/>
    <n v="1"/>
    <n v="0"/>
    <n v="0"/>
    <n v="297"/>
    <d v="2015-05-29T00:00:00"/>
    <s v="May"/>
    <n v="1"/>
  </r>
  <r>
    <n v="62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  <s v="September"/>
    <n v="1"/>
  </r>
  <r>
    <n v="622"/>
    <n v="73691"/>
    <n v="1106"/>
    <n v="1.500861706314204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s v="36-50"/>
    <n v="2394"/>
    <n v="0"/>
    <n v="1"/>
    <n v="0"/>
    <n v="0"/>
    <n v="0"/>
    <n v="0"/>
    <n v="1"/>
    <n v="0"/>
    <n v="0"/>
    <n v="1033"/>
    <d v="2016-03-26T00:00:00"/>
    <s v="March"/>
    <n v="1"/>
  </r>
  <r>
    <n v="623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  <s v="February"/>
    <n v="1"/>
  </r>
  <r>
    <n v="624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s v="66+"/>
    <n v="2206"/>
    <n v="0"/>
    <n v="0"/>
    <n v="0"/>
    <n v="1"/>
    <n v="0"/>
    <n v="0"/>
    <n v="0"/>
    <n v="0"/>
    <n v="1"/>
    <n v="1296"/>
    <d v="2016-09-30T00:00:00"/>
    <s v="September"/>
    <n v="1"/>
  </r>
  <r>
    <n v="625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s v="51-65"/>
    <n v="2705"/>
    <n v="1"/>
    <n v="0"/>
    <n v="0"/>
    <n v="0"/>
    <n v="0"/>
    <n v="0"/>
    <n v="0"/>
    <n v="0"/>
    <n v="1"/>
    <n v="1257"/>
    <d v="2015-05-20T00:00:00"/>
    <s v="May"/>
    <n v="1"/>
  </r>
  <r>
    <n v="626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s v="51-65"/>
    <n v="2577"/>
    <n v="0"/>
    <n v="0"/>
    <n v="1"/>
    <n v="0"/>
    <n v="0"/>
    <n v="0"/>
    <n v="1"/>
    <n v="0"/>
    <n v="0"/>
    <n v="198"/>
    <d v="2015-09-25T00:00:00"/>
    <s v="September"/>
    <n v="1"/>
  </r>
  <r>
    <n v="627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s v="July"/>
    <n v="1"/>
  </r>
  <r>
    <n v="628"/>
    <n v="46463"/>
    <n v="224"/>
    <n v="0.48210403977358329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s v="36-50"/>
    <n v="2474"/>
    <n v="0"/>
    <n v="1"/>
    <n v="0"/>
    <n v="0"/>
    <n v="0"/>
    <n v="0"/>
    <n v="0"/>
    <n v="0"/>
    <n v="1"/>
    <n v="213"/>
    <d v="2016-01-06T00:00:00"/>
    <s v="January"/>
    <n v="1"/>
  </r>
  <r>
    <n v="629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s v="July"/>
    <n v="1"/>
  </r>
  <r>
    <n v="630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s v="36-50"/>
    <n v="2357"/>
    <n v="1"/>
    <n v="0"/>
    <n v="0"/>
    <n v="0"/>
    <n v="0"/>
    <n v="0"/>
    <n v="0"/>
    <n v="1"/>
    <n v="0"/>
    <n v="197"/>
    <d v="2016-05-02T00:00:00"/>
    <s v="May"/>
    <n v="1"/>
  </r>
  <r>
    <n v="631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992"/>
    <d v="2016-10-10T00:00:00"/>
    <s v="October"/>
    <n v="1"/>
  </r>
  <r>
    <n v="632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s v="51-65"/>
    <n v="2445"/>
    <n v="0"/>
    <n v="0"/>
    <n v="0"/>
    <n v="1"/>
    <n v="0"/>
    <n v="0"/>
    <n v="1"/>
    <n v="0"/>
    <n v="0"/>
    <n v="307"/>
    <d v="2016-02-04T00:00:00"/>
    <s v="February"/>
    <n v="1"/>
  </r>
  <r>
    <n v="633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  <s v="July"/>
    <n v="1"/>
  </r>
  <r>
    <n v="634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s v="24-35"/>
    <n v="2830"/>
    <n v="0"/>
    <n v="0"/>
    <n v="0"/>
    <n v="1"/>
    <n v="0"/>
    <n v="0"/>
    <n v="1"/>
    <n v="0"/>
    <n v="0"/>
    <n v="36"/>
    <d v="2015-01-15T00:00:00"/>
    <s v="January"/>
    <n v="1"/>
  </r>
  <r>
    <n v="635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s v="December"/>
    <n v="1"/>
  </r>
  <r>
    <n v="636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s v="66+"/>
    <n v="2236"/>
    <n v="0"/>
    <n v="0"/>
    <n v="0"/>
    <n v="1"/>
    <n v="0"/>
    <n v="0"/>
    <n v="0"/>
    <n v="0"/>
    <n v="1"/>
    <n v="49"/>
    <d v="2016-08-31T00:00:00"/>
    <s v="August"/>
    <n v="1"/>
  </r>
  <r>
    <n v="637"/>
    <n v="49431"/>
    <n v="348"/>
    <n v="0.70401165260666387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s v="51-65"/>
    <n v="2854"/>
    <n v="1"/>
    <n v="0"/>
    <n v="0"/>
    <n v="0"/>
    <n v="0"/>
    <n v="0"/>
    <n v="1"/>
    <n v="0"/>
    <n v="0"/>
    <n v="331"/>
    <d v="2014-12-22T00:00:00"/>
    <s v="December"/>
    <n v="1"/>
  </r>
  <r>
    <n v="638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s v="66+"/>
    <n v="2335"/>
    <n v="0"/>
    <n v="0"/>
    <n v="0"/>
    <n v="1"/>
    <n v="0"/>
    <n v="0"/>
    <n v="1"/>
    <n v="0"/>
    <n v="0"/>
    <n v="135"/>
    <d v="2016-05-24T00:00:00"/>
    <s v="May"/>
    <n v="1"/>
  </r>
  <r>
    <n v="639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  <s v="February"/>
    <n v="1"/>
  </r>
  <r>
    <n v="640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  <s v="January"/>
    <n v="1"/>
  </r>
  <r>
    <n v="641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s v="51-65"/>
    <n v="2410"/>
    <n v="0"/>
    <n v="0"/>
    <n v="1"/>
    <n v="0"/>
    <n v="0"/>
    <n v="0"/>
    <n v="0"/>
    <n v="0"/>
    <n v="1"/>
    <n v="71"/>
    <d v="2016-03-10T00:00:00"/>
    <s v="March"/>
    <n v="1"/>
  </r>
  <r>
    <n v="642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s v="51-65"/>
    <n v="2728"/>
    <n v="0"/>
    <n v="0"/>
    <n v="0"/>
    <n v="1"/>
    <n v="0"/>
    <n v="0"/>
    <n v="1"/>
    <n v="0"/>
    <n v="0"/>
    <n v="587"/>
    <d v="2015-04-27T00:00:00"/>
    <s v="April"/>
    <n v="1"/>
  </r>
  <r>
    <n v="643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  <s v="April"/>
    <n v="1"/>
  </r>
  <r>
    <n v="644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  <s v="May"/>
    <n v="1"/>
  </r>
  <r>
    <n v="645"/>
    <n v="25965"/>
    <n v="63"/>
    <n v="0.24263431542461006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s v="36-50"/>
    <n v="2819"/>
    <n v="0"/>
    <n v="1"/>
    <n v="0"/>
    <n v="0"/>
    <n v="0"/>
    <n v="0"/>
    <n v="0"/>
    <n v="0"/>
    <n v="0"/>
    <n v="52"/>
    <d v="2015-01-26T00:00:00"/>
    <s v="January"/>
    <n v="1"/>
  </r>
  <r>
    <n v="646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s v="51-65"/>
    <n v="2703"/>
    <n v="0"/>
    <n v="0"/>
    <n v="0"/>
    <n v="1"/>
    <n v="0"/>
    <n v="0"/>
    <n v="0"/>
    <n v="1"/>
    <n v="0"/>
    <n v="22"/>
    <d v="2015-05-22T00:00:00"/>
    <s v="May"/>
    <n v="1"/>
  </r>
  <r>
    <n v="647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s v="May"/>
    <n v="1"/>
  </r>
  <r>
    <n v="648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s v="36-50"/>
    <n v="2568"/>
    <n v="0"/>
    <n v="0"/>
    <n v="0"/>
    <n v="1"/>
    <n v="0"/>
    <n v="0"/>
    <n v="0"/>
    <n v="0"/>
    <n v="1"/>
    <n v="14"/>
    <d v="2015-10-04T00:00:00"/>
    <s v="October"/>
    <n v="1"/>
  </r>
  <r>
    <n v="649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s v="24-35"/>
    <n v="2436"/>
    <n v="0"/>
    <n v="0"/>
    <n v="1"/>
    <n v="0"/>
    <n v="0"/>
    <n v="0"/>
    <n v="0"/>
    <n v="0"/>
    <n v="0"/>
    <n v="29"/>
    <d v="2016-02-13T00:00:00"/>
    <s v="February"/>
    <n v="1"/>
  </r>
  <r>
    <n v="650"/>
    <n v="29187"/>
    <n v="32"/>
    <n v="0.10963785246856478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s v="51-65"/>
    <n v="2575"/>
    <n v="0"/>
    <n v="1"/>
    <n v="0"/>
    <n v="0"/>
    <n v="0"/>
    <n v="0"/>
    <n v="0"/>
    <n v="0"/>
    <n v="1"/>
    <n v="30"/>
    <d v="2015-09-27T00:00:00"/>
    <s v="September"/>
    <n v="1"/>
  </r>
  <r>
    <n v="651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  <s v="March"/>
    <n v="1"/>
  </r>
  <r>
    <n v="652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s v="51-65"/>
    <n v="2494"/>
    <n v="0"/>
    <n v="1"/>
    <n v="0"/>
    <n v="0"/>
    <n v="0"/>
    <n v="0"/>
    <n v="0"/>
    <n v="0"/>
    <n v="1"/>
    <n v="1028"/>
    <d v="2015-12-17T00:00:00"/>
    <s v="December"/>
    <n v="1"/>
  </r>
  <r>
    <n v="653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s v="51-65"/>
    <n v="2392"/>
    <n v="0"/>
    <n v="0"/>
    <n v="1"/>
    <n v="0"/>
    <n v="0"/>
    <n v="0"/>
    <n v="0"/>
    <n v="1"/>
    <n v="0"/>
    <n v="408"/>
    <d v="2016-03-28T00:00:00"/>
    <s v="March"/>
    <n v="1"/>
  </r>
  <r>
    <n v="654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s v="36-50"/>
    <n v="2814"/>
    <n v="0"/>
    <n v="0"/>
    <n v="0"/>
    <n v="0"/>
    <n v="1"/>
    <n v="0"/>
    <n v="1"/>
    <n v="0"/>
    <n v="0"/>
    <n v="747"/>
    <d v="2015-01-31T00:00:00"/>
    <s v="January"/>
    <n v="1"/>
  </r>
  <r>
    <n v="655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s v="36-50"/>
    <n v="2354"/>
    <n v="0"/>
    <n v="1"/>
    <n v="0"/>
    <n v="0"/>
    <n v="0"/>
    <n v="0"/>
    <n v="1"/>
    <n v="0"/>
    <n v="0"/>
    <n v="552"/>
    <d v="2016-05-05T00:00:00"/>
    <s v="May"/>
    <n v="1"/>
  </r>
  <r>
    <n v="656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  <s v="April"/>
    <n v="1"/>
  </r>
  <r>
    <n v="657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s v="36-50"/>
    <n v="2197"/>
    <n v="0"/>
    <n v="1"/>
    <n v="0"/>
    <n v="0"/>
    <n v="0"/>
    <n v="0"/>
    <n v="1"/>
    <n v="0"/>
    <n v="0"/>
    <n v="9"/>
    <d v="2016-10-09T00:00:00"/>
    <s v="October"/>
    <n v="1"/>
  </r>
  <r>
    <n v="658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  <s v="August"/>
    <n v="1"/>
  </r>
  <r>
    <n v="659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d v="2016-05-22T00:00:00"/>
    <s v="May"/>
    <n v="1"/>
  </r>
  <r>
    <n v="660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  <s v="January"/>
    <n v="1"/>
  </r>
  <r>
    <n v="661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s v="36-50"/>
    <n v="2347"/>
    <n v="0"/>
    <n v="0"/>
    <n v="1"/>
    <n v="0"/>
    <n v="0"/>
    <n v="0"/>
    <n v="0"/>
    <n v="0"/>
    <n v="1"/>
    <n v="652"/>
    <d v="2016-05-12T00:00:00"/>
    <s v="May"/>
    <n v="1"/>
  </r>
  <r>
    <n v="662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  <s v="March"/>
    <n v="1"/>
  </r>
  <r>
    <n v="663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s v="51-65"/>
    <n v="2827"/>
    <n v="1"/>
    <n v="0"/>
    <n v="0"/>
    <n v="0"/>
    <n v="0"/>
    <n v="0"/>
    <n v="1"/>
    <n v="0"/>
    <n v="0"/>
    <n v="1844"/>
    <d v="2015-01-18T00:00:00"/>
    <s v="January"/>
    <n v="1"/>
  </r>
  <r>
    <n v="664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s v="36-50"/>
    <n v="2498"/>
    <n v="0"/>
    <n v="0"/>
    <n v="0"/>
    <n v="1"/>
    <n v="0"/>
    <n v="1"/>
    <n v="0"/>
    <n v="0"/>
    <n v="0"/>
    <n v="377"/>
    <d v="2015-12-13T00:00:00"/>
    <s v="December"/>
    <n v="1"/>
  </r>
  <r>
    <n v="665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  <s v="March"/>
    <n v="1"/>
  </r>
  <r>
    <n v="666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s v="51-65"/>
    <n v="2351"/>
    <n v="0"/>
    <n v="0"/>
    <n v="0"/>
    <n v="1"/>
    <n v="0"/>
    <n v="0"/>
    <n v="1"/>
    <n v="0"/>
    <n v="0"/>
    <n v="1038"/>
    <d v="2016-05-08T00:00:00"/>
    <s v="May"/>
    <n v="1"/>
  </r>
  <r>
    <n v="667"/>
    <n v="66476"/>
    <n v="611"/>
    <n v="0.91912870810518077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s v="36-50"/>
    <n v="2638"/>
    <n v="1"/>
    <n v="0"/>
    <n v="0"/>
    <n v="0"/>
    <n v="0"/>
    <n v="0"/>
    <n v="0"/>
    <n v="0"/>
    <n v="1"/>
    <n v="533"/>
    <d v="2015-07-26T00:00:00"/>
    <s v="July"/>
    <n v="1"/>
  </r>
  <r>
    <n v="668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  <s v="February"/>
    <n v="1"/>
  </r>
  <r>
    <n v="669"/>
    <n v="77845"/>
    <n v="1320"/>
    <n v="1.6956773074699725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s v="24-35"/>
    <n v="2203"/>
    <n v="0"/>
    <n v="0"/>
    <n v="0"/>
    <n v="1"/>
    <n v="0"/>
    <n v="0"/>
    <n v="0"/>
    <n v="0"/>
    <n v="1"/>
    <n v="1294"/>
    <d v="2016-10-03T00:00:00"/>
    <s v="October"/>
    <n v="1"/>
  </r>
  <r>
    <n v="670"/>
    <n v="69476"/>
    <n v="977"/>
    <n v="1.4062410040877424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s v="51-65"/>
    <n v="2431"/>
    <n v="0"/>
    <n v="0"/>
    <n v="0"/>
    <n v="1"/>
    <n v="0"/>
    <n v="0"/>
    <n v="0"/>
    <n v="0"/>
    <n v="1"/>
    <n v="910"/>
    <d v="2016-02-18T00:00:00"/>
    <s v="February"/>
    <n v="1"/>
  </r>
  <r>
    <n v="671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  <s v="February"/>
    <n v="1"/>
  </r>
  <r>
    <n v="672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s v="36-50"/>
    <n v="2467"/>
    <n v="0"/>
    <n v="0"/>
    <n v="1"/>
    <n v="0"/>
    <n v="0"/>
    <n v="0"/>
    <n v="1"/>
    <n v="0"/>
    <n v="0"/>
    <n v="759"/>
    <d v="2016-01-13T00:00:00"/>
    <s v="January"/>
    <n v="1"/>
  </r>
  <r>
    <n v="673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s v="51-65"/>
    <n v="2511"/>
    <n v="0"/>
    <n v="0"/>
    <n v="0"/>
    <n v="1"/>
    <n v="0"/>
    <n v="0"/>
    <n v="0"/>
    <n v="1"/>
    <n v="0"/>
    <n v="110"/>
    <d v="2015-11-30T00:00:00"/>
    <s v="November"/>
    <n v="1"/>
  </r>
  <r>
    <n v="674"/>
    <n v="13084"/>
    <n v="19"/>
    <n v="0.14521553041883217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s v="66+"/>
    <n v="2398"/>
    <n v="0"/>
    <n v="0"/>
    <n v="0"/>
    <n v="1"/>
    <n v="0"/>
    <n v="0"/>
    <n v="0"/>
    <n v="0"/>
    <n v="0"/>
    <n v="9"/>
    <d v="2016-03-22T00:00:00"/>
    <s v="March"/>
    <n v="1"/>
  </r>
  <r>
    <n v="675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  <s v="January"/>
    <n v="1"/>
  </r>
  <r>
    <n v="676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s v="51-65"/>
    <n v="2497"/>
    <n v="0"/>
    <n v="1"/>
    <n v="0"/>
    <n v="0"/>
    <n v="0"/>
    <n v="0"/>
    <n v="0"/>
    <n v="1"/>
    <n v="0"/>
    <n v="114"/>
    <d v="2015-12-14T00:00:00"/>
    <s v="December"/>
    <n v="1"/>
  </r>
  <r>
    <n v="677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  <s v="August"/>
    <n v="1"/>
  </r>
  <r>
    <n v="678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  <s v="January"/>
    <n v="1"/>
  </r>
  <r>
    <n v="679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s v="51-65"/>
    <n v="2397"/>
    <n v="0"/>
    <n v="0"/>
    <n v="1"/>
    <n v="0"/>
    <n v="0"/>
    <n v="0"/>
    <n v="1"/>
    <n v="0"/>
    <n v="0"/>
    <n v="578"/>
    <d v="2016-03-23T00:00:00"/>
    <s v="March"/>
    <n v="1"/>
  </r>
  <r>
    <n v="680"/>
    <n v="78468"/>
    <n v="970"/>
    <n v="1.2361727073456696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s v="51-65"/>
    <n v="2240"/>
    <n v="0"/>
    <n v="0"/>
    <n v="0"/>
    <n v="1"/>
    <n v="0"/>
    <n v="0"/>
    <n v="1"/>
    <n v="0"/>
    <n v="0"/>
    <n v="936"/>
    <d v="2016-08-27T00:00:00"/>
    <s v="August"/>
    <n v="1"/>
  </r>
  <r>
    <n v="681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s v="36-50"/>
    <n v="2444"/>
    <n v="1"/>
    <n v="0"/>
    <n v="0"/>
    <n v="0"/>
    <n v="0"/>
    <n v="0"/>
    <n v="1"/>
    <n v="0"/>
    <n v="0"/>
    <n v="666"/>
    <d v="2016-02-05T00:00:00"/>
    <s v="February"/>
    <n v="1"/>
  </r>
  <r>
    <n v="682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s v="36-50"/>
    <n v="2268"/>
    <n v="0"/>
    <n v="1"/>
    <n v="0"/>
    <n v="0"/>
    <n v="0"/>
    <n v="0"/>
    <n v="1"/>
    <n v="0"/>
    <n v="0"/>
    <n v="568"/>
    <d v="2016-07-30T00:00:00"/>
    <s v="July"/>
    <n v="1"/>
  </r>
  <r>
    <n v="683"/>
    <n v="71022"/>
    <n v="1211"/>
    <n v="1.7051054602799132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s v="36-50"/>
    <n v="2297"/>
    <n v="1"/>
    <n v="0"/>
    <n v="0"/>
    <n v="0"/>
    <n v="0"/>
    <n v="0"/>
    <n v="1"/>
    <n v="0"/>
    <n v="0"/>
    <n v="969"/>
    <d v="2016-07-01T00:00:00"/>
    <s v="July"/>
    <n v="1"/>
  </r>
  <r>
    <n v="684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  <s v="April"/>
    <n v="1"/>
  </r>
  <r>
    <n v="685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  <s v="May"/>
    <n v="1"/>
  </r>
  <r>
    <n v="68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  <s v="May"/>
    <n v="1"/>
  </r>
  <r>
    <n v="687"/>
    <n v="35682"/>
    <n v="39"/>
    <n v="0.10929880612073314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s v="36-50"/>
    <n v="2161"/>
    <n v="1"/>
    <n v="0"/>
    <n v="0"/>
    <n v="0"/>
    <n v="0"/>
    <n v="0"/>
    <n v="0"/>
    <n v="0"/>
    <n v="1"/>
    <n v="21"/>
    <d v="2016-11-14T00:00:00"/>
    <s v="November"/>
    <n v="1"/>
  </r>
  <r>
    <n v="688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s v="66+"/>
    <n v="2604"/>
    <n v="1"/>
    <n v="0"/>
    <n v="0"/>
    <n v="0"/>
    <n v="0"/>
    <n v="0"/>
    <n v="1"/>
    <n v="0"/>
    <n v="0"/>
    <n v="577"/>
    <d v="2015-08-29T00:00:00"/>
    <s v="August"/>
    <n v="1"/>
  </r>
  <r>
    <n v="689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s v="66+"/>
    <n v="2379"/>
    <n v="0"/>
    <n v="0"/>
    <n v="0"/>
    <n v="1"/>
    <n v="0"/>
    <n v="0"/>
    <n v="0"/>
    <n v="0"/>
    <n v="1"/>
    <n v="566"/>
    <d v="2016-04-10T00:00:00"/>
    <s v="April"/>
    <n v="1"/>
  </r>
  <r>
    <n v="690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s v="March"/>
    <n v="1"/>
  </r>
  <r>
    <n v="691"/>
    <n v="25252"/>
    <n v="12"/>
    <n v="4.7520988436559483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s v="24-35"/>
    <n v="2511"/>
    <n v="0"/>
    <n v="1"/>
    <n v="0"/>
    <n v="0"/>
    <n v="0"/>
    <n v="0"/>
    <n v="1"/>
    <n v="0"/>
    <n v="0"/>
    <n v="6"/>
    <d v="2015-11-30T00:00:00"/>
    <s v="November"/>
    <n v="1"/>
  </r>
  <r>
    <n v="692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s v="51-65"/>
    <n v="2775"/>
    <n v="0"/>
    <n v="0"/>
    <n v="1"/>
    <n v="0"/>
    <n v="0"/>
    <n v="0"/>
    <n v="0"/>
    <n v="1"/>
    <n v="0"/>
    <n v="771"/>
    <d v="2015-03-11T00:00:00"/>
    <s v="March"/>
    <n v="1"/>
  </r>
  <r>
    <n v="693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  <s v="July"/>
    <n v="1"/>
  </r>
  <r>
    <n v="694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s v="66+"/>
    <n v="2570"/>
    <n v="0"/>
    <n v="0"/>
    <n v="0"/>
    <n v="1"/>
    <n v="0"/>
    <n v="0"/>
    <n v="1"/>
    <n v="0"/>
    <n v="0"/>
    <n v="498"/>
    <d v="2015-10-02T00:00:00"/>
    <s v="October"/>
    <n v="1"/>
  </r>
  <r>
    <n v="695"/>
    <n v="50272"/>
    <n v="229"/>
    <n v="0.45552196053469129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s v="36-50"/>
    <n v="2485"/>
    <n v="0"/>
    <n v="0"/>
    <n v="0"/>
    <n v="1"/>
    <n v="0"/>
    <n v="0"/>
    <n v="1"/>
    <n v="0"/>
    <n v="0"/>
    <n v="225"/>
    <d v="2015-12-26T00:00:00"/>
    <s v="December"/>
    <n v="1"/>
  </r>
  <r>
    <n v="696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s v="36-50"/>
    <n v="2728"/>
    <n v="0"/>
    <n v="1"/>
    <n v="0"/>
    <n v="0"/>
    <n v="0"/>
    <n v="0"/>
    <n v="0"/>
    <n v="0"/>
    <n v="1"/>
    <n v="1217"/>
    <d v="2015-04-27T00:00:00"/>
    <s v="April"/>
    <n v="1"/>
  </r>
  <r>
    <n v="697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s v="March"/>
    <n v="1"/>
  </r>
  <r>
    <n v="698"/>
    <n v="25851"/>
    <n v="43"/>
    <n v="0.1663378592704344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s v="36-50"/>
    <n v="2662"/>
    <n v="0"/>
    <n v="0"/>
    <n v="0"/>
    <n v="1"/>
    <n v="0"/>
    <n v="0"/>
    <n v="1"/>
    <n v="0"/>
    <n v="0"/>
    <n v="38"/>
    <d v="2015-07-02T00:00:00"/>
    <s v="July"/>
    <n v="1"/>
  </r>
  <r>
    <n v="699"/>
    <n v="58710"/>
    <n v="1011"/>
    <n v="1.7220235053653552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s v="36-50"/>
    <n v="2614"/>
    <n v="1"/>
    <n v="0"/>
    <n v="0"/>
    <n v="0"/>
    <n v="0"/>
    <n v="0"/>
    <n v="1"/>
    <n v="0"/>
    <n v="0"/>
    <n v="837"/>
    <d v="2015-08-19T00:00:00"/>
    <s v="August"/>
    <n v="1"/>
  </r>
  <r>
    <n v="700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s v="51-65"/>
    <n v="2251"/>
    <n v="0"/>
    <n v="0"/>
    <n v="1"/>
    <n v="0"/>
    <n v="0"/>
    <n v="0"/>
    <n v="1"/>
    <n v="0"/>
    <n v="0"/>
    <n v="15"/>
    <d v="2016-08-16T00:00:00"/>
    <s v="August"/>
    <n v="1"/>
  </r>
  <r>
    <n v="701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s v="51-65"/>
    <n v="2716"/>
    <n v="0"/>
    <n v="1"/>
    <n v="0"/>
    <n v="0"/>
    <n v="0"/>
    <n v="0"/>
    <n v="0"/>
    <n v="1"/>
    <n v="0"/>
    <n v="947"/>
    <d v="2015-05-09T00:00:00"/>
    <s v="May"/>
    <n v="1"/>
  </r>
  <r>
    <n v="702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s v="66+"/>
    <n v="2582"/>
    <n v="0"/>
    <n v="1"/>
    <n v="0"/>
    <n v="0"/>
    <n v="0"/>
    <n v="0"/>
    <n v="1"/>
    <n v="0"/>
    <n v="0"/>
    <n v="559"/>
    <d v="2015-09-20T00:00:00"/>
    <s v="September"/>
    <n v="1"/>
  </r>
  <r>
    <n v="703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14"/>
    <d v="2016-10-10T00:00:00"/>
    <s v="October"/>
    <n v="1"/>
  </r>
  <r>
    <n v="704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s v="51-65"/>
    <n v="2660"/>
    <n v="0"/>
    <n v="1"/>
    <n v="0"/>
    <n v="0"/>
    <n v="0"/>
    <n v="0"/>
    <n v="1"/>
    <n v="0"/>
    <n v="0"/>
    <n v="1449"/>
    <d v="2015-07-04T00:00:00"/>
    <s v="July"/>
    <n v="1"/>
  </r>
  <r>
    <n v="705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  <s v="April"/>
    <n v="1"/>
  </r>
  <r>
    <n v="706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  <s v="October"/>
    <n v="1"/>
  </r>
  <r>
    <n v="707"/>
    <n v="80395"/>
    <n v="1332"/>
    <n v="1.6568194539461409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s v="51-65"/>
    <n v="2377"/>
    <n v="0"/>
    <n v="1"/>
    <n v="0"/>
    <n v="0"/>
    <n v="0"/>
    <n v="0"/>
    <n v="1"/>
    <n v="0"/>
    <n v="0"/>
    <n v="1284"/>
    <d v="2016-04-12T00:00:00"/>
    <s v="April"/>
    <n v="1"/>
  </r>
  <r>
    <n v="708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s v="36-50"/>
    <n v="2314"/>
    <n v="1"/>
    <n v="0"/>
    <n v="0"/>
    <n v="0"/>
    <n v="0"/>
    <n v="0"/>
    <n v="0"/>
    <n v="1"/>
    <n v="0"/>
    <n v="725"/>
    <d v="2016-06-14T00:00:00"/>
    <s v="June"/>
    <n v="1"/>
  </r>
  <r>
    <n v="709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  <s v="February"/>
    <n v="1"/>
  </r>
  <r>
    <n v="710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s v="24-35"/>
    <n v="2599"/>
    <n v="0"/>
    <n v="0"/>
    <n v="0"/>
    <n v="1"/>
    <n v="0"/>
    <n v="0"/>
    <n v="1"/>
    <n v="0"/>
    <n v="0"/>
    <n v="470"/>
    <d v="2015-09-03T00:00:00"/>
    <s v="September"/>
    <n v="1"/>
  </r>
  <r>
    <n v="711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s v="66+"/>
    <n v="2434"/>
    <n v="1"/>
    <n v="0"/>
    <n v="0"/>
    <n v="0"/>
    <n v="0"/>
    <n v="0"/>
    <n v="0"/>
    <n v="0"/>
    <n v="1"/>
    <n v="11"/>
    <d v="2016-02-15T00:00:00"/>
    <s v="February"/>
    <n v="1"/>
  </r>
  <r>
    <n v="712"/>
    <n v="53593"/>
    <n v="437"/>
    <n v="0.81540499692123969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s v="66+"/>
    <n v="2850"/>
    <n v="0"/>
    <n v="0"/>
    <n v="0"/>
    <n v="1"/>
    <n v="0"/>
    <n v="0"/>
    <n v="0"/>
    <n v="0"/>
    <n v="1"/>
    <n v="394"/>
    <d v="2014-12-26T00:00:00"/>
    <s v="December"/>
    <n v="1"/>
  </r>
  <r>
    <n v="713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  <s v="October"/>
    <n v="1"/>
  </r>
  <r>
    <n v="714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s v="66+"/>
    <n v="2415"/>
    <n v="1"/>
    <n v="0"/>
    <n v="0"/>
    <n v="0"/>
    <n v="0"/>
    <n v="0"/>
    <n v="0"/>
    <n v="0"/>
    <n v="1"/>
    <n v="224"/>
    <d v="2016-03-05T00:00:00"/>
    <s v="March"/>
    <n v="1"/>
  </r>
  <r>
    <n v="715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s v="36-50"/>
    <n v="2422"/>
    <n v="1"/>
    <n v="0"/>
    <n v="0"/>
    <n v="0"/>
    <n v="0"/>
    <n v="0"/>
    <n v="1"/>
    <n v="0"/>
    <n v="0"/>
    <n v="1388"/>
    <d v="2016-02-27T00:00:00"/>
    <s v="February"/>
    <n v="1"/>
  </r>
  <r>
    <n v="716"/>
    <n v="74538"/>
    <n v="1433"/>
    <n v="1.9225093241031421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  <s v="November"/>
    <n v="1"/>
  </r>
  <r>
    <n v="717"/>
    <n v="67432"/>
    <n v="1165"/>
    <n v="1.7276663898445841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s v="36-50"/>
    <n v="2616"/>
    <n v="0"/>
    <n v="1"/>
    <n v="0"/>
    <n v="0"/>
    <n v="0"/>
    <n v="0"/>
    <n v="1"/>
    <n v="0"/>
    <n v="0"/>
    <n v="995"/>
    <d v="2015-08-17T00:00:00"/>
    <s v="August"/>
    <n v="1"/>
  </r>
  <r>
    <n v="718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s v="66+"/>
    <n v="2185"/>
    <n v="0"/>
    <n v="0"/>
    <n v="0"/>
    <n v="1"/>
    <n v="0"/>
    <n v="0"/>
    <n v="0"/>
    <n v="1"/>
    <n v="0"/>
    <n v="292"/>
    <d v="2016-10-21T00:00:00"/>
    <s v="October"/>
    <n v="1"/>
  </r>
  <r>
    <n v="719"/>
    <n v="17487"/>
    <n v="12"/>
    <n v="6.8622405215302801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s v="24-35"/>
    <n v="2627"/>
    <n v="0"/>
    <n v="1"/>
    <n v="0"/>
    <n v="0"/>
    <n v="0"/>
    <n v="0"/>
    <n v="0"/>
    <n v="0"/>
    <n v="0"/>
    <n v="6"/>
    <d v="2015-08-06T00:00:00"/>
    <s v="August"/>
    <n v="1"/>
  </r>
  <r>
    <n v="720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s v="51-65"/>
    <n v="2848"/>
    <n v="0"/>
    <n v="0"/>
    <n v="0"/>
    <n v="1"/>
    <n v="0"/>
    <n v="0"/>
    <n v="1"/>
    <n v="0"/>
    <n v="0"/>
    <n v="1144"/>
    <d v="2014-12-28T00:00:00"/>
    <s v="December"/>
    <n v="1"/>
  </r>
  <r>
    <n v="721"/>
    <n v="64108"/>
    <n v="1078"/>
    <n v="1.6815374056280028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s v="66+"/>
    <n v="2622"/>
    <n v="0"/>
    <n v="0"/>
    <n v="1"/>
    <n v="0"/>
    <n v="0"/>
    <n v="0"/>
    <n v="0"/>
    <n v="0"/>
    <n v="1"/>
    <n v="1057"/>
    <d v="2015-08-11T00:00:00"/>
    <s v="August"/>
    <n v="1"/>
  </r>
  <r>
    <n v="722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s v="51-65"/>
    <n v="2639"/>
    <n v="0"/>
    <n v="0"/>
    <n v="0"/>
    <n v="1"/>
    <n v="0"/>
    <n v="0"/>
    <n v="0"/>
    <n v="1"/>
    <n v="0"/>
    <n v="49"/>
    <d v="2015-07-25T00:00:00"/>
    <s v="July"/>
    <n v="1"/>
  </r>
  <r>
    <n v="723"/>
    <n v="48767"/>
    <n v="53"/>
    <n v="0.10868005003383435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s v="66+"/>
    <n v="2338"/>
    <n v="0"/>
    <n v="0"/>
    <n v="1"/>
    <n v="0"/>
    <n v="0"/>
    <n v="0"/>
    <n v="0"/>
    <n v="0"/>
    <n v="1"/>
    <n v="43"/>
    <d v="2016-05-21T00:00:00"/>
    <s v="May"/>
    <n v="1"/>
  </r>
  <r>
    <n v="724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s v="36-50"/>
    <n v="2491"/>
    <n v="0"/>
    <n v="0"/>
    <n v="0"/>
    <n v="1"/>
    <n v="0"/>
    <n v="1"/>
    <n v="0"/>
    <n v="0"/>
    <n v="0"/>
    <n v="29"/>
    <d v="2015-12-20T00:00:00"/>
    <s v="December"/>
    <n v="1"/>
  </r>
  <r>
    <n v="725"/>
    <n v="82224"/>
    <n v="862"/>
    <n v="1.0483557112278654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s v="51-65"/>
    <n v="2314"/>
    <n v="0"/>
    <n v="1"/>
    <n v="0"/>
    <n v="0"/>
    <n v="0"/>
    <n v="0"/>
    <n v="1"/>
    <n v="0"/>
    <n v="0"/>
    <n v="822"/>
    <d v="2016-06-14T00:00:00"/>
    <s v="June"/>
    <n v="1"/>
  </r>
  <r>
    <n v="726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s v="September"/>
    <n v="1"/>
  </r>
  <r>
    <n v="727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4"/>
    <d v="2016-04-28T00:00:00"/>
    <s v="April"/>
    <n v="1"/>
  </r>
  <r>
    <n v="728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s v="24-35"/>
    <n v="2271"/>
    <n v="0"/>
    <n v="0"/>
    <n v="1"/>
    <n v="0"/>
    <n v="0"/>
    <n v="0"/>
    <n v="1"/>
    <n v="0"/>
    <n v="0"/>
    <n v="872"/>
    <d v="2016-07-27T00:00:00"/>
    <s v="July"/>
    <n v="1"/>
  </r>
  <r>
    <n v="729"/>
    <n v="33697"/>
    <n v="17"/>
    <n v="5.0449594919429026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s v="36-50"/>
    <n v="2446"/>
    <n v="0"/>
    <n v="0"/>
    <n v="1"/>
    <n v="0"/>
    <n v="0"/>
    <n v="0"/>
    <n v="1"/>
    <n v="0"/>
    <n v="0"/>
    <n v="6"/>
    <d v="2016-02-03T00:00:00"/>
    <s v="February"/>
    <n v="1"/>
  </r>
  <r>
    <n v="730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  <s v="April"/>
    <n v="1"/>
  </r>
  <r>
    <n v="731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s v="36-50"/>
    <n v="2339"/>
    <n v="0"/>
    <n v="0"/>
    <n v="0"/>
    <n v="1"/>
    <n v="0"/>
    <n v="0"/>
    <n v="0"/>
    <n v="0"/>
    <n v="1"/>
    <n v="1329"/>
    <d v="2016-05-20T00:00:00"/>
    <s v="May"/>
    <n v="1"/>
  </r>
  <r>
    <n v="732"/>
    <n v="51518"/>
    <n v="445"/>
    <n v="0.86377576769284525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s v="51-65"/>
    <n v="2428"/>
    <n v="0"/>
    <n v="0"/>
    <n v="0"/>
    <n v="1"/>
    <n v="0"/>
    <n v="0"/>
    <n v="0"/>
    <n v="0"/>
    <n v="1"/>
    <n v="441"/>
    <d v="2016-02-21T00:00:00"/>
    <s v="February"/>
    <n v="1"/>
  </r>
  <r>
    <n v="733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  <s v="May"/>
    <n v="1"/>
  </r>
  <r>
    <n v="734"/>
    <n v="75693"/>
    <n v="1412"/>
    <n v="1.8654300926109415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  <s v="April"/>
    <n v="1"/>
  </r>
  <r>
    <n v="73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  <s v="September"/>
    <n v="1"/>
  </r>
  <r>
    <n v="736"/>
    <n v="63855"/>
    <n v="917"/>
    <n v="1.436066087228878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s v="36-50"/>
    <n v="2664"/>
    <n v="0"/>
    <n v="0"/>
    <n v="0"/>
    <n v="1"/>
    <n v="0"/>
    <n v="1"/>
    <n v="0"/>
    <n v="0"/>
    <n v="0"/>
    <n v="828"/>
    <d v="2015-06-30T00:00:00"/>
    <s v="June"/>
    <n v="1"/>
  </r>
  <r>
    <n v="73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  <s v="April"/>
    <n v="1"/>
  </r>
  <r>
    <n v="738"/>
    <n v="58512"/>
    <n v="1019"/>
    <n v="1.7415231063713426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s v="51-65"/>
    <n v="2442"/>
    <n v="0"/>
    <n v="1"/>
    <n v="0"/>
    <n v="0"/>
    <n v="0"/>
    <n v="0"/>
    <n v="1"/>
    <n v="0"/>
    <n v="0"/>
    <n v="867"/>
    <d v="2016-02-07T00:00:00"/>
    <s v="February"/>
    <n v="1"/>
  </r>
  <r>
    <n v="739"/>
    <n v="40662"/>
    <n v="69"/>
    <n v="0.16969160395455216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d v="2015-08-03T00:00:00"/>
    <s v="August"/>
    <n v="1"/>
  </r>
  <r>
    <n v="740"/>
    <n v="38829"/>
    <n v="83"/>
    <n v="0.21375775837647121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s v="51-65"/>
    <n v="2243"/>
    <n v="0"/>
    <n v="1"/>
    <n v="0"/>
    <n v="0"/>
    <n v="0"/>
    <n v="0"/>
    <n v="0"/>
    <n v="0"/>
    <n v="1"/>
    <n v="67"/>
    <d v="2016-08-24T00:00:00"/>
    <s v="August"/>
    <n v="1"/>
  </r>
  <r>
    <n v="74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s v="36-50"/>
    <n v="2428"/>
    <n v="0"/>
    <n v="1"/>
    <n v="0"/>
    <n v="0"/>
    <n v="0"/>
    <n v="1"/>
    <n v="0"/>
    <n v="0"/>
    <n v="0"/>
    <n v="44"/>
    <d v="2016-02-21T00:00:00"/>
    <s v="February"/>
    <n v="1"/>
  </r>
  <r>
    <n v="74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  <s v="September"/>
    <n v="1"/>
  </r>
  <r>
    <n v="74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d v="2016-03-17T00:00:00"/>
    <s v="March"/>
    <n v="1"/>
  </r>
  <r>
    <n v="74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  <s v="February"/>
    <n v="1"/>
  </r>
  <r>
    <n v="74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  <s v="October"/>
    <n v="1"/>
  </r>
  <r>
    <n v="74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s v="51-65"/>
    <n v="2587"/>
    <n v="0"/>
    <n v="1"/>
    <n v="0"/>
    <n v="0"/>
    <n v="0"/>
    <n v="0"/>
    <n v="1"/>
    <n v="0"/>
    <n v="0"/>
    <n v="124"/>
    <d v="2015-09-15T00:00:00"/>
    <s v="September"/>
    <n v="1"/>
  </r>
  <r>
    <n v="74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s v="36-50"/>
    <n v="2815"/>
    <n v="0"/>
    <n v="1"/>
    <n v="0"/>
    <n v="0"/>
    <n v="0"/>
    <n v="0"/>
    <n v="1"/>
    <n v="0"/>
    <n v="0"/>
    <n v="1697"/>
    <d v="2015-01-30T00:00:00"/>
    <s v="January"/>
    <n v="1"/>
  </r>
  <r>
    <n v="74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s v="24-35"/>
    <n v="2821"/>
    <n v="0"/>
    <n v="0"/>
    <n v="0"/>
    <n v="1"/>
    <n v="0"/>
    <n v="0"/>
    <n v="1"/>
    <n v="0"/>
    <n v="0"/>
    <n v="1122"/>
    <d v="2015-01-24T00:00:00"/>
    <s v="January"/>
    <n v="1"/>
  </r>
  <r>
    <n v="74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  <s v="January"/>
    <n v="1"/>
  </r>
  <r>
    <n v="75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s v="51-65"/>
    <n v="2558"/>
    <n v="0"/>
    <n v="1"/>
    <n v="0"/>
    <n v="0"/>
    <n v="0"/>
    <n v="0"/>
    <n v="0"/>
    <n v="1"/>
    <n v="0"/>
    <n v="334"/>
    <d v="2015-10-14T00:00:00"/>
    <s v="October"/>
    <n v="1"/>
  </r>
  <r>
    <n v="75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d v="2015-11-21T00:00:00"/>
    <s v="November"/>
    <n v="1"/>
  </r>
  <r>
    <n v="752"/>
    <n v="78939"/>
    <n v="1302"/>
    <n v="1.6493748337323757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s v="66+"/>
    <n v="2358"/>
    <n v="0"/>
    <n v="1"/>
    <n v="0"/>
    <n v="0"/>
    <n v="0"/>
    <n v="0"/>
    <n v="0"/>
    <n v="0"/>
    <n v="1"/>
    <n v="1097"/>
    <d v="2016-05-01T00:00:00"/>
    <s v="May"/>
    <n v="1"/>
  </r>
  <r>
    <n v="75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  <s v="June"/>
    <n v="1"/>
  </r>
  <r>
    <n v="75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s v="36-50"/>
    <n v="2601"/>
    <n v="0"/>
    <n v="1"/>
    <n v="0"/>
    <n v="0"/>
    <n v="0"/>
    <n v="0"/>
    <n v="1"/>
    <n v="0"/>
    <n v="0"/>
    <n v="57"/>
    <d v="2015-09-01T00:00:00"/>
    <s v="September"/>
    <n v="1"/>
  </r>
  <r>
    <n v="75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s v="51-65"/>
    <n v="2727"/>
    <n v="0"/>
    <n v="0"/>
    <n v="0"/>
    <n v="1"/>
    <n v="0"/>
    <n v="0"/>
    <n v="0"/>
    <n v="0"/>
    <n v="1"/>
    <n v="113"/>
    <d v="2015-04-28T00:00:00"/>
    <s v="April"/>
    <n v="1"/>
  </r>
  <r>
    <n v="75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s v="66+"/>
    <n v="2639"/>
    <n v="0"/>
    <n v="0"/>
    <n v="0"/>
    <n v="1"/>
    <n v="0"/>
    <n v="0"/>
    <n v="1"/>
    <n v="0"/>
    <n v="0"/>
    <n v="16"/>
    <d v="2015-07-25T00:00:00"/>
    <s v="July"/>
    <n v="1"/>
  </r>
  <r>
    <n v="757"/>
    <n v="40760"/>
    <n v="87"/>
    <n v="0.21344455348380764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s v="51-65"/>
    <n v="2462"/>
    <n v="0"/>
    <n v="0"/>
    <n v="1"/>
    <n v="0"/>
    <n v="0"/>
    <n v="0"/>
    <n v="0"/>
    <n v="0"/>
    <n v="1"/>
    <n v="81"/>
    <d v="2016-01-18T00:00:00"/>
    <s v="January"/>
    <n v="1"/>
  </r>
  <r>
    <n v="75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s v="51-65"/>
    <n v="2313"/>
    <n v="0"/>
    <n v="0"/>
    <n v="0"/>
    <n v="1"/>
    <n v="0"/>
    <n v="0"/>
    <n v="0"/>
    <n v="0"/>
    <n v="1"/>
    <n v="1158"/>
    <d v="2016-06-15T00:00:00"/>
    <s v="June"/>
    <n v="1"/>
  </r>
  <r>
    <n v="75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s v="51-65"/>
    <n v="2352"/>
    <n v="0"/>
    <n v="0"/>
    <n v="1"/>
    <n v="0"/>
    <n v="0"/>
    <n v="0"/>
    <n v="0"/>
    <n v="1"/>
    <n v="0"/>
    <n v="35"/>
    <d v="2016-05-07T00:00:00"/>
    <s v="May"/>
    <n v="1"/>
  </r>
  <r>
    <n v="76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s v="36-50"/>
    <n v="2449"/>
    <n v="0"/>
    <n v="0"/>
    <n v="1"/>
    <n v="0"/>
    <n v="0"/>
    <n v="0"/>
    <n v="1"/>
    <n v="0"/>
    <n v="0"/>
    <n v="1257"/>
    <d v="2016-01-31T00:00:00"/>
    <s v="January"/>
    <n v="1"/>
  </r>
  <r>
    <n v="76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s v="36-50"/>
    <n v="2244"/>
    <n v="0"/>
    <n v="0"/>
    <n v="1"/>
    <n v="0"/>
    <n v="0"/>
    <n v="0"/>
    <n v="0"/>
    <n v="0"/>
    <n v="1"/>
    <n v="1230"/>
    <d v="2016-08-23T00:00:00"/>
    <s v="August"/>
    <n v="1"/>
  </r>
  <r>
    <n v="76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s v="36-50"/>
    <n v="2235"/>
    <n v="0"/>
    <n v="0"/>
    <n v="0"/>
    <n v="1"/>
    <n v="0"/>
    <n v="0"/>
    <n v="1"/>
    <n v="0"/>
    <n v="0"/>
    <n v="19"/>
    <d v="2016-09-01T00:00:00"/>
    <s v="September"/>
    <n v="1"/>
  </r>
  <r>
    <n v="76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  <s v="September"/>
    <n v="1"/>
  </r>
  <r>
    <n v="76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s v="36-50"/>
    <n v="2261"/>
    <n v="0"/>
    <n v="1"/>
    <n v="0"/>
    <n v="0"/>
    <n v="0"/>
    <n v="0"/>
    <n v="1"/>
    <n v="0"/>
    <n v="0"/>
    <n v="14"/>
    <d v="2016-08-06T00:00:00"/>
    <s v="August"/>
    <n v="1"/>
  </r>
  <r>
    <n v="765"/>
    <n v="31590"/>
    <n v="35"/>
    <n v="0.11079455523899968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s v="36-50"/>
    <n v="2535"/>
    <n v="0"/>
    <n v="0"/>
    <n v="0"/>
    <n v="1"/>
    <n v="0"/>
    <n v="0"/>
    <n v="1"/>
    <n v="0"/>
    <n v="0"/>
    <n v="32"/>
    <d v="2015-11-06T00:00:00"/>
    <s v="November"/>
    <n v="1"/>
  </r>
  <r>
    <n v="76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  <s v="March"/>
    <n v="1"/>
  </r>
  <r>
    <n v="767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  <s v="July"/>
    <n v="1"/>
  </r>
  <r>
    <n v="76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  <s v="June"/>
    <n v="1"/>
  </r>
  <r>
    <n v="769"/>
    <n v="43783"/>
    <n v="490"/>
    <n v="1.1191558367402874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s v="36-50"/>
    <n v="2190"/>
    <n v="0"/>
    <n v="1"/>
    <n v="0"/>
    <n v="0"/>
    <n v="0"/>
    <n v="0"/>
    <n v="0"/>
    <n v="1"/>
    <n v="0"/>
    <n v="351"/>
    <d v="2016-10-16T00:00:00"/>
    <s v="October"/>
    <n v="1"/>
  </r>
  <r>
    <n v="77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s v="36-50"/>
    <n v="2818"/>
    <n v="1"/>
    <n v="0"/>
    <n v="0"/>
    <n v="0"/>
    <n v="0"/>
    <n v="0"/>
    <n v="1"/>
    <n v="0"/>
    <n v="0"/>
    <n v="309"/>
    <d v="2015-01-27T00:00:00"/>
    <s v="January"/>
    <n v="1"/>
  </r>
  <r>
    <n v="77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s v="66+"/>
    <n v="2689"/>
    <n v="0"/>
    <n v="0"/>
    <n v="0"/>
    <n v="1"/>
    <n v="0"/>
    <n v="0"/>
    <n v="0"/>
    <n v="1"/>
    <n v="0"/>
    <n v="1490"/>
    <d v="2015-06-05T00:00:00"/>
    <s v="June"/>
    <n v="1"/>
  </r>
  <r>
    <n v="772"/>
    <n v="82582"/>
    <n v="1376"/>
    <n v="1.6662226635344264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  <s v="October"/>
    <n v="1"/>
  </r>
  <r>
    <n v="773"/>
    <n v="16813"/>
    <n v="37"/>
    <n v="0.2200678046749539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s v="66+"/>
    <n v="2504"/>
    <n v="0"/>
    <n v="0"/>
    <n v="1"/>
    <n v="0"/>
    <n v="0"/>
    <n v="0"/>
    <n v="1"/>
    <n v="0"/>
    <n v="0"/>
    <n v="24"/>
    <d v="2015-12-07T00:00:00"/>
    <s v="December"/>
    <n v="1"/>
  </r>
  <r>
    <n v="77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s v="36-50"/>
    <n v="2402"/>
    <n v="0"/>
    <n v="1"/>
    <n v="0"/>
    <n v="0"/>
    <n v="0"/>
    <n v="0"/>
    <n v="1"/>
    <n v="0"/>
    <n v="0"/>
    <n v="246"/>
    <d v="2016-03-18T00:00:00"/>
    <s v="March"/>
    <n v="1"/>
  </r>
  <r>
    <n v="77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s v="51-65"/>
    <n v="2609"/>
    <n v="0"/>
    <n v="0"/>
    <n v="1"/>
    <n v="0"/>
    <n v="0"/>
    <n v="0"/>
    <n v="1"/>
    <n v="0"/>
    <n v="0"/>
    <n v="73"/>
    <d v="2015-08-24T00:00:00"/>
    <s v="August"/>
    <n v="1"/>
  </r>
  <r>
    <n v="77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s v="51-65"/>
    <n v="2684"/>
    <n v="0"/>
    <n v="0"/>
    <n v="1"/>
    <n v="0"/>
    <n v="0"/>
    <n v="0"/>
    <n v="0"/>
    <n v="1"/>
    <n v="0"/>
    <n v="291"/>
    <d v="2015-06-10T00:00:00"/>
    <s v="June"/>
    <n v="1"/>
  </r>
  <r>
    <n v="77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s v="66+"/>
    <n v="2160"/>
    <n v="0"/>
    <n v="1"/>
    <n v="0"/>
    <n v="0"/>
    <n v="0"/>
    <n v="0"/>
    <n v="0"/>
    <n v="0"/>
    <n v="1"/>
    <n v="697"/>
    <d v="2016-11-15T00:00:00"/>
    <s v="November"/>
    <n v="1"/>
  </r>
  <r>
    <n v="77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s v="51-65"/>
    <n v="2773"/>
    <n v="1"/>
    <n v="0"/>
    <n v="0"/>
    <n v="0"/>
    <n v="0"/>
    <n v="1"/>
    <n v="0"/>
    <n v="0"/>
    <n v="0"/>
    <n v="717"/>
    <d v="2015-03-13T00:00:00"/>
    <s v="March"/>
    <n v="1"/>
  </r>
  <r>
    <n v="77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s v="36-50"/>
    <n v="2643"/>
    <n v="0"/>
    <n v="0"/>
    <n v="0"/>
    <n v="1"/>
    <n v="0"/>
    <n v="0"/>
    <n v="1"/>
    <n v="0"/>
    <n v="0"/>
    <n v="1550"/>
    <d v="2015-07-21T00:00:00"/>
    <s v="July"/>
    <n v="1"/>
  </r>
  <r>
    <n v="78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s v="51-65"/>
    <n v="2356"/>
    <n v="0"/>
    <n v="1"/>
    <n v="0"/>
    <n v="0"/>
    <n v="0"/>
    <n v="0"/>
    <n v="1"/>
    <n v="0"/>
    <n v="0"/>
    <n v="50"/>
    <d v="2016-05-03T00:00:00"/>
    <s v="May"/>
    <n v="1"/>
  </r>
  <r>
    <n v="78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s v="36-50"/>
    <n v="2357"/>
    <n v="0"/>
    <n v="1"/>
    <n v="0"/>
    <n v="0"/>
    <n v="0"/>
    <n v="0"/>
    <n v="0"/>
    <n v="1"/>
    <n v="0"/>
    <n v="541"/>
    <d v="2016-05-02T00:00:00"/>
    <s v="May"/>
    <n v="1"/>
  </r>
  <r>
    <n v="78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s v="51-65"/>
    <n v="2619"/>
    <n v="0"/>
    <n v="0"/>
    <n v="0"/>
    <n v="0"/>
    <n v="1"/>
    <n v="0"/>
    <n v="1"/>
    <n v="0"/>
    <n v="0"/>
    <n v="25"/>
    <d v="2015-08-14T00:00:00"/>
    <s v="August"/>
    <n v="1"/>
  </r>
  <r>
    <n v="78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s v="66+"/>
    <n v="2685"/>
    <n v="0"/>
    <n v="1"/>
    <n v="0"/>
    <n v="0"/>
    <n v="0"/>
    <n v="0"/>
    <n v="1"/>
    <n v="0"/>
    <n v="0"/>
    <n v="76"/>
    <d v="2015-06-09T00:00:00"/>
    <s v="June"/>
    <n v="1"/>
  </r>
  <r>
    <n v="78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s v="66+"/>
    <n v="2395"/>
    <n v="0"/>
    <n v="0"/>
    <n v="1"/>
    <n v="0"/>
    <n v="0"/>
    <n v="0"/>
    <n v="0"/>
    <n v="0"/>
    <n v="1"/>
    <n v="1123"/>
    <d v="2016-03-25T00:00:00"/>
    <s v="March"/>
    <n v="1"/>
  </r>
  <r>
    <n v="785"/>
    <n v="72643"/>
    <n v="1376"/>
    <n v="1.8941948983384498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  <s v="July"/>
    <n v="1"/>
  </r>
  <r>
    <n v="78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  <s v="March"/>
    <n v="1"/>
  </r>
  <r>
    <n v="78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s v="36-50"/>
    <n v="2257"/>
    <n v="0"/>
    <n v="1"/>
    <n v="0"/>
    <n v="0"/>
    <n v="0"/>
    <n v="0"/>
    <n v="0"/>
    <n v="1"/>
    <n v="0"/>
    <n v="63"/>
    <d v="2016-08-10T00:00:00"/>
    <s v="August"/>
    <n v="1"/>
  </r>
  <r>
    <n v="788"/>
    <n v="55267"/>
    <n v="360"/>
    <n v="0.65138328478115326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s v="51-65"/>
    <n v="2410"/>
    <n v="0"/>
    <n v="1"/>
    <n v="0"/>
    <n v="0"/>
    <n v="0"/>
    <n v="0"/>
    <n v="1"/>
    <n v="0"/>
    <n v="0"/>
    <n v="315"/>
    <d v="2016-03-10T00:00:00"/>
    <s v="March"/>
    <n v="1"/>
  </r>
  <r>
    <n v="78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s v="36-50"/>
    <n v="2623"/>
    <n v="0"/>
    <n v="1"/>
    <n v="0"/>
    <n v="0"/>
    <n v="0"/>
    <n v="0"/>
    <n v="1"/>
    <n v="0"/>
    <n v="0"/>
    <n v="761"/>
    <d v="2015-08-10T00:00:00"/>
    <s v="August"/>
    <n v="1"/>
  </r>
  <r>
    <n v="790"/>
    <n v="72504"/>
    <n v="1384"/>
    <n v="1.9088602008165068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s v="36-50"/>
    <n v="2608"/>
    <n v="0"/>
    <n v="0"/>
    <n v="1"/>
    <n v="0"/>
    <n v="0"/>
    <n v="0"/>
    <n v="1"/>
    <n v="0"/>
    <n v="0"/>
    <n v="1290"/>
    <d v="2015-08-25T00:00:00"/>
    <s v="August"/>
    <n v="1"/>
  </r>
  <r>
    <n v="79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s v="36-50"/>
    <n v="2415"/>
    <n v="0"/>
    <n v="1"/>
    <n v="0"/>
    <n v="0"/>
    <n v="0"/>
    <n v="0"/>
    <n v="1"/>
    <n v="0"/>
    <n v="0"/>
    <n v="8"/>
    <d v="2016-03-05T00:00:00"/>
    <s v="March"/>
    <n v="1"/>
  </r>
  <r>
    <n v="792"/>
    <n v="82584"/>
    <n v="1367"/>
    <n v="1.6552843165746391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  <s v="October"/>
    <n v="1"/>
  </r>
  <r>
    <n v="79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s v="36-50"/>
    <n v="2188"/>
    <n v="0"/>
    <n v="0"/>
    <n v="1"/>
    <n v="0"/>
    <n v="0"/>
    <n v="0"/>
    <n v="1"/>
    <n v="0"/>
    <n v="0"/>
    <n v="662"/>
    <d v="2016-10-18T00:00:00"/>
    <s v="October"/>
    <n v="1"/>
  </r>
  <r>
    <n v="79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s v="51-65"/>
    <n v="2669"/>
    <n v="0"/>
    <n v="1"/>
    <n v="0"/>
    <n v="0"/>
    <n v="0"/>
    <n v="0"/>
    <n v="0"/>
    <n v="1"/>
    <n v="0"/>
    <n v="722"/>
    <d v="2015-06-25T00:00:00"/>
    <s v="June"/>
    <n v="1"/>
  </r>
  <r>
    <n v="79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s v="24-35"/>
    <n v="2377"/>
    <n v="0"/>
    <n v="0"/>
    <n v="0"/>
    <n v="1"/>
    <n v="0"/>
    <n v="0"/>
    <n v="0"/>
    <n v="0"/>
    <n v="1"/>
    <n v="1437"/>
    <d v="2016-04-12T00:00:00"/>
    <s v="April"/>
    <n v="1"/>
  </r>
  <r>
    <n v="79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s v="36-50"/>
    <n v="2207"/>
    <n v="0"/>
    <n v="0"/>
    <n v="0"/>
    <n v="1"/>
    <n v="0"/>
    <n v="0"/>
    <n v="0"/>
    <n v="0"/>
    <n v="1"/>
    <n v="487"/>
    <d v="2016-09-29T00:00:00"/>
    <s v="September"/>
    <n v="1"/>
  </r>
  <r>
    <n v="797"/>
    <n v="30772"/>
    <n v="16"/>
    <n v="5.1995320421162096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s v="36-50"/>
    <n v="2268"/>
    <n v="0"/>
    <n v="1"/>
    <n v="0"/>
    <n v="0"/>
    <n v="0"/>
    <n v="0"/>
    <n v="1"/>
    <n v="0"/>
    <n v="0"/>
    <n v="12"/>
    <d v="2016-07-30T00:00:00"/>
    <s v="July"/>
    <n v="1"/>
  </r>
  <r>
    <n v="79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s v="66+"/>
    <n v="2741"/>
    <n v="0"/>
    <n v="0"/>
    <n v="1"/>
    <n v="0"/>
    <n v="0"/>
    <n v="0"/>
    <n v="1"/>
    <n v="0"/>
    <n v="0"/>
    <n v="434"/>
    <d v="2015-04-14T00:00:00"/>
    <s v="April"/>
    <n v="1"/>
  </r>
  <r>
    <n v="79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  <s v="August"/>
    <n v="1"/>
  </r>
  <r>
    <n v="80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s v="36-50"/>
    <n v="2460"/>
    <n v="0"/>
    <n v="1"/>
    <n v="0"/>
    <n v="0"/>
    <n v="0"/>
    <n v="1"/>
    <n v="0"/>
    <n v="0"/>
    <n v="0"/>
    <n v="31"/>
    <d v="2016-01-20T00:00:00"/>
    <s v="January"/>
    <n v="1"/>
  </r>
  <r>
    <n v="80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  <s v="July"/>
    <n v="1"/>
  </r>
  <r>
    <n v="80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s v="36-50"/>
    <n v="2484"/>
    <n v="0"/>
    <n v="1"/>
    <n v="0"/>
    <n v="0"/>
    <n v="0"/>
    <n v="0"/>
    <n v="1"/>
    <n v="0"/>
    <n v="0"/>
    <n v="33"/>
    <d v="2015-12-27T00:00:00"/>
    <s v="December"/>
    <n v="1"/>
  </r>
  <r>
    <n v="80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s v="November"/>
    <n v="1"/>
  </r>
  <r>
    <n v="804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  <s v="September"/>
    <n v="1"/>
  </r>
  <r>
    <n v="805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s v="November"/>
    <n v="1"/>
  </r>
  <r>
    <n v="806"/>
    <n v="78353"/>
    <n v="1542"/>
    <n v="1.9680165405281227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s v="51-65"/>
    <n v="2598"/>
    <n v="1"/>
    <n v="0"/>
    <n v="0"/>
    <n v="0"/>
    <n v="0"/>
    <n v="1"/>
    <n v="0"/>
    <n v="0"/>
    <n v="0"/>
    <n v="1508"/>
    <d v="2015-09-04T00:00:00"/>
    <s v="September"/>
    <n v="1"/>
  </r>
  <r>
    <n v="807"/>
    <n v="93404"/>
    <n v="1601"/>
    <n v="1.7140593550597405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s v="66+"/>
    <n v="2577"/>
    <n v="0"/>
    <n v="1"/>
    <n v="0"/>
    <n v="0"/>
    <n v="0"/>
    <n v="0"/>
    <n v="1"/>
    <n v="0"/>
    <n v="0"/>
    <n v="1586"/>
    <d v="2015-09-25T00:00:00"/>
    <s v="September"/>
    <n v="1"/>
  </r>
  <r>
    <n v="808"/>
    <n v="37859"/>
    <n v="34"/>
    <n v="8.9806915132465207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s v="51-65"/>
    <n v="2692"/>
    <n v="1"/>
    <n v="0"/>
    <n v="0"/>
    <n v="0"/>
    <n v="0"/>
    <n v="0"/>
    <n v="1"/>
    <n v="0"/>
    <n v="0"/>
    <n v="32"/>
    <d v="2015-06-02T00:00:00"/>
    <s v="June"/>
    <n v="1"/>
  </r>
  <r>
    <n v="809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s v="51-65"/>
    <n v="2573"/>
    <n v="0"/>
    <n v="0"/>
    <n v="0"/>
    <n v="0"/>
    <n v="1"/>
    <n v="0"/>
    <n v="0"/>
    <n v="0"/>
    <n v="1"/>
    <n v="1370"/>
    <d v="2015-09-29T00:00:00"/>
    <s v="September"/>
    <n v="1"/>
  </r>
  <r>
    <n v="810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s v="36-50"/>
    <n v="2279"/>
    <n v="0"/>
    <n v="0"/>
    <n v="0"/>
    <n v="1"/>
    <n v="0"/>
    <n v="0"/>
    <n v="1"/>
    <n v="0"/>
    <n v="0"/>
    <n v="20"/>
    <d v="2016-07-19T00:00:00"/>
    <s v="July"/>
    <n v="1"/>
  </r>
  <r>
    <n v="811"/>
    <n v="55412"/>
    <n v="55"/>
    <n v="9.9256478741066911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s v="36-50"/>
    <n v="2378"/>
    <n v="1"/>
    <n v="0"/>
    <n v="0"/>
    <n v="0"/>
    <n v="0"/>
    <n v="0"/>
    <n v="0"/>
    <n v="0"/>
    <n v="1"/>
    <n v="47"/>
    <d v="2016-04-11T00:00:00"/>
    <s v="April"/>
    <n v="1"/>
  </r>
  <r>
    <n v="812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s v="24-35"/>
    <n v="2816"/>
    <n v="0"/>
    <n v="0"/>
    <n v="1"/>
    <n v="0"/>
    <n v="0"/>
    <n v="0"/>
    <n v="1"/>
    <n v="0"/>
    <n v="0"/>
    <n v="390"/>
    <d v="2015-01-29T00:00:00"/>
    <s v="January"/>
    <n v="1"/>
  </r>
  <r>
    <n v="813"/>
    <n v="56575"/>
    <n v="532"/>
    <n v="0.9403446752098984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s v="51-65"/>
    <n v="2579"/>
    <n v="0"/>
    <n v="0"/>
    <n v="0"/>
    <n v="1"/>
    <n v="0"/>
    <n v="0"/>
    <n v="0"/>
    <n v="0"/>
    <n v="1"/>
    <n v="522"/>
    <d v="2015-09-23T00:00:00"/>
    <s v="September"/>
    <n v="1"/>
  </r>
  <r>
    <n v="814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s v="36-50"/>
    <n v="2429"/>
    <n v="0"/>
    <n v="0"/>
    <n v="0"/>
    <n v="1"/>
    <n v="0"/>
    <n v="1"/>
    <n v="0"/>
    <n v="0"/>
    <n v="0"/>
    <n v="14"/>
    <d v="2016-02-20T00:00:00"/>
    <s v="February"/>
    <n v="1"/>
  </r>
  <r>
    <n v="815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s v="51-65"/>
    <n v="2659"/>
    <n v="0"/>
    <n v="1"/>
    <n v="0"/>
    <n v="0"/>
    <n v="0"/>
    <n v="0"/>
    <n v="1"/>
    <n v="0"/>
    <n v="0"/>
    <n v="37"/>
    <d v="2015-07-05T00:00:00"/>
    <s v="July"/>
    <n v="1"/>
  </r>
  <r>
    <n v="816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s v="51-65"/>
    <n v="2616"/>
    <n v="0"/>
    <n v="1"/>
    <n v="0"/>
    <n v="0"/>
    <n v="0"/>
    <n v="0"/>
    <n v="1"/>
    <n v="0"/>
    <n v="0"/>
    <n v="761"/>
    <d v="2015-08-17T00:00:00"/>
    <s v="August"/>
    <n v="1"/>
  </r>
  <r>
    <n v="817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s v="36-50"/>
    <n v="2589"/>
    <n v="0"/>
    <n v="0"/>
    <n v="1"/>
    <n v="0"/>
    <n v="0"/>
    <n v="0"/>
    <n v="0"/>
    <n v="1"/>
    <n v="0"/>
    <n v="221"/>
    <d v="2015-09-13T00:00:00"/>
    <s v="September"/>
    <n v="1"/>
  </r>
  <r>
    <n v="818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s v="36-50"/>
    <n v="2803"/>
    <n v="1"/>
    <n v="0"/>
    <n v="0"/>
    <n v="0"/>
    <n v="0"/>
    <n v="0"/>
    <n v="1"/>
    <n v="0"/>
    <n v="0"/>
    <n v="1259"/>
    <d v="2015-02-11T00:00:00"/>
    <s v="February"/>
    <n v="1"/>
  </r>
  <r>
    <n v="819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s v="36-50"/>
    <n v="2521"/>
    <n v="0"/>
    <n v="0"/>
    <n v="1"/>
    <n v="0"/>
    <n v="0"/>
    <n v="1"/>
    <n v="0"/>
    <n v="0"/>
    <n v="0"/>
    <n v="30"/>
    <d v="2015-11-20T00:00:00"/>
    <s v="November"/>
    <n v="1"/>
  </r>
  <r>
    <n v="820"/>
    <n v="56628"/>
    <n v="590"/>
    <n v="1.0418874055237692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s v="36-50"/>
    <n v="2259"/>
    <n v="0"/>
    <n v="0"/>
    <n v="1"/>
    <n v="0"/>
    <n v="0"/>
    <n v="0"/>
    <n v="1"/>
    <n v="0"/>
    <n v="0"/>
    <n v="419"/>
    <d v="2016-08-08T00:00:00"/>
    <s v="August"/>
    <n v="1"/>
  </r>
  <r>
    <n v="821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  <s v="December"/>
    <n v="1"/>
  </r>
  <r>
    <n v="822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s v="36-50"/>
    <n v="2736"/>
    <n v="0"/>
    <n v="1"/>
    <n v="0"/>
    <n v="0"/>
    <n v="0"/>
    <n v="0"/>
    <n v="1"/>
    <n v="0"/>
    <n v="0"/>
    <n v="234"/>
    <d v="2015-04-19T00:00:00"/>
    <s v="April"/>
    <n v="1"/>
  </r>
  <r>
    <n v="823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  <s v="September"/>
    <n v="1"/>
  </r>
  <r>
    <n v="824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s v="36-50"/>
    <n v="2755"/>
    <n v="0"/>
    <n v="1"/>
    <n v="0"/>
    <n v="0"/>
    <n v="0"/>
    <n v="0"/>
    <n v="1"/>
    <n v="0"/>
    <n v="0"/>
    <n v="56"/>
    <d v="2015-03-31T00:00:00"/>
    <s v="March"/>
    <n v="1"/>
  </r>
  <r>
    <n v="825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s v="51-65"/>
    <n v="2496"/>
    <n v="0"/>
    <n v="1"/>
    <n v="0"/>
    <n v="0"/>
    <n v="0"/>
    <n v="1"/>
    <n v="0"/>
    <n v="0"/>
    <n v="0"/>
    <n v="958"/>
    <d v="2015-12-15T00:00:00"/>
    <s v="December"/>
    <n v="1"/>
  </r>
  <r>
    <n v="826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  <s v="January"/>
    <n v="1"/>
  </r>
  <r>
    <n v="827"/>
    <n v="61618"/>
    <n v="1140"/>
    <n v="1.8501087344607094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s v="24-35"/>
    <n v="2797"/>
    <n v="0"/>
    <n v="0"/>
    <n v="1"/>
    <n v="0"/>
    <n v="0"/>
    <n v="1"/>
    <n v="0"/>
    <n v="0"/>
    <n v="0"/>
    <n v="935"/>
    <d v="2015-02-17T00:00:00"/>
    <s v="February"/>
    <n v="1"/>
  </r>
  <r>
    <n v="828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s v="51-65"/>
    <n v="2711"/>
    <n v="0"/>
    <n v="0"/>
    <n v="1"/>
    <n v="0"/>
    <n v="0"/>
    <n v="0"/>
    <n v="0"/>
    <n v="1"/>
    <n v="0"/>
    <n v="638"/>
    <d v="2015-05-14T00:00:00"/>
    <s v="May"/>
    <n v="1"/>
  </r>
  <r>
    <n v="829"/>
    <n v="49980"/>
    <n v="181"/>
    <n v="0.36214485794317725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s v="51-65"/>
    <n v="2408"/>
    <n v="0"/>
    <n v="0"/>
    <n v="1"/>
    <n v="0"/>
    <n v="0"/>
    <n v="0"/>
    <n v="1"/>
    <n v="0"/>
    <n v="0"/>
    <n v="167"/>
    <d v="2016-03-12T00:00:00"/>
    <s v="March"/>
    <n v="1"/>
  </r>
  <r>
    <n v="830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s v="36-50"/>
    <n v="2574"/>
    <n v="0"/>
    <n v="1"/>
    <n v="0"/>
    <n v="0"/>
    <n v="0"/>
    <n v="0"/>
    <n v="1"/>
    <n v="0"/>
    <n v="0"/>
    <n v="17"/>
    <d v="2015-09-28T00:00:00"/>
    <s v="September"/>
    <n v="1"/>
  </r>
  <r>
    <n v="831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s v="36-50"/>
    <n v="2540"/>
    <n v="0"/>
    <n v="0"/>
    <n v="1"/>
    <n v="0"/>
    <n v="0"/>
    <n v="0"/>
    <n v="1"/>
    <n v="0"/>
    <n v="0"/>
    <n v="148"/>
    <d v="2015-11-01T00:00:00"/>
    <s v="November"/>
    <n v="1"/>
  </r>
  <r>
    <n v="832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  <s v="May"/>
    <n v="1"/>
  </r>
  <r>
    <n v="833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s v="51-65"/>
    <n v="2759"/>
    <n v="0"/>
    <n v="1"/>
    <n v="0"/>
    <n v="0"/>
    <n v="0"/>
    <n v="1"/>
    <n v="0"/>
    <n v="0"/>
    <n v="0"/>
    <n v="1727"/>
    <d v="2015-03-27T00:00:00"/>
    <s v="March"/>
    <n v="1"/>
  </r>
  <r>
    <n v="834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s v="51-65"/>
    <n v="2193"/>
    <n v="0"/>
    <n v="0"/>
    <n v="0"/>
    <n v="1"/>
    <n v="0"/>
    <n v="0"/>
    <n v="0"/>
    <n v="0"/>
    <n v="1"/>
    <n v="17"/>
    <d v="2016-10-13T00:00:00"/>
    <s v="October"/>
    <n v="1"/>
  </r>
  <r>
    <n v="835"/>
    <n v="73803"/>
    <n v="1354"/>
    <n v="1.8346137690879774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  <s v="December"/>
    <n v="1"/>
  </r>
  <r>
    <n v="83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  <s v="August"/>
    <n v="1"/>
  </r>
  <r>
    <n v="837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s v="36-50"/>
    <n v="2276"/>
    <n v="0"/>
    <n v="1"/>
    <n v="0"/>
    <n v="0"/>
    <n v="0"/>
    <n v="0"/>
    <n v="0"/>
    <n v="1"/>
    <n v="0"/>
    <n v="41"/>
    <d v="2016-07-22T00:00:00"/>
    <s v="July"/>
    <n v="1"/>
  </r>
  <r>
    <n v="838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s v="24-35"/>
    <n v="2654"/>
    <n v="0"/>
    <n v="1"/>
    <n v="0"/>
    <n v="0"/>
    <n v="0"/>
    <n v="0"/>
    <n v="1"/>
    <n v="0"/>
    <n v="0"/>
    <n v="599"/>
    <d v="2015-07-10T00:00:00"/>
    <s v="July"/>
    <n v="1"/>
  </r>
  <r>
    <n v="839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  <s v="February"/>
    <n v="1"/>
  </r>
  <r>
    <n v="840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s v="24-35"/>
    <n v="2579"/>
    <n v="0"/>
    <n v="1"/>
    <n v="0"/>
    <n v="0"/>
    <n v="0"/>
    <n v="1"/>
    <n v="0"/>
    <n v="0"/>
    <n v="0"/>
    <n v="996"/>
    <d v="2015-09-23T00:00:00"/>
    <s v="September"/>
    <n v="1"/>
  </r>
  <r>
    <n v="841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s v="51-65"/>
    <n v="2313"/>
    <n v="0"/>
    <n v="0"/>
    <n v="0"/>
    <n v="1"/>
    <n v="0"/>
    <n v="0"/>
    <n v="1"/>
    <n v="0"/>
    <n v="0"/>
    <n v="40"/>
    <d v="2016-06-15T00:00:00"/>
    <s v="June"/>
    <n v="1"/>
  </r>
  <r>
    <n v="842"/>
    <n v="44602"/>
    <n v="258"/>
    <n v="0.57844939688803187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s v="51-65"/>
    <n v="2293"/>
    <n v="0"/>
    <n v="0"/>
    <n v="0"/>
    <n v="1"/>
    <n v="0"/>
    <n v="0"/>
    <n v="0"/>
    <n v="1"/>
    <n v="0"/>
    <n v="224"/>
    <d v="2016-07-05T00:00:00"/>
    <s v="July"/>
    <n v="1"/>
  </r>
  <r>
    <n v="843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s v="24-35"/>
    <n v="2695"/>
    <n v="0"/>
    <n v="1"/>
    <n v="0"/>
    <n v="0"/>
    <n v="0"/>
    <n v="0"/>
    <n v="1"/>
    <n v="0"/>
    <n v="0"/>
    <n v="5"/>
    <d v="2015-05-30T00:00:00"/>
    <s v="May"/>
    <n v="1"/>
  </r>
  <r>
    <n v="844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s v="24-35"/>
    <n v="2792"/>
    <n v="0"/>
    <n v="0"/>
    <n v="0"/>
    <n v="1"/>
    <n v="0"/>
    <n v="1"/>
    <n v="0"/>
    <n v="0"/>
    <n v="0"/>
    <n v="209"/>
    <d v="2015-02-22T00:00:00"/>
    <s v="February"/>
    <n v="1"/>
  </r>
  <r>
    <n v="845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s v="36-50"/>
    <n v="2353"/>
    <n v="0"/>
    <n v="0"/>
    <n v="1"/>
    <n v="0"/>
    <n v="0"/>
    <n v="1"/>
    <n v="0"/>
    <n v="0"/>
    <n v="0"/>
    <n v="183"/>
    <d v="2016-05-06T00:00:00"/>
    <s v="May"/>
    <n v="1"/>
  </r>
  <r>
    <n v="846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s v="36-50"/>
    <n v="2542"/>
    <n v="0"/>
    <n v="0"/>
    <n v="0"/>
    <n v="1"/>
    <n v="0"/>
    <n v="0"/>
    <n v="0"/>
    <n v="0"/>
    <n v="1"/>
    <n v="371"/>
    <d v="2015-10-30T00:00:00"/>
    <s v="October"/>
    <n v="1"/>
  </r>
  <r>
    <n v="847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s v="51-65"/>
    <n v="2619"/>
    <n v="0"/>
    <n v="0"/>
    <n v="1"/>
    <n v="0"/>
    <n v="0"/>
    <n v="0"/>
    <n v="0"/>
    <n v="1"/>
    <n v="0"/>
    <n v="379"/>
    <d v="2015-08-14T00:00:00"/>
    <s v="August"/>
    <n v="1"/>
  </r>
  <r>
    <n v="848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s v="24-35"/>
    <n v="2437"/>
    <n v="0"/>
    <n v="0"/>
    <n v="1"/>
    <n v="0"/>
    <n v="0"/>
    <n v="0"/>
    <n v="0"/>
    <n v="1"/>
    <n v="0"/>
    <n v="10"/>
    <d v="2016-02-12T00:00:00"/>
    <s v="February"/>
    <n v="1"/>
  </r>
  <r>
    <n v="849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s v="36-50"/>
    <n v="2578"/>
    <n v="0"/>
    <n v="0"/>
    <n v="0"/>
    <n v="1"/>
    <n v="0"/>
    <n v="0"/>
    <n v="1"/>
    <n v="0"/>
    <n v="0"/>
    <n v="236"/>
    <d v="2015-09-24T00:00:00"/>
    <s v="September"/>
    <n v="1"/>
  </r>
  <r>
    <n v="850"/>
    <n v="30545"/>
    <n v="57"/>
    <n v="0.18660991979047306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d v="2015-03-07T00:00:00"/>
    <s v="March"/>
    <n v="1"/>
  </r>
  <r>
    <n v="851"/>
    <n v="70123"/>
    <n v="1727"/>
    <n v="2.4628153387618896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s v="36-50"/>
    <n v="2433"/>
    <n v="0"/>
    <n v="0"/>
    <n v="0"/>
    <n v="1"/>
    <n v="0"/>
    <n v="0"/>
    <n v="0"/>
    <n v="0"/>
    <n v="1"/>
    <n v="1727"/>
    <d v="2016-02-16T00:00:00"/>
    <s v="February"/>
    <n v="1"/>
  </r>
  <r>
    <n v="852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s v="51-65"/>
    <n v="2333"/>
    <n v="0"/>
    <n v="0"/>
    <n v="1"/>
    <n v="0"/>
    <n v="0"/>
    <n v="0"/>
    <n v="1"/>
    <n v="0"/>
    <n v="0"/>
    <n v="919"/>
    <d v="2016-05-26T00:00:00"/>
    <s v="May"/>
    <n v="1"/>
  </r>
  <r>
    <n v="853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s v="36-50"/>
    <n v="2177"/>
    <n v="0"/>
    <n v="0"/>
    <n v="0"/>
    <n v="1"/>
    <n v="0"/>
    <n v="0"/>
    <n v="1"/>
    <n v="0"/>
    <n v="0"/>
    <n v="37"/>
    <d v="2016-10-29T00:00:00"/>
    <s v="October"/>
    <n v="1"/>
  </r>
  <r>
    <n v="854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s v="36-50"/>
    <n v="2245"/>
    <n v="0"/>
    <n v="0"/>
    <n v="1"/>
    <n v="0"/>
    <n v="0"/>
    <n v="1"/>
    <n v="0"/>
    <n v="0"/>
    <n v="0"/>
    <n v="132"/>
    <d v="2016-08-22T00:00:00"/>
    <s v="August"/>
    <n v="1"/>
  </r>
  <r>
    <n v="855"/>
    <n v="61346"/>
    <n v="847"/>
    <n v="1.3806931177256871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s v="36-50"/>
    <n v="2425"/>
    <n v="0"/>
    <n v="0"/>
    <n v="0"/>
    <n v="1"/>
    <n v="0"/>
    <n v="0"/>
    <n v="0"/>
    <n v="1"/>
    <n v="0"/>
    <n v="705"/>
    <d v="2016-02-24T00:00:00"/>
    <s v="February"/>
    <n v="1"/>
  </r>
  <r>
    <n v="856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s v="66+"/>
    <n v="2444"/>
    <n v="0"/>
    <n v="0"/>
    <n v="0"/>
    <n v="1"/>
    <n v="0"/>
    <n v="0"/>
    <n v="1"/>
    <n v="0"/>
    <n v="0"/>
    <n v="1611"/>
    <d v="2016-02-05T00:00:00"/>
    <s v="February"/>
    <n v="1"/>
  </r>
  <r>
    <n v="857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s v="36-50"/>
    <n v="2523"/>
    <n v="1"/>
    <n v="0"/>
    <n v="0"/>
    <n v="0"/>
    <n v="0"/>
    <n v="0"/>
    <n v="0"/>
    <n v="1"/>
    <n v="0"/>
    <n v="399"/>
    <d v="2015-11-18T00:00:00"/>
    <s v="November"/>
    <n v="1"/>
  </r>
  <r>
    <n v="858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s v="July"/>
    <n v="1"/>
  </r>
  <r>
    <n v="859"/>
    <n v="86424"/>
    <n v="1158"/>
    <n v="1.339905581782838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s v="51-65"/>
    <n v="2244"/>
    <n v="0"/>
    <n v="0"/>
    <n v="1"/>
    <n v="0"/>
    <n v="0"/>
    <n v="0"/>
    <n v="0"/>
    <n v="1"/>
    <n v="0"/>
    <n v="1090"/>
    <d v="2016-08-23T00:00:00"/>
    <s v="August"/>
    <n v="1"/>
  </r>
  <r>
    <n v="860"/>
    <n v="17117"/>
    <n v="121"/>
    <n v="0.70689957352339783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s v="36-50"/>
    <n v="2687"/>
    <n v="0"/>
    <n v="0"/>
    <n v="0"/>
    <n v="1"/>
    <n v="0"/>
    <n v="1"/>
    <n v="0"/>
    <n v="0"/>
    <n v="0"/>
    <n v="114"/>
    <d v="2015-06-07T00:00:00"/>
    <s v="June"/>
    <n v="1"/>
  </r>
  <r>
    <n v="861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  <s v="July"/>
    <n v="1"/>
  </r>
  <r>
    <n v="862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s v="36-50"/>
    <n v="2780"/>
    <n v="0"/>
    <n v="1"/>
    <n v="0"/>
    <n v="0"/>
    <n v="0"/>
    <n v="0"/>
    <n v="1"/>
    <n v="0"/>
    <n v="0"/>
    <n v="26"/>
    <d v="2015-03-06T00:00:00"/>
    <s v="March"/>
    <n v="1"/>
  </r>
  <r>
    <n v="863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s v="36-50"/>
    <n v="2500"/>
    <n v="1"/>
    <n v="0"/>
    <n v="0"/>
    <n v="0"/>
    <n v="0"/>
    <n v="0"/>
    <n v="1"/>
    <n v="0"/>
    <n v="0"/>
    <n v="14"/>
    <d v="2015-12-11T00:00:00"/>
    <s v="December"/>
    <n v="1"/>
  </r>
  <r>
    <n v="864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s v="36-50"/>
    <n v="2169"/>
    <n v="0"/>
    <n v="1"/>
    <n v="0"/>
    <n v="0"/>
    <n v="0"/>
    <n v="1"/>
    <n v="0"/>
    <n v="0"/>
    <n v="0"/>
    <n v="49"/>
    <d v="2016-11-06T00:00:00"/>
    <s v="November"/>
    <n v="1"/>
  </r>
  <r>
    <n v="865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  <s v="January"/>
    <n v="1"/>
  </r>
  <r>
    <n v="866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s v="36-50"/>
    <n v="2521"/>
    <n v="0"/>
    <n v="0"/>
    <n v="0"/>
    <n v="1"/>
    <n v="0"/>
    <n v="0"/>
    <n v="0"/>
    <n v="0"/>
    <n v="1"/>
    <n v="1760"/>
    <d v="2015-11-20T00:00:00"/>
    <s v="November"/>
    <n v="1"/>
  </r>
  <r>
    <n v="867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s v="66+"/>
    <n v="2739"/>
    <n v="0"/>
    <n v="0"/>
    <n v="1"/>
    <n v="0"/>
    <n v="0"/>
    <n v="0"/>
    <n v="0"/>
    <n v="0"/>
    <n v="1"/>
    <n v="239"/>
    <d v="2015-04-16T00:00:00"/>
    <s v="April"/>
    <n v="1"/>
  </r>
  <r>
    <n v="868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s v="51-65"/>
    <n v="2359"/>
    <n v="0"/>
    <n v="1"/>
    <n v="0"/>
    <n v="0"/>
    <n v="0"/>
    <n v="0"/>
    <n v="1"/>
    <n v="0"/>
    <n v="0"/>
    <n v="45"/>
    <d v="2016-04-30T00:00:00"/>
    <s v="April"/>
    <n v="1"/>
  </r>
  <r>
    <n v="869"/>
    <n v="51195"/>
    <n v="506"/>
    <n v="0.98837777126672521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s v="51-65"/>
    <n v="2613"/>
    <n v="0"/>
    <n v="0"/>
    <n v="0"/>
    <n v="1"/>
    <n v="0"/>
    <n v="0"/>
    <n v="1"/>
    <n v="0"/>
    <n v="0"/>
    <n v="448"/>
    <d v="2015-08-20T00:00:00"/>
    <s v="August"/>
    <n v="1"/>
  </r>
  <r>
    <n v="870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s v="36-50"/>
    <n v="2354"/>
    <n v="0"/>
    <n v="0"/>
    <n v="1"/>
    <n v="0"/>
    <n v="0"/>
    <n v="0"/>
    <n v="0"/>
    <n v="1"/>
    <n v="0"/>
    <n v="1185"/>
    <d v="2016-05-05T00:00:00"/>
    <s v="May"/>
    <n v="1"/>
  </r>
  <r>
    <n v="871"/>
    <n v="31814"/>
    <n v="63"/>
    <n v="0.19802602627773935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s v="36-50"/>
    <n v="2664"/>
    <n v="0"/>
    <n v="1"/>
    <n v="0"/>
    <n v="0"/>
    <n v="0"/>
    <n v="0"/>
    <n v="1"/>
    <n v="0"/>
    <n v="0"/>
    <n v="43"/>
    <d v="2015-06-30T00:00:00"/>
    <s v="June"/>
    <n v="1"/>
  </r>
  <r>
    <n v="872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s v="51-65"/>
    <n v="2818"/>
    <n v="0"/>
    <n v="0"/>
    <n v="0"/>
    <n v="0"/>
    <n v="1"/>
    <n v="0"/>
    <n v="0"/>
    <n v="1"/>
    <n v="0"/>
    <n v="241"/>
    <d v="2015-01-27T00:00:00"/>
    <s v="January"/>
    <n v="1"/>
  </r>
  <r>
    <n v="873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s v="36-50"/>
    <n v="2325"/>
    <n v="0"/>
    <n v="1"/>
    <n v="0"/>
    <n v="0"/>
    <n v="0"/>
    <n v="0"/>
    <n v="1"/>
    <n v="0"/>
    <n v="0"/>
    <n v="653"/>
    <d v="2016-06-03T00:00:00"/>
    <s v="June"/>
    <n v="1"/>
  </r>
  <r>
    <n v="874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s v="24-35"/>
    <n v="2219"/>
    <n v="0"/>
    <n v="0"/>
    <n v="1"/>
    <n v="0"/>
    <n v="0"/>
    <n v="0"/>
    <n v="0"/>
    <n v="0"/>
    <n v="0"/>
    <n v="10"/>
    <d v="2016-09-17T00:00:00"/>
    <s v="September"/>
    <n v="1"/>
  </r>
  <r>
    <n v="875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s v="September"/>
    <n v="1"/>
  </r>
  <r>
    <n v="876"/>
    <n v="55260"/>
    <n v="897"/>
    <n v="1.6232356134636265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s v="36-50"/>
    <n v="2723"/>
    <n v="0"/>
    <n v="0"/>
    <n v="1"/>
    <n v="0"/>
    <n v="0"/>
    <n v="0"/>
    <n v="0"/>
    <n v="0"/>
    <n v="1"/>
    <n v="655"/>
    <d v="2015-05-02T00:00:00"/>
    <s v="May"/>
    <n v="1"/>
  </r>
  <r>
    <n v="877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s v="September"/>
    <n v="1"/>
  </r>
  <r>
    <n v="878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s v="51-65"/>
    <n v="2316"/>
    <n v="1"/>
    <n v="0"/>
    <n v="0"/>
    <n v="0"/>
    <n v="0"/>
    <n v="0"/>
    <n v="1"/>
    <n v="0"/>
    <n v="0"/>
    <n v="1516"/>
    <d v="2016-06-12T00:00:00"/>
    <s v="June"/>
    <n v="1"/>
  </r>
  <r>
    <n v="879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s v="36-50"/>
    <n v="2481"/>
    <n v="0"/>
    <n v="1"/>
    <n v="0"/>
    <n v="0"/>
    <n v="0"/>
    <n v="0"/>
    <n v="0"/>
    <n v="0"/>
    <n v="1"/>
    <n v="395"/>
    <d v="2015-12-30T00:00:00"/>
    <s v="December"/>
    <n v="1"/>
  </r>
  <r>
    <n v="880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s v="24-35"/>
    <n v="2409"/>
    <n v="1"/>
    <n v="0"/>
    <n v="0"/>
    <n v="0"/>
    <n v="0"/>
    <n v="0"/>
    <n v="1"/>
    <n v="0"/>
    <n v="0"/>
    <n v="32"/>
    <d v="2016-03-11T00:00:00"/>
    <s v="March"/>
    <n v="1"/>
  </r>
  <r>
    <n v="881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s v="51-65"/>
    <n v="2667"/>
    <n v="0"/>
    <n v="1"/>
    <n v="0"/>
    <n v="0"/>
    <n v="0"/>
    <n v="0"/>
    <n v="1"/>
    <n v="0"/>
    <n v="0"/>
    <n v="814"/>
    <d v="2015-06-27T00:00:00"/>
    <s v="June"/>
    <n v="1"/>
  </r>
  <r>
    <n v="882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s v="36-50"/>
    <n v="2476"/>
    <n v="1"/>
    <n v="0"/>
    <n v="0"/>
    <n v="0"/>
    <n v="0"/>
    <n v="0"/>
    <n v="1"/>
    <n v="0"/>
    <n v="0"/>
    <n v="163"/>
    <d v="2016-01-04T00:00:00"/>
    <s v="January"/>
    <n v="1"/>
  </r>
  <r>
    <n v="883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s v="51-65"/>
    <n v="2509"/>
    <n v="0"/>
    <n v="0"/>
    <n v="0"/>
    <n v="1"/>
    <n v="0"/>
    <n v="0"/>
    <n v="1"/>
    <n v="0"/>
    <n v="0"/>
    <n v="778"/>
    <d v="2015-12-02T00:00:00"/>
    <s v="December"/>
    <n v="1"/>
  </r>
  <r>
    <n v="884"/>
    <n v="57100"/>
    <n v="313"/>
    <n v="0.54816112084063051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s v="36-50"/>
    <n v="2366"/>
    <n v="0"/>
    <n v="0"/>
    <n v="0"/>
    <n v="1"/>
    <n v="0"/>
    <n v="0"/>
    <n v="1"/>
    <n v="0"/>
    <n v="0"/>
    <n v="217"/>
    <d v="2016-04-23T00:00:00"/>
    <s v="April"/>
    <n v="1"/>
  </r>
  <r>
    <n v="885"/>
    <n v="58917"/>
    <n v="254"/>
    <n v="0.43111495833121172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s v="51-65"/>
    <n v="2621"/>
    <n v="0"/>
    <n v="0"/>
    <n v="0"/>
    <n v="1"/>
    <n v="0"/>
    <n v="0"/>
    <n v="1"/>
    <n v="0"/>
    <n v="0"/>
    <n v="226"/>
    <d v="2015-08-12T00:00:00"/>
    <s v="August"/>
    <n v="1"/>
  </r>
  <r>
    <n v="886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s v="36-50"/>
    <n v="2240"/>
    <n v="0"/>
    <n v="0"/>
    <n v="1"/>
    <n v="0"/>
    <n v="0"/>
    <n v="0"/>
    <n v="1"/>
    <n v="0"/>
    <n v="0"/>
    <n v="941"/>
    <d v="2016-08-27T00:00:00"/>
    <s v="August"/>
    <n v="1"/>
  </r>
  <r>
    <n v="887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  <s v="February"/>
    <n v="1"/>
  </r>
  <r>
    <n v="888"/>
    <n v="45684"/>
    <n v="21"/>
    <n v="4.5967953769372211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s v="36-50"/>
    <n v="2368"/>
    <n v="0"/>
    <n v="0"/>
    <n v="0"/>
    <n v="0"/>
    <n v="1"/>
    <n v="0"/>
    <n v="1"/>
    <n v="0"/>
    <n v="0"/>
    <n v="14"/>
    <d v="2016-04-21T00:00:00"/>
    <s v="April"/>
    <n v="1"/>
  </r>
  <r>
    <n v="889"/>
    <n v="47889"/>
    <n v="63"/>
    <n v="0.13155421913174214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s v="36-50"/>
    <n v="2335"/>
    <n v="0"/>
    <n v="0"/>
    <n v="0"/>
    <n v="1"/>
    <n v="0"/>
    <n v="0"/>
    <n v="1"/>
    <n v="0"/>
    <n v="0"/>
    <n v="59"/>
    <d v="2016-05-24T00:00:00"/>
    <s v="May"/>
    <n v="1"/>
  </r>
  <r>
    <n v="890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s v="24-35"/>
    <n v="2270"/>
    <n v="0"/>
    <n v="1"/>
    <n v="0"/>
    <n v="0"/>
    <n v="0"/>
    <n v="0"/>
    <n v="0"/>
    <n v="0"/>
    <n v="1"/>
    <n v="175"/>
    <d v="2016-07-28T00:00:00"/>
    <s v="July"/>
    <n v="1"/>
  </r>
  <r>
    <n v="891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s v="51-65"/>
    <n v="2524"/>
    <n v="0"/>
    <n v="0"/>
    <n v="1"/>
    <n v="0"/>
    <n v="0"/>
    <n v="0"/>
    <n v="0"/>
    <n v="0"/>
    <n v="1"/>
    <n v="1397"/>
    <d v="2015-11-17T00:00:00"/>
    <s v="November"/>
    <n v="1"/>
  </r>
  <r>
    <n v="892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s v="24-35"/>
    <n v="2393"/>
    <n v="0"/>
    <n v="0"/>
    <n v="0"/>
    <n v="1"/>
    <n v="0"/>
    <n v="0"/>
    <n v="1"/>
    <n v="0"/>
    <n v="0"/>
    <n v="1205"/>
    <d v="2016-03-27T00:00:00"/>
    <s v="March"/>
    <n v="1"/>
  </r>
  <r>
    <n v="893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  <s v="January"/>
    <n v="1"/>
  </r>
  <r>
    <n v="894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s v="April"/>
    <n v="1"/>
  </r>
  <r>
    <n v="895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s v="April"/>
    <n v="1"/>
  </r>
  <r>
    <n v="896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  <s v="September"/>
    <n v="1"/>
  </r>
  <r>
    <n v="897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s v="51-65"/>
    <n v="2344"/>
    <n v="0"/>
    <n v="0"/>
    <n v="0"/>
    <n v="1"/>
    <n v="0"/>
    <n v="0"/>
    <n v="0"/>
    <n v="1"/>
    <n v="0"/>
    <n v="945"/>
    <d v="2016-05-15T00:00:00"/>
    <s v="May"/>
    <n v="1"/>
  </r>
  <r>
    <n v="898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  <s v="January"/>
    <n v="1"/>
  </r>
  <r>
    <n v="899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s v="66+"/>
    <n v="2383"/>
    <n v="0"/>
    <n v="0"/>
    <n v="1"/>
    <n v="0"/>
    <n v="0"/>
    <n v="1"/>
    <n v="0"/>
    <n v="0"/>
    <n v="0"/>
    <n v="256"/>
    <d v="2016-04-06T00:00:00"/>
    <s v="April"/>
    <n v="1"/>
  </r>
  <r>
    <n v="900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s v="66+"/>
    <n v="2566"/>
    <n v="0"/>
    <n v="0"/>
    <n v="1"/>
    <n v="0"/>
    <n v="0"/>
    <n v="0"/>
    <n v="0"/>
    <n v="0"/>
    <n v="1"/>
    <n v="1618"/>
    <d v="2015-10-06T00:00:00"/>
    <s v="October"/>
    <n v="1"/>
  </r>
  <r>
    <n v="901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  <s v="August"/>
    <n v="1"/>
  </r>
  <r>
    <n v="902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s v="24-35"/>
    <n v="2597"/>
    <n v="0"/>
    <n v="0"/>
    <n v="1"/>
    <n v="0"/>
    <n v="0"/>
    <n v="0"/>
    <n v="1"/>
    <n v="0"/>
    <n v="0"/>
    <n v="864"/>
    <d v="2015-09-05T00:00:00"/>
    <s v="September"/>
    <n v="1"/>
  </r>
  <r>
    <n v="903"/>
    <n v="78394"/>
    <n v="1262"/>
    <n v="1.6098170778375895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  <s v="July"/>
    <n v="1"/>
  </r>
  <r>
    <n v="904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s v="66+"/>
    <n v="2215"/>
    <n v="0"/>
    <n v="1"/>
    <n v="0"/>
    <n v="0"/>
    <n v="0"/>
    <n v="0"/>
    <n v="0"/>
    <n v="0"/>
    <n v="1"/>
    <n v="38"/>
    <d v="2016-09-21T00:00:00"/>
    <s v="September"/>
    <n v="1"/>
  </r>
  <r>
    <n v="905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s v="24-35"/>
    <n v="2201"/>
    <n v="0"/>
    <n v="0"/>
    <n v="0"/>
    <n v="1"/>
    <n v="0"/>
    <n v="0"/>
    <n v="1"/>
    <n v="0"/>
    <n v="0"/>
    <n v="1695"/>
    <d v="2016-10-05T00:00:00"/>
    <s v="October"/>
    <n v="1"/>
  </r>
  <r>
    <n v="906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d v="2015-01-19T00:00:00"/>
    <s v="January"/>
    <n v="1"/>
  </r>
  <r>
    <n v="907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s v="36-50"/>
    <n v="2298"/>
    <n v="0"/>
    <n v="1"/>
    <n v="0"/>
    <n v="0"/>
    <n v="0"/>
    <n v="0"/>
    <n v="1"/>
    <n v="0"/>
    <n v="0"/>
    <n v="933"/>
    <d v="2016-06-30T00:00:00"/>
    <s v="June"/>
    <n v="1"/>
  </r>
  <r>
    <n v="908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s v="36-50"/>
    <n v="2340"/>
    <n v="0"/>
    <n v="0"/>
    <n v="1"/>
    <n v="0"/>
    <n v="0"/>
    <n v="1"/>
    <n v="0"/>
    <n v="0"/>
    <n v="0"/>
    <n v="1720"/>
    <d v="2016-05-19T00:00:00"/>
    <s v="May"/>
    <n v="1"/>
  </r>
  <r>
    <n v="909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  <s v="September"/>
    <n v="1"/>
  </r>
  <r>
    <n v="910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s v="36-50"/>
    <n v="2383"/>
    <n v="0"/>
    <n v="1"/>
    <n v="0"/>
    <n v="0"/>
    <n v="0"/>
    <n v="0"/>
    <n v="0"/>
    <n v="0"/>
    <n v="1"/>
    <n v="1256"/>
    <d v="2016-04-06T00:00:00"/>
    <s v="April"/>
    <n v="1"/>
  </r>
  <r>
    <n v="911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s v="36-50"/>
    <n v="2241"/>
    <n v="0"/>
    <n v="0"/>
    <n v="0"/>
    <n v="1"/>
    <n v="0"/>
    <n v="0"/>
    <n v="0"/>
    <n v="0"/>
    <n v="1"/>
    <n v="1089"/>
    <d v="2016-08-26T00:00:00"/>
    <s v="August"/>
    <n v="1"/>
  </r>
  <r>
    <n v="912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s v="24-35"/>
    <n v="2298"/>
    <n v="0"/>
    <n v="0"/>
    <n v="1"/>
    <n v="0"/>
    <n v="0"/>
    <n v="0"/>
    <n v="1"/>
    <n v="0"/>
    <n v="0"/>
    <n v="59"/>
    <d v="2016-06-30T00:00:00"/>
    <s v="June"/>
    <n v="1"/>
  </r>
  <r>
    <n v="913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s v="66+"/>
    <n v="2845"/>
    <n v="0"/>
    <n v="0"/>
    <n v="1"/>
    <n v="0"/>
    <n v="0"/>
    <n v="0"/>
    <n v="0"/>
    <n v="0"/>
    <n v="1"/>
    <n v="840"/>
    <d v="2014-12-31T00:00:00"/>
    <s v="December"/>
    <n v="1"/>
  </r>
  <r>
    <n v="914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s v="24-35"/>
    <n v="2713"/>
    <n v="0"/>
    <n v="1"/>
    <n v="0"/>
    <n v="0"/>
    <n v="0"/>
    <n v="0"/>
    <n v="0"/>
    <n v="0"/>
    <n v="0"/>
    <n v="18"/>
    <d v="2015-05-12T00:00:00"/>
    <s v="May"/>
    <n v="1"/>
  </r>
  <r>
    <n v="91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  <s v="October"/>
    <n v="1"/>
  </r>
  <r>
    <n v="916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  <s v="October"/>
    <n v="1"/>
  </r>
  <r>
    <n v="917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s v="36-50"/>
    <n v="2407"/>
    <n v="0"/>
    <n v="0"/>
    <n v="0"/>
    <n v="1"/>
    <n v="0"/>
    <n v="0"/>
    <n v="1"/>
    <n v="0"/>
    <n v="0"/>
    <n v="896"/>
    <d v="2016-03-13T00:00:00"/>
    <s v="March"/>
    <n v="1"/>
  </r>
  <r>
    <n v="918"/>
    <n v="67536"/>
    <n v="1794"/>
    <n v="2.6563610518834397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s v="36-50"/>
    <n v="2562"/>
    <n v="0"/>
    <n v="1"/>
    <n v="0"/>
    <n v="0"/>
    <n v="0"/>
    <n v="0"/>
    <n v="0"/>
    <n v="0"/>
    <n v="1"/>
    <n v="1759"/>
    <d v="2015-10-10T00:00:00"/>
    <s v="October"/>
    <n v="1"/>
  </r>
  <r>
    <n v="919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567"/>
    <d v="2015-12-02T00:00:00"/>
    <s v="December"/>
    <n v="1"/>
  </r>
  <r>
    <n v="920"/>
    <n v="60554"/>
    <n v="796"/>
    <n v="1.3145291805661063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s v="36-50"/>
    <n v="2483"/>
    <n v="1"/>
    <n v="0"/>
    <n v="0"/>
    <n v="0"/>
    <n v="0"/>
    <n v="0"/>
    <n v="0"/>
    <n v="0"/>
    <n v="1"/>
    <n v="781"/>
    <d v="2015-12-28T00:00:00"/>
    <s v="December"/>
    <n v="1"/>
  </r>
  <r>
    <n v="921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s v="66+"/>
    <n v="2543"/>
    <n v="0"/>
    <n v="0"/>
    <n v="1"/>
    <n v="0"/>
    <n v="0"/>
    <n v="1"/>
    <n v="0"/>
    <n v="0"/>
    <n v="0"/>
    <n v="832"/>
    <d v="2015-10-29T00:00:00"/>
    <s v="October"/>
    <n v="1"/>
  </r>
  <r>
    <n v="922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s v="51-65"/>
    <n v="2503"/>
    <n v="0"/>
    <n v="0"/>
    <n v="0"/>
    <n v="1"/>
    <n v="0"/>
    <n v="0"/>
    <n v="0"/>
    <n v="0"/>
    <n v="1"/>
    <n v="485"/>
    <d v="2015-12-08T00:00:00"/>
    <s v="December"/>
    <n v="1"/>
  </r>
  <r>
    <n v="923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  <s v="April"/>
    <n v="1"/>
  </r>
  <r>
    <n v="924"/>
    <n v="88194"/>
    <n v="1236"/>
    <n v="1.4014558813524729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  <s v="August"/>
    <n v="1"/>
  </r>
  <r>
    <n v="925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s v="24-35"/>
    <n v="2713"/>
    <n v="0"/>
    <n v="0"/>
    <n v="1"/>
    <n v="0"/>
    <n v="0"/>
    <n v="0"/>
    <n v="0"/>
    <n v="0"/>
    <n v="0"/>
    <n v="36"/>
    <d v="2015-05-12T00:00:00"/>
    <s v="May"/>
    <n v="1"/>
  </r>
  <r>
    <n v="926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s v="24-35"/>
    <n v="2795"/>
    <n v="0"/>
    <n v="1"/>
    <n v="0"/>
    <n v="0"/>
    <n v="0"/>
    <n v="0"/>
    <n v="0"/>
    <n v="0"/>
    <n v="1"/>
    <n v="1178"/>
    <d v="2015-02-19T00:00:00"/>
    <s v="February"/>
    <n v="1"/>
  </r>
  <r>
    <n v="927"/>
    <n v="57937"/>
    <n v="550"/>
    <n v="0.94930700588570338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s v="36-50"/>
    <n v="2292"/>
    <n v="0"/>
    <n v="1"/>
    <n v="0"/>
    <n v="0"/>
    <n v="0"/>
    <n v="1"/>
    <n v="0"/>
    <n v="0"/>
    <n v="0"/>
    <n v="417"/>
    <d v="2016-07-06T00:00:00"/>
    <s v="July"/>
    <n v="1"/>
  </r>
  <r>
    <n v="928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d v="2016-02-18T00:00:00"/>
    <s v="February"/>
    <n v="1"/>
  </r>
  <r>
    <n v="929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s v="36-50"/>
    <n v="2364"/>
    <n v="0"/>
    <n v="0"/>
    <n v="0"/>
    <n v="1"/>
    <n v="0"/>
    <n v="0"/>
    <n v="1"/>
    <n v="0"/>
    <n v="0"/>
    <n v="22"/>
    <d v="2016-04-25T00:00:00"/>
    <s v="April"/>
    <n v="1"/>
  </r>
  <r>
    <n v="930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s v="36-50"/>
    <n v="2795"/>
    <n v="1"/>
    <n v="0"/>
    <n v="0"/>
    <n v="0"/>
    <n v="0"/>
    <n v="1"/>
    <n v="0"/>
    <n v="0"/>
    <n v="0"/>
    <n v="901"/>
    <d v="2015-02-19T00:00:00"/>
    <s v="February"/>
    <n v="1"/>
  </r>
  <r>
    <n v="931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d v="2016-09-27T00:00:00"/>
    <s v="September"/>
    <n v="1"/>
  </r>
  <r>
    <n v="932"/>
    <n v="52190"/>
    <n v="59"/>
    <n v="0.1130484767196781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s v="36-50"/>
    <n v="2211"/>
    <n v="0"/>
    <n v="0"/>
    <n v="0"/>
    <n v="1"/>
    <n v="0"/>
    <n v="0"/>
    <n v="0"/>
    <n v="0"/>
    <n v="1"/>
    <n v="41"/>
    <d v="2016-09-25T00:00:00"/>
    <s v="September"/>
    <n v="1"/>
  </r>
  <r>
    <n v="933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  <s v="April"/>
    <n v="1"/>
  </r>
  <r>
    <n v="934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s v="36-50"/>
    <n v="2573"/>
    <n v="0"/>
    <n v="0"/>
    <n v="1"/>
    <n v="0"/>
    <n v="0"/>
    <n v="0"/>
    <n v="0"/>
    <n v="0"/>
    <n v="1"/>
    <n v="55"/>
    <d v="2015-09-29T00:00:00"/>
    <s v="September"/>
    <n v="1"/>
  </r>
  <r>
    <n v="935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s v="36-50"/>
    <n v="2208"/>
    <n v="0"/>
    <n v="0"/>
    <n v="0"/>
    <n v="1"/>
    <n v="0"/>
    <n v="0"/>
    <n v="0"/>
    <n v="1"/>
    <n v="0"/>
    <n v="26"/>
    <d v="2016-09-28T00:00:00"/>
    <s v="September"/>
    <n v="1"/>
  </r>
  <r>
    <n v="936"/>
    <n v="16927"/>
    <n v="49"/>
    <n v="0.28947834820109886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s v="36-50"/>
    <n v="2663"/>
    <n v="0"/>
    <n v="1"/>
    <n v="0"/>
    <n v="0"/>
    <n v="0"/>
    <n v="0"/>
    <n v="0"/>
    <n v="0"/>
    <n v="1"/>
    <n v="45"/>
    <d v="2015-07-01T00:00:00"/>
    <s v="July"/>
    <n v="1"/>
  </r>
  <r>
    <n v="937"/>
    <n v="62220"/>
    <n v="1214"/>
    <n v="1.9511411121825779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  <s v="December"/>
    <n v="1"/>
  </r>
  <r>
    <n v="938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s v="66+"/>
    <n v="2840"/>
    <n v="0"/>
    <n v="0"/>
    <n v="1"/>
    <n v="0"/>
    <n v="0"/>
    <n v="0"/>
    <n v="1"/>
    <n v="0"/>
    <n v="0"/>
    <n v="528"/>
    <d v="2015-01-05T00:00:00"/>
    <s v="January"/>
    <n v="1"/>
  </r>
  <r>
    <n v="939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s v="36-50"/>
    <n v="2212"/>
    <n v="0"/>
    <n v="1"/>
    <n v="0"/>
    <n v="0"/>
    <n v="0"/>
    <n v="0"/>
    <n v="1"/>
    <n v="0"/>
    <n v="0"/>
    <n v="84"/>
    <d v="2016-09-24T00:00:00"/>
    <s v="September"/>
    <n v="1"/>
  </r>
  <r>
    <n v="940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s v="51-65"/>
    <n v="2587"/>
    <n v="1"/>
    <n v="0"/>
    <n v="0"/>
    <n v="0"/>
    <n v="0"/>
    <n v="0"/>
    <n v="0"/>
    <n v="0"/>
    <n v="1"/>
    <n v="247"/>
    <d v="2015-09-15T00:00:00"/>
    <s v="September"/>
    <n v="1"/>
  </r>
  <r>
    <n v="941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s v="51-65"/>
    <n v="2805"/>
    <n v="1"/>
    <n v="0"/>
    <n v="0"/>
    <n v="0"/>
    <n v="0"/>
    <n v="0"/>
    <n v="1"/>
    <n v="0"/>
    <n v="0"/>
    <n v="851"/>
    <d v="2015-02-09T00:00:00"/>
    <s v="February"/>
    <n v="1"/>
  </r>
  <r>
    <n v="942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s v="51-65"/>
    <n v="2212"/>
    <n v="0"/>
    <n v="0"/>
    <n v="1"/>
    <n v="0"/>
    <n v="0"/>
    <n v="0"/>
    <n v="0"/>
    <n v="0"/>
    <n v="1"/>
    <n v="494"/>
    <d v="2016-09-24T00:00:00"/>
    <s v="September"/>
    <n v="1"/>
  </r>
  <r>
    <n v="943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  <s v="June"/>
    <n v="1"/>
  </r>
  <r>
    <n v="944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s v="36-50"/>
    <n v="2417"/>
    <n v="0"/>
    <n v="1"/>
    <n v="0"/>
    <n v="0"/>
    <n v="0"/>
    <n v="0"/>
    <n v="0"/>
    <n v="0"/>
    <n v="1"/>
    <n v="145"/>
    <d v="2016-03-03T00:00:00"/>
    <s v="March"/>
    <n v="1"/>
  </r>
  <r>
    <n v="945"/>
    <n v="50183"/>
    <n v="216"/>
    <n v="0.43042464579638523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s v="36-50"/>
    <n v="2163"/>
    <n v="0"/>
    <n v="1"/>
    <n v="0"/>
    <n v="0"/>
    <n v="0"/>
    <n v="0"/>
    <n v="1"/>
    <n v="0"/>
    <n v="0"/>
    <n v="201"/>
    <d v="2016-11-12T00:00:00"/>
    <s v="November"/>
    <n v="1"/>
  </r>
  <r>
    <n v="946"/>
    <n v="54753"/>
    <n v="597"/>
    <n v="1.0903512136321298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s v="51-65"/>
    <n v="2449"/>
    <n v="0"/>
    <n v="0"/>
    <n v="0"/>
    <n v="1"/>
    <n v="0"/>
    <n v="0"/>
    <n v="1"/>
    <n v="0"/>
    <n v="0"/>
    <n v="466"/>
    <d v="2016-01-31T00:00:00"/>
    <s v="January"/>
    <n v="1"/>
  </r>
  <r>
    <n v="947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  <s v="May"/>
    <n v="1"/>
  </r>
  <r>
    <n v="948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s v="36-50"/>
    <n v="2784"/>
    <n v="0"/>
    <n v="1"/>
    <n v="0"/>
    <n v="0"/>
    <n v="0"/>
    <n v="0"/>
    <n v="1"/>
    <n v="0"/>
    <n v="0"/>
    <n v="69"/>
    <d v="2015-03-02T00:00:00"/>
    <s v="March"/>
    <n v="1"/>
  </r>
  <r>
    <n v="949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  <s v="June"/>
    <n v="1"/>
  </r>
  <r>
    <n v="950"/>
    <n v="44010"/>
    <n v="614"/>
    <n v="1.3951374687571008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s v="36-50"/>
    <n v="2783"/>
    <n v="0"/>
    <n v="0"/>
    <n v="0"/>
    <n v="1"/>
    <n v="0"/>
    <n v="0"/>
    <n v="1"/>
    <n v="0"/>
    <n v="0"/>
    <n v="566"/>
    <d v="2015-03-03T00:00:00"/>
    <s v="March"/>
    <n v="1"/>
  </r>
  <r>
    <n v="951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  <s v="June"/>
    <n v="1"/>
  </r>
  <r>
    <n v="952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s v="51-65"/>
    <n v="2687"/>
    <n v="0"/>
    <n v="0"/>
    <n v="0"/>
    <n v="1"/>
    <n v="0"/>
    <n v="0"/>
    <n v="0"/>
    <n v="0"/>
    <n v="1"/>
    <n v="71"/>
    <d v="2015-06-07T00:00:00"/>
    <s v="June"/>
    <n v="1"/>
  </r>
  <r>
    <n v="953"/>
    <n v="15716"/>
    <n v="66"/>
    <n v="0.41995418681598373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d v="2015-04-02T00:00:00"/>
    <s v="April"/>
    <n v="1"/>
  </r>
  <r>
    <n v="954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s v="51-65"/>
    <n v="2383"/>
    <n v="1"/>
    <n v="0"/>
    <n v="0"/>
    <n v="0"/>
    <n v="0"/>
    <n v="1"/>
    <n v="0"/>
    <n v="0"/>
    <n v="0"/>
    <n v="429"/>
    <d v="2016-04-06T00:00:00"/>
    <s v="April"/>
    <n v="1"/>
  </r>
  <r>
    <n v="955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  <s v="March"/>
    <n v="1"/>
  </r>
  <r>
    <n v="956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s v="51-65"/>
    <n v="2305"/>
    <n v="0"/>
    <n v="1"/>
    <n v="0"/>
    <n v="0"/>
    <n v="0"/>
    <n v="0"/>
    <n v="1"/>
    <n v="0"/>
    <n v="0"/>
    <n v="910"/>
    <d v="2016-06-23T00:00:00"/>
    <s v="June"/>
    <n v="1"/>
  </r>
  <r>
    <n v="957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s v="51-65"/>
    <n v="2856"/>
    <n v="0"/>
    <n v="0"/>
    <n v="0"/>
    <n v="1"/>
    <n v="0"/>
    <n v="0"/>
    <n v="0"/>
    <n v="1"/>
    <n v="0"/>
    <n v="1874"/>
    <d v="2014-12-20T00:00:00"/>
    <s v="December"/>
    <n v="1"/>
  </r>
  <r>
    <n v="958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  <s v="February"/>
    <n v="1"/>
  </r>
  <r>
    <n v="959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s v="66+"/>
    <n v="2336"/>
    <n v="0"/>
    <n v="1"/>
    <n v="0"/>
    <n v="0"/>
    <n v="0"/>
    <n v="0"/>
    <n v="1"/>
    <n v="0"/>
    <n v="0"/>
    <n v="34"/>
    <d v="2016-05-23T00:00:00"/>
    <s v="May"/>
    <n v="1"/>
  </r>
  <r>
    <n v="960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s v="66+"/>
    <n v="2449"/>
    <n v="0"/>
    <n v="0"/>
    <n v="0"/>
    <n v="1"/>
    <n v="0"/>
    <n v="0"/>
    <n v="1"/>
    <n v="0"/>
    <n v="0"/>
    <n v="695"/>
    <d v="2016-01-31T00:00:00"/>
    <s v="January"/>
    <n v="1"/>
  </r>
  <r>
    <n v="961"/>
    <n v="46779"/>
    <n v="16"/>
    <n v="3.4203381859381349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s v="51-65"/>
    <n v="2511"/>
    <n v="0"/>
    <n v="0"/>
    <n v="0"/>
    <n v="0"/>
    <n v="1"/>
    <n v="1"/>
    <n v="0"/>
    <n v="0"/>
    <n v="0"/>
    <n v="9"/>
    <d v="2015-11-30T00:00:00"/>
    <s v="November"/>
    <n v="1"/>
  </r>
  <r>
    <n v="962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s v="51-65"/>
    <n v="2166"/>
    <n v="1"/>
    <n v="0"/>
    <n v="0"/>
    <n v="0"/>
    <n v="0"/>
    <n v="0"/>
    <n v="1"/>
    <n v="0"/>
    <n v="0"/>
    <n v="4"/>
    <d v="2016-11-09T00:00:00"/>
    <s v="November"/>
    <n v="1"/>
  </r>
  <r>
    <n v="963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d v="2015-12-26T00:00:00"/>
    <s v="December"/>
    <n v="1"/>
  </r>
  <r>
    <n v="964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  <s v="March"/>
    <n v="1"/>
  </r>
  <r>
    <n v="96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  <s v="July"/>
    <n v="1"/>
  </r>
  <r>
    <n v="96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s v="36-50"/>
    <n v="2471"/>
    <n v="0"/>
    <n v="1"/>
    <n v="0"/>
    <n v="0"/>
    <n v="0"/>
    <n v="0"/>
    <n v="0"/>
    <n v="0"/>
    <n v="1"/>
    <n v="359"/>
    <d v="2016-01-09T00:00:00"/>
    <s v="January"/>
    <n v="1"/>
  </r>
  <r>
    <n v="96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s v="36-50"/>
    <n v="2375"/>
    <n v="0"/>
    <n v="1"/>
    <n v="0"/>
    <n v="0"/>
    <n v="0"/>
    <n v="0"/>
    <n v="0"/>
    <n v="0"/>
    <n v="1"/>
    <n v="1834"/>
    <d v="2016-04-14T00:00:00"/>
    <s v="April"/>
    <n v="1"/>
  </r>
  <r>
    <n v="968"/>
    <n v="81300"/>
    <n v="1205"/>
    <n v="1.4821648216482164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  <s v="March"/>
    <n v="1"/>
  </r>
  <r>
    <n v="96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s v="36-50"/>
    <n v="2572"/>
    <n v="0"/>
    <n v="0"/>
    <n v="1"/>
    <n v="0"/>
    <n v="0"/>
    <n v="1"/>
    <n v="0"/>
    <n v="0"/>
    <n v="0"/>
    <n v="1073"/>
    <d v="2015-09-30T00:00:00"/>
    <s v="September"/>
    <n v="1"/>
  </r>
  <r>
    <n v="97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s v="51-65"/>
    <n v="2159"/>
    <n v="0"/>
    <n v="0"/>
    <n v="0"/>
    <n v="0"/>
    <n v="1"/>
    <n v="0"/>
    <n v="0"/>
    <n v="0"/>
    <n v="1"/>
    <n v="35"/>
    <d v="2016-11-16T00:00:00"/>
    <s v="November"/>
    <n v="1"/>
  </r>
  <r>
    <n v="971"/>
    <n v="70321"/>
    <n v="1185"/>
    <n v="1.6851296198859516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  <s v="June"/>
    <n v="1"/>
  </r>
  <r>
    <n v="972"/>
    <n v="24884"/>
    <n v="16"/>
    <n v="6.4298344317633815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s v="36-50"/>
    <n v="2736"/>
    <n v="0"/>
    <n v="1"/>
    <n v="0"/>
    <n v="0"/>
    <n v="0"/>
    <n v="1"/>
    <n v="0"/>
    <n v="0"/>
    <n v="0"/>
    <n v="13"/>
    <d v="2015-04-19T00:00:00"/>
    <s v="April"/>
    <n v="1"/>
  </r>
  <r>
    <n v="973"/>
    <n v="42021"/>
    <n v="546"/>
    <n v="1.2993503248375813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s v="36-50"/>
    <n v="2826"/>
    <n v="0"/>
    <n v="0"/>
    <n v="0"/>
    <n v="1"/>
    <n v="0"/>
    <n v="0"/>
    <n v="0"/>
    <n v="1"/>
    <n v="0"/>
    <n v="519"/>
    <d v="2015-01-19T00:00:00"/>
    <s v="January"/>
    <n v="1"/>
  </r>
  <r>
    <n v="97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s v="24-35"/>
    <n v="2290"/>
    <n v="0"/>
    <n v="0"/>
    <n v="1"/>
    <n v="0"/>
    <n v="0"/>
    <n v="0"/>
    <n v="1"/>
    <n v="0"/>
    <n v="0"/>
    <n v="665"/>
    <d v="2016-07-08T00:00:00"/>
    <s v="July"/>
    <n v="1"/>
  </r>
  <r>
    <n v="97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s v="66+"/>
    <n v="2166"/>
    <n v="1"/>
    <n v="0"/>
    <n v="0"/>
    <n v="0"/>
    <n v="0"/>
    <n v="0"/>
    <n v="1"/>
    <n v="0"/>
    <n v="0"/>
    <n v="68"/>
    <d v="2016-11-09T00:00:00"/>
    <s v="November"/>
    <n v="1"/>
  </r>
  <r>
    <n v="976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  <s v="August"/>
    <n v="1"/>
  </r>
  <r>
    <n v="977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s v="36-50"/>
    <n v="2391"/>
    <n v="0"/>
    <n v="0"/>
    <n v="0"/>
    <n v="1"/>
    <n v="0"/>
    <n v="0"/>
    <n v="1"/>
    <n v="0"/>
    <n v="0"/>
    <n v="1493"/>
    <d v="2016-03-29T00:00:00"/>
    <s v="March"/>
    <n v="1"/>
  </r>
  <r>
    <n v="978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  <s v="July"/>
    <n v="1"/>
  </r>
  <r>
    <n v="979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s v="36-50"/>
    <n v="2479"/>
    <n v="0"/>
    <n v="1"/>
    <n v="0"/>
    <n v="0"/>
    <n v="0"/>
    <n v="0"/>
    <n v="1"/>
    <n v="0"/>
    <n v="0"/>
    <n v="808"/>
    <d v="2016-01-01T00:00:00"/>
    <s v="January"/>
    <n v="1"/>
  </r>
  <r>
    <n v="980"/>
    <n v="46086"/>
    <n v="293"/>
    <n v="0.63576791216421469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s v="51-65"/>
    <n v="2397"/>
    <n v="1"/>
    <n v="0"/>
    <n v="0"/>
    <n v="0"/>
    <n v="0"/>
    <n v="0"/>
    <n v="1"/>
    <n v="0"/>
    <n v="0"/>
    <n v="243"/>
    <d v="2016-03-23T00:00:00"/>
    <s v="March"/>
    <n v="1"/>
  </r>
  <r>
    <n v="981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  <s v="January"/>
    <n v="1"/>
  </r>
  <r>
    <n v="982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  <s v="March"/>
    <n v="1"/>
  </r>
  <r>
    <n v="983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  <s v="December"/>
    <n v="1"/>
  </r>
  <r>
    <n v="984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s v="24-35"/>
    <n v="2660"/>
    <n v="0"/>
    <n v="0"/>
    <n v="0"/>
    <n v="1"/>
    <n v="0"/>
    <n v="0"/>
    <n v="1"/>
    <n v="0"/>
    <n v="0"/>
    <n v="28"/>
    <d v="2015-07-04T00:00:00"/>
    <s v="July"/>
    <n v="1"/>
  </r>
  <r>
    <n v="985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s v="66+"/>
    <n v="2567"/>
    <n v="0"/>
    <n v="1"/>
    <n v="0"/>
    <n v="0"/>
    <n v="0"/>
    <n v="0"/>
    <n v="0"/>
    <n v="0"/>
    <n v="1"/>
    <n v="219"/>
    <d v="2015-10-05T00:00:00"/>
    <s v="October"/>
    <n v="1"/>
  </r>
  <r>
    <n v="986"/>
    <n v="63564"/>
    <n v="1150"/>
    <n v="1.8092001762003649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  <s v="June"/>
    <n v="1"/>
  </r>
  <r>
    <n v="987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s v="66+"/>
    <n v="2760"/>
    <n v="0"/>
    <n v="1"/>
    <n v="0"/>
    <n v="0"/>
    <n v="0"/>
    <n v="0"/>
    <n v="0"/>
    <n v="1"/>
    <n v="0"/>
    <n v="719"/>
    <d v="2015-03-26T00:00:00"/>
    <s v="March"/>
    <n v="1"/>
  </r>
  <r>
    <n v="988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s v="September"/>
    <n v="1"/>
  </r>
  <r>
    <n v="989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s v="51-65"/>
    <n v="2313"/>
    <n v="0"/>
    <n v="1"/>
    <n v="0"/>
    <n v="0"/>
    <n v="0"/>
    <n v="0"/>
    <n v="1"/>
    <n v="0"/>
    <n v="0"/>
    <n v="13"/>
    <d v="2016-06-15T00:00:00"/>
    <s v="June"/>
    <n v="1"/>
  </r>
  <r>
    <n v="990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s v="51-65"/>
    <n v="2574"/>
    <n v="0"/>
    <n v="0"/>
    <n v="1"/>
    <n v="0"/>
    <n v="0"/>
    <n v="0"/>
    <n v="0"/>
    <n v="0"/>
    <n v="1"/>
    <n v="9"/>
    <d v="2015-09-28T00:00:00"/>
    <s v="September"/>
    <n v="1"/>
  </r>
  <r>
    <n v="991"/>
    <n v="77568"/>
    <n v="2036"/>
    <n v="2.6247937293729371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d v="2015-01-13T00:00:00"/>
    <s v="January"/>
    <n v="1"/>
  </r>
  <r>
    <n v="992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s v="36-50"/>
    <n v="2328"/>
    <n v="0"/>
    <n v="0"/>
    <n v="0"/>
    <n v="1"/>
    <n v="0"/>
    <n v="0"/>
    <n v="0"/>
    <n v="0"/>
    <n v="1"/>
    <n v="116"/>
    <d v="2016-05-31T00:00:00"/>
    <s v="May"/>
    <n v="1"/>
  </r>
  <r>
    <n v="993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s v="36-50"/>
    <n v="2638"/>
    <n v="0"/>
    <n v="0"/>
    <n v="1"/>
    <n v="0"/>
    <n v="0"/>
    <n v="0"/>
    <n v="1"/>
    <n v="0"/>
    <n v="0"/>
    <n v="225"/>
    <d v="2015-07-26T00:00:00"/>
    <s v="July"/>
    <n v="1"/>
  </r>
  <r>
    <n v="994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s v="51-65"/>
    <n v="2816"/>
    <n v="0"/>
    <n v="0"/>
    <n v="0"/>
    <n v="1"/>
    <n v="0"/>
    <n v="0"/>
    <n v="0"/>
    <n v="1"/>
    <n v="0"/>
    <n v="79"/>
    <d v="2015-01-29T00:00:00"/>
    <s v="January"/>
    <n v="1"/>
  </r>
  <r>
    <n v="995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s v="36-50"/>
    <n v="2231"/>
    <n v="0"/>
    <n v="1"/>
    <n v="0"/>
    <n v="0"/>
    <n v="0"/>
    <n v="0"/>
    <n v="0"/>
    <n v="1"/>
    <n v="0"/>
    <n v="38"/>
    <d v="2016-09-05T00:00:00"/>
    <s v="September"/>
    <n v="1"/>
  </r>
  <r>
    <n v="996"/>
    <n v="59412"/>
    <n v="395"/>
    <n v="0.6648488520837541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s v="66+"/>
    <n v="2230"/>
    <n v="0"/>
    <n v="1"/>
    <n v="0"/>
    <n v="0"/>
    <n v="0"/>
    <n v="0"/>
    <n v="0"/>
    <n v="1"/>
    <n v="0"/>
    <n v="384"/>
    <d v="2016-09-06T00:00:00"/>
    <s v="September"/>
    <n v="1"/>
  </r>
  <r>
    <n v="997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  <s v="August"/>
    <n v="1"/>
  </r>
  <r>
    <n v="998"/>
    <n v="54165"/>
    <n v="225"/>
    <n v="0.41539739684297977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s v="51-65"/>
    <n v="2556"/>
    <n v="0"/>
    <n v="0"/>
    <n v="0"/>
    <n v="1"/>
    <n v="0"/>
    <n v="0"/>
    <n v="1"/>
    <n v="0"/>
    <n v="0"/>
    <n v="214"/>
    <d v="2015-10-16T00:00:00"/>
    <s v="October"/>
    <n v="1"/>
  </r>
  <r>
    <n v="999"/>
    <n v="32300"/>
    <n v="33"/>
    <n v="0.1021671826625387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s v="36-50"/>
    <n v="2701"/>
    <n v="0"/>
    <n v="1"/>
    <n v="0"/>
    <n v="0"/>
    <n v="0"/>
    <n v="0"/>
    <n v="1"/>
    <n v="0"/>
    <n v="0"/>
    <n v="27"/>
    <d v="2015-05-24T00:00:00"/>
    <s v="May"/>
    <n v="1"/>
  </r>
  <r>
    <n v="1000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  <s v="July"/>
    <n v="1"/>
  </r>
  <r>
    <n v="1001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s v="36-50"/>
    <n v="2169"/>
    <n v="0"/>
    <n v="1"/>
    <n v="0"/>
    <n v="0"/>
    <n v="0"/>
    <n v="0"/>
    <n v="1"/>
    <n v="0"/>
    <n v="0"/>
    <n v="77"/>
    <d v="2016-11-06T00:00:00"/>
    <s v="November"/>
    <n v="1"/>
  </r>
  <r>
    <n v="1002"/>
    <n v="28440"/>
    <n v="63"/>
    <n v="0.22151898734177214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s v="36-50"/>
    <n v="2516"/>
    <n v="0"/>
    <n v="0"/>
    <n v="0"/>
    <n v="1"/>
    <n v="0"/>
    <n v="0"/>
    <n v="0"/>
    <n v="0"/>
    <n v="1"/>
    <n v="63"/>
    <d v="2015-11-25T00:00:00"/>
    <s v="November"/>
    <n v="1"/>
  </r>
  <r>
    <n v="1003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  <s v="August"/>
    <n v="1"/>
  </r>
  <r>
    <n v="1004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s v="51-65"/>
    <n v="2164"/>
    <n v="0"/>
    <n v="0"/>
    <n v="0"/>
    <n v="1"/>
    <n v="0"/>
    <n v="0"/>
    <n v="0"/>
    <n v="1"/>
    <n v="0"/>
    <n v="57"/>
    <d v="2016-11-11T00:00:00"/>
    <s v="November"/>
    <n v="1"/>
  </r>
  <r>
    <n v="1005"/>
    <n v="17345"/>
    <n v="46"/>
    <n v="0.2652061112712597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s v="36-50"/>
    <n v="2762"/>
    <n v="0"/>
    <n v="1"/>
    <n v="0"/>
    <n v="0"/>
    <n v="0"/>
    <n v="0"/>
    <n v="1"/>
    <n v="0"/>
    <n v="0"/>
    <n v="34"/>
    <d v="2015-03-24T00:00:00"/>
    <s v="March"/>
    <n v="1"/>
  </r>
  <r>
    <n v="1006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s v="51-65"/>
    <n v="2606"/>
    <n v="0"/>
    <n v="1"/>
    <n v="0"/>
    <n v="0"/>
    <n v="0"/>
    <n v="0"/>
    <n v="0"/>
    <n v="0"/>
    <n v="1"/>
    <n v="536"/>
    <d v="2015-08-27T00:00:00"/>
    <s v="August"/>
    <n v="1"/>
  </r>
  <r>
    <n v="1007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  <s v="February"/>
    <n v="1"/>
  </r>
  <r>
    <n v="1008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s v="24-35"/>
    <n v="2675"/>
    <n v="0"/>
    <n v="0"/>
    <n v="1"/>
    <n v="0"/>
    <n v="0"/>
    <n v="0"/>
    <n v="0"/>
    <n v="0"/>
    <n v="0"/>
    <n v="28"/>
    <d v="2015-06-19T00:00:00"/>
    <s v="June"/>
    <n v="1"/>
  </r>
  <r>
    <n v="1009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s v="51-65"/>
    <n v="2491"/>
    <n v="1"/>
    <n v="0"/>
    <n v="0"/>
    <n v="0"/>
    <n v="0"/>
    <n v="0"/>
    <n v="0"/>
    <n v="0"/>
    <n v="1"/>
    <n v="18"/>
    <d v="2015-12-20T00:00:00"/>
    <s v="December"/>
    <n v="1"/>
  </r>
  <r>
    <n v="1010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s v="51-65"/>
    <n v="2761"/>
    <n v="0"/>
    <n v="0"/>
    <n v="0"/>
    <n v="1"/>
    <n v="0"/>
    <n v="1"/>
    <n v="0"/>
    <n v="0"/>
    <n v="0"/>
    <n v="1145"/>
    <d v="2015-03-25T00:00:00"/>
    <s v="March"/>
    <n v="1"/>
  </r>
  <r>
    <n v="1011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  <s v="June"/>
    <n v="1"/>
  </r>
  <r>
    <n v="1012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  <s v="August"/>
    <n v="1"/>
  </r>
  <r>
    <n v="1013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  <s v="November"/>
    <n v="1"/>
  </r>
  <r>
    <n v="1014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s v="36-50"/>
    <n v="2682"/>
    <n v="0"/>
    <n v="1"/>
    <n v="0"/>
    <n v="0"/>
    <n v="0"/>
    <n v="1"/>
    <n v="0"/>
    <n v="0"/>
    <n v="0"/>
    <n v="23"/>
    <d v="2015-06-12T00:00:00"/>
    <s v="June"/>
    <n v="1"/>
  </r>
  <r>
    <n v="1015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  <s v="September"/>
    <n v="1"/>
  </r>
  <r>
    <n v="1016"/>
    <n v="28071"/>
    <n v="269"/>
    <n v="0.95828435039720705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s v="36-50"/>
    <n v="2828"/>
    <n v="0"/>
    <n v="0"/>
    <n v="1"/>
    <n v="0"/>
    <n v="0"/>
    <n v="0"/>
    <n v="1"/>
    <n v="0"/>
    <n v="0"/>
    <n v="225"/>
    <d v="2015-01-17T00:00:00"/>
    <s v="January"/>
    <n v="1"/>
  </r>
  <r>
    <n v="1017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s v="51-65"/>
    <n v="2282"/>
    <n v="0"/>
    <n v="0"/>
    <n v="0"/>
    <n v="1"/>
    <n v="0"/>
    <n v="0"/>
    <n v="0"/>
    <n v="0"/>
    <n v="1"/>
    <n v="32"/>
    <d v="2016-07-16T00:00:00"/>
    <s v="July"/>
    <n v="1"/>
  </r>
  <r>
    <n v="1018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  <s v="February"/>
    <n v="1"/>
  </r>
  <r>
    <n v="1019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  <s v="March"/>
    <n v="1"/>
  </r>
  <r>
    <n v="1020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s v="66+"/>
    <n v="2555"/>
    <n v="0"/>
    <n v="1"/>
    <n v="0"/>
    <n v="0"/>
    <n v="0"/>
    <n v="0"/>
    <n v="1"/>
    <n v="0"/>
    <n v="0"/>
    <n v="409"/>
    <d v="2015-10-17T00:00:00"/>
    <s v="October"/>
    <n v="1"/>
  </r>
  <r>
    <n v="1021"/>
    <n v="61180"/>
    <n v="486"/>
    <n v="0.7943772474664923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s v="51-65"/>
    <n v="2226"/>
    <n v="0"/>
    <n v="1"/>
    <n v="0"/>
    <n v="0"/>
    <n v="0"/>
    <n v="0"/>
    <n v="1"/>
    <n v="0"/>
    <n v="0"/>
    <n v="268"/>
    <d v="2016-09-10T00:00:00"/>
    <s v="September"/>
    <n v="1"/>
  </r>
  <r>
    <n v="1022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  <s v="March"/>
    <n v="1"/>
  </r>
  <r>
    <n v="1023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s v="24-35"/>
    <n v="2808"/>
    <n v="0"/>
    <n v="0"/>
    <n v="1"/>
    <n v="0"/>
    <n v="0"/>
    <n v="0"/>
    <n v="1"/>
    <n v="0"/>
    <n v="0"/>
    <n v="174"/>
    <d v="2015-02-06T00:00:00"/>
    <s v="February"/>
    <n v="1"/>
  </r>
  <r>
    <n v="1024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  <s v="October"/>
    <n v="1"/>
  </r>
  <r>
    <n v="1025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  <s v="January"/>
    <n v="1"/>
  </r>
  <r>
    <n v="1026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s v="51-65"/>
    <n v="2783"/>
    <n v="0"/>
    <n v="0"/>
    <n v="1"/>
    <n v="0"/>
    <n v="0"/>
    <n v="0"/>
    <n v="0"/>
    <n v="1"/>
    <n v="0"/>
    <n v="116"/>
    <d v="2015-03-03T00:00:00"/>
    <s v="March"/>
    <n v="1"/>
  </r>
  <r>
    <n v="1027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s v="51-65"/>
    <n v="2436"/>
    <n v="0"/>
    <n v="1"/>
    <n v="0"/>
    <n v="0"/>
    <n v="0"/>
    <n v="0"/>
    <n v="0"/>
    <n v="1"/>
    <n v="0"/>
    <n v="64"/>
    <d v="2016-02-13T00:00:00"/>
    <s v="February"/>
    <n v="1"/>
  </r>
  <r>
    <n v="1028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s v="51-65"/>
    <n v="2418"/>
    <n v="0"/>
    <n v="1"/>
    <n v="0"/>
    <n v="0"/>
    <n v="0"/>
    <n v="0"/>
    <n v="0"/>
    <n v="0"/>
    <n v="1"/>
    <n v="1103"/>
    <d v="2016-03-02T00:00:00"/>
    <s v="March"/>
    <n v="1"/>
  </r>
  <r>
    <n v="1029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  <s v="April"/>
    <n v="1"/>
  </r>
  <r>
    <n v="1030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s v="51-65"/>
    <n v="2518"/>
    <n v="0"/>
    <n v="1"/>
    <n v="0"/>
    <n v="0"/>
    <n v="0"/>
    <n v="0"/>
    <n v="1"/>
    <n v="0"/>
    <n v="0"/>
    <n v="639"/>
    <d v="2015-11-23T00:00:00"/>
    <s v="November"/>
    <n v="1"/>
  </r>
  <r>
    <n v="1031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  <s v="August"/>
    <n v="1"/>
  </r>
  <r>
    <n v="1032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s v="51-65"/>
    <n v="2183"/>
    <n v="0"/>
    <n v="0"/>
    <n v="0"/>
    <n v="1"/>
    <n v="0"/>
    <n v="0"/>
    <n v="0"/>
    <n v="0"/>
    <n v="1"/>
    <n v="10"/>
    <d v="2016-10-23T00:00:00"/>
    <s v="October"/>
    <n v="1"/>
  </r>
  <r>
    <n v="1033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s v="66+"/>
    <n v="2657"/>
    <n v="0"/>
    <n v="1"/>
    <n v="0"/>
    <n v="0"/>
    <n v="0"/>
    <n v="0"/>
    <n v="0"/>
    <n v="0"/>
    <n v="1"/>
    <n v="2084"/>
    <d v="2015-07-07T00:00:00"/>
    <s v="July"/>
    <n v="1"/>
  </r>
  <r>
    <n v="1034"/>
    <n v="82025"/>
    <n v="1089"/>
    <n v="1.3276440109722645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  <s v="October"/>
    <n v="1"/>
  </r>
  <r>
    <n v="1035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  <s v="August"/>
    <n v="1"/>
  </r>
  <r>
    <n v="1036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  <s v="February"/>
    <n v="1"/>
  </r>
  <r>
    <n v="1037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s v="36-50"/>
    <n v="2828"/>
    <n v="0"/>
    <n v="1"/>
    <n v="0"/>
    <n v="0"/>
    <n v="0"/>
    <n v="0"/>
    <n v="1"/>
    <n v="0"/>
    <n v="0"/>
    <n v="240"/>
    <d v="2015-01-17T00:00:00"/>
    <s v="January"/>
    <n v="1"/>
  </r>
  <r>
    <n v="1038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s v="66+"/>
    <n v="2483"/>
    <n v="0"/>
    <n v="1"/>
    <n v="0"/>
    <n v="0"/>
    <n v="0"/>
    <n v="0"/>
    <n v="0"/>
    <n v="0"/>
    <n v="1"/>
    <n v="228"/>
    <d v="2015-12-28T00:00:00"/>
    <s v="December"/>
    <n v="1"/>
  </r>
  <r>
    <n v="1039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s v="66+"/>
    <n v="2738"/>
    <n v="0"/>
    <n v="0"/>
    <n v="1"/>
    <n v="0"/>
    <n v="0"/>
    <n v="0"/>
    <n v="1"/>
    <n v="0"/>
    <n v="0"/>
    <n v="1138"/>
    <d v="2015-04-17T00:00:00"/>
    <s v="April"/>
    <n v="1"/>
  </r>
  <r>
    <n v="1040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s v="24-35"/>
    <n v="2614"/>
    <n v="0"/>
    <n v="0"/>
    <n v="0"/>
    <n v="1"/>
    <n v="0"/>
    <n v="0"/>
    <n v="1"/>
    <n v="0"/>
    <n v="0"/>
    <n v="830"/>
    <d v="2015-08-19T00:00:00"/>
    <s v="August"/>
    <n v="1"/>
  </r>
  <r>
    <n v="1041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s v="66+"/>
    <n v="2795"/>
    <n v="0"/>
    <n v="1"/>
    <n v="0"/>
    <n v="0"/>
    <n v="0"/>
    <n v="0"/>
    <n v="0"/>
    <n v="1"/>
    <n v="0"/>
    <n v="1110"/>
    <d v="2015-02-19T00:00:00"/>
    <s v="February"/>
    <n v="1"/>
  </r>
  <r>
    <n v="1042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s v="51-65"/>
    <n v="2498"/>
    <n v="0"/>
    <n v="0"/>
    <n v="0"/>
    <n v="1"/>
    <n v="0"/>
    <n v="0"/>
    <n v="1"/>
    <n v="0"/>
    <n v="0"/>
    <n v="755"/>
    <d v="2015-12-13T00:00:00"/>
    <s v="December"/>
    <n v="1"/>
  </r>
  <r>
    <n v="1043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  <s v="March"/>
    <n v="1"/>
  </r>
  <r>
    <n v="1044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  <s v="October"/>
    <n v="1"/>
  </r>
  <r>
    <n v="104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  <s v="August"/>
    <n v="1"/>
  </r>
  <r>
    <n v="1046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s v="51-65"/>
    <n v="2814"/>
    <n v="0"/>
    <n v="1"/>
    <n v="0"/>
    <n v="0"/>
    <n v="0"/>
    <n v="0"/>
    <n v="1"/>
    <n v="0"/>
    <n v="0"/>
    <n v="10"/>
    <d v="2015-01-31T00:00:00"/>
    <s v="January"/>
    <n v="1"/>
  </r>
  <r>
    <n v="1047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  <s v="February"/>
    <n v="1"/>
  </r>
  <r>
    <n v="1048"/>
    <n v="64176"/>
    <n v="1677"/>
    <n v="2.613126402393418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s v="51-65"/>
    <n v="2854"/>
    <n v="1"/>
    <n v="0"/>
    <n v="0"/>
    <n v="0"/>
    <n v="0"/>
    <n v="1"/>
    <n v="0"/>
    <n v="0"/>
    <n v="0"/>
    <n v="1528"/>
    <d v="2014-12-22T00:00:00"/>
    <s v="December"/>
    <n v="1"/>
  </r>
  <r>
    <n v="1049"/>
    <n v="22304"/>
    <n v="16"/>
    <n v="7.1736011477761832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s v="51-65"/>
    <n v="2853"/>
    <n v="1"/>
    <n v="0"/>
    <n v="0"/>
    <n v="0"/>
    <n v="0"/>
    <n v="0"/>
    <n v="1"/>
    <n v="0"/>
    <n v="0"/>
    <n v="14"/>
    <d v="2014-12-23T00:00:00"/>
    <s v="December"/>
    <n v="1"/>
  </r>
  <r>
    <n v="1050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s v="36-50"/>
    <n v="2276"/>
    <n v="0"/>
    <n v="1"/>
    <n v="0"/>
    <n v="0"/>
    <n v="0"/>
    <n v="0"/>
    <n v="1"/>
    <n v="0"/>
    <n v="0"/>
    <n v="872"/>
    <d v="2016-07-22T00:00:00"/>
    <s v="July"/>
    <n v="1"/>
  </r>
  <r>
    <n v="1051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  <s v="October"/>
    <n v="1"/>
  </r>
  <r>
    <n v="1052"/>
    <n v="70713"/>
    <n v="1287"/>
    <n v="1.8200330915107548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s v="51-65"/>
    <n v="2732"/>
    <n v="0"/>
    <n v="0"/>
    <n v="0"/>
    <n v="1"/>
    <n v="0"/>
    <n v="0"/>
    <n v="1"/>
    <n v="0"/>
    <n v="0"/>
    <n v="1097"/>
    <d v="2015-04-23T00:00:00"/>
    <s v="April"/>
    <n v="1"/>
  </r>
  <r>
    <n v="1053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s v="51-65"/>
    <n v="2735"/>
    <n v="0"/>
    <n v="0"/>
    <n v="0"/>
    <n v="1"/>
    <n v="0"/>
    <n v="0"/>
    <n v="1"/>
    <n v="0"/>
    <n v="0"/>
    <n v="654"/>
    <d v="2015-04-20T00:00:00"/>
    <s v="April"/>
    <n v="1"/>
  </r>
  <r>
    <n v="1054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s v="66+"/>
    <n v="2284"/>
    <n v="0"/>
    <n v="1"/>
    <n v="0"/>
    <n v="0"/>
    <n v="0"/>
    <n v="0"/>
    <n v="1"/>
    <n v="0"/>
    <n v="0"/>
    <n v="31"/>
    <d v="2016-07-14T00:00:00"/>
    <s v="July"/>
    <n v="1"/>
  </r>
  <r>
    <n v="1055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s v="51-65"/>
    <n v="2505"/>
    <n v="0"/>
    <n v="0"/>
    <n v="0"/>
    <n v="1"/>
    <n v="0"/>
    <n v="0"/>
    <n v="1"/>
    <n v="0"/>
    <n v="0"/>
    <n v="217"/>
    <d v="2015-12-06T00:00:00"/>
    <s v="December"/>
    <n v="1"/>
  </r>
  <r>
    <n v="1056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s v="51-65"/>
    <n v="2520"/>
    <n v="0"/>
    <n v="0"/>
    <n v="0"/>
    <n v="1"/>
    <n v="0"/>
    <n v="0"/>
    <n v="1"/>
    <n v="0"/>
    <n v="0"/>
    <n v="1880"/>
    <d v="2015-11-21T00:00:00"/>
    <s v="November"/>
    <n v="1"/>
  </r>
  <r>
    <n v="1057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s v="36-50"/>
    <n v="2583"/>
    <n v="0"/>
    <n v="1"/>
    <n v="0"/>
    <n v="0"/>
    <n v="0"/>
    <n v="0"/>
    <n v="0"/>
    <n v="0"/>
    <n v="1"/>
    <n v="1210"/>
    <d v="2015-09-19T00:00:00"/>
    <s v="September"/>
    <n v="1"/>
  </r>
  <r>
    <n v="1058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  <s v="January"/>
    <n v="1"/>
  </r>
  <r>
    <n v="1059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s v="51-65"/>
    <n v="2317"/>
    <n v="0"/>
    <n v="0"/>
    <n v="1"/>
    <n v="0"/>
    <n v="0"/>
    <n v="0"/>
    <n v="0"/>
    <n v="1"/>
    <n v="0"/>
    <n v="312"/>
    <d v="2016-06-11T00:00:00"/>
    <s v="June"/>
    <n v="1"/>
  </r>
  <r>
    <n v="1060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s v="36-50"/>
    <n v="2592"/>
    <n v="0"/>
    <n v="1"/>
    <n v="0"/>
    <n v="0"/>
    <n v="0"/>
    <n v="0"/>
    <n v="0"/>
    <n v="0"/>
    <n v="1"/>
    <n v="14"/>
    <d v="2015-09-10T00:00:00"/>
    <s v="September"/>
    <n v="1"/>
  </r>
  <r>
    <n v="1061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s v="51-65"/>
    <n v="2263"/>
    <n v="0"/>
    <n v="0"/>
    <n v="1"/>
    <n v="0"/>
    <n v="0"/>
    <n v="0"/>
    <n v="1"/>
    <n v="0"/>
    <n v="0"/>
    <n v="733"/>
    <d v="2016-08-04T00:00:00"/>
    <s v="August"/>
    <n v="1"/>
  </r>
  <r>
    <n v="1062"/>
    <n v="65706"/>
    <n v="1070"/>
    <n v="1.6284661979119106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  <s v="November"/>
    <n v="1"/>
  </r>
  <r>
    <n v="1063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  <s v="January"/>
    <n v="1"/>
  </r>
  <r>
    <n v="1064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s v="36-50"/>
    <n v="2475"/>
    <n v="0"/>
    <n v="0"/>
    <n v="0"/>
    <n v="1"/>
    <n v="0"/>
    <n v="0"/>
    <n v="1"/>
    <n v="0"/>
    <n v="0"/>
    <n v="15"/>
    <d v="2016-01-05T00:00:00"/>
    <s v="January"/>
    <n v="1"/>
  </r>
  <r>
    <n v="1065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  <s v="September"/>
    <n v="1"/>
  </r>
  <r>
    <n v="1066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s v="36-50"/>
    <n v="2669"/>
    <n v="0"/>
    <n v="1"/>
    <n v="0"/>
    <n v="0"/>
    <n v="0"/>
    <n v="0"/>
    <n v="1"/>
    <n v="0"/>
    <n v="0"/>
    <n v="697"/>
    <d v="2015-06-25T00:00:00"/>
    <s v="June"/>
    <n v="1"/>
  </r>
  <r>
    <n v="1067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s v="36-50"/>
    <n v="2419"/>
    <n v="0"/>
    <n v="0"/>
    <n v="1"/>
    <n v="0"/>
    <n v="0"/>
    <n v="0"/>
    <n v="1"/>
    <n v="0"/>
    <n v="0"/>
    <n v="13"/>
    <d v="2016-03-01T00:00:00"/>
    <s v="March"/>
    <n v="1"/>
  </r>
  <r>
    <n v="1068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  <s v="July"/>
    <n v="1"/>
  </r>
  <r>
    <n v="1069"/>
    <n v="43776"/>
    <n v="20"/>
    <n v="4.5687134502923978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s v="36-50"/>
    <n v="2216"/>
    <n v="0"/>
    <n v="0"/>
    <n v="0"/>
    <n v="1"/>
    <n v="0"/>
    <n v="0"/>
    <n v="1"/>
    <n v="0"/>
    <n v="0"/>
    <n v="17"/>
    <d v="2016-09-20T00:00:00"/>
    <s v="September"/>
    <n v="1"/>
  </r>
  <r>
    <n v="1070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  <s v="May"/>
    <n v="1"/>
  </r>
  <r>
    <n v="1071"/>
    <n v="85844"/>
    <n v="1920"/>
    <n v="2.2366152555798893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s v="36-50"/>
    <n v="2190"/>
    <n v="0"/>
    <n v="1"/>
    <n v="0"/>
    <n v="0"/>
    <n v="0"/>
    <n v="0"/>
    <n v="0"/>
    <n v="0"/>
    <n v="1"/>
    <n v="1882"/>
    <d v="2016-10-16T00:00:00"/>
    <s v="October"/>
    <n v="1"/>
  </r>
  <r>
    <n v="1072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s v="36-50"/>
    <n v="2223"/>
    <n v="0"/>
    <n v="0"/>
    <n v="1"/>
    <n v="0"/>
    <n v="0"/>
    <n v="0"/>
    <n v="0"/>
    <n v="0"/>
    <n v="1"/>
    <n v="109"/>
    <d v="2016-09-13T00:00:00"/>
    <s v="September"/>
    <n v="1"/>
  </r>
  <r>
    <n v="1073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  <s v="January"/>
    <n v="1"/>
  </r>
  <r>
    <n v="107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s v="36-50"/>
    <n v="2531"/>
    <n v="0"/>
    <n v="0"/>
    <n v="1"/>
    <n v="0"/>
    <n v="0"/>
    <n v="0"/>
    <n v="0"/>
    <n v="0"/>
    <n v="1"/>
    <n v="67"/>
    <d v="2015-11-10T00:00:00"/>
    <s v="November"/>
    <n v="1"/>
  </r>
  <r>
    <n v="1075"/>
    <n v="57236"/>
    <n v="117"/>
    <n v="0.20441680061499756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s v="51-65"/>
    <n v="2268"/>
    <n v="0"/>
    <n v="1"/>
    <n v="0"/>
    <n v="0"/>
    <n v="0"/>
    <n v="0"/>
    <n v="0"/>
    <n v="0"/>
    <n v="1"/>
    <n v="113"/>
    <d v="2016-07-30T00:00:00"/>
    <s v="July"/>
    <n v="1"/>
  </r>
  <r>
    <n v="1076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  <s v="December"/>
    <n v="1"/>
  </r>
  <r>
    <n v="1077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s v="51-65"/>
    <n v="2186"/>
    <n v="1"/>
    <n v="0"/>
    <n v="0"/>
    <n v="0"/>
    <n v="0"/>
    <n v="0"/>
    <n v="1"/>
    <n v="0"/>
    <n v="0"/>
    <n v="802"/>
    <d v="2016-10-20T00:00:00"/>
    <s v="October"/>
    <n v="1"/>
  </r>
  <r>
    <n v="1078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s v="24-35"/>
    <n v="2765"/>
    <n v="0"/>
    <n v="0"/>
    <n v="1"/>
    <n v="0"/>
    <n v="0"/>
    <n v="1"/>
    <n v="0"/>
    <n v="0"/>
    <n v="0"/>
    <n v="674"/>
    <d v="2015-03-21T00:00:00"/>
    <s v="March"/>
    <n v="1"/>
  </r>
  <r>
    <n v="1079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s v="36-50"/>
    <n v="2591"/>
    <n v="0"/>
    <n v="0"/>
    <n v="0"/>
    <n v="1"/>
    <n v="0"/>
    <n v="0"/>
    <n v="0"/>
    <n v="1"/>
    <n v="0"/>
    <n v="10"/>
    <d v="2015-09-11T00:00:00"/>
    <s v="September"/>
    <n v="1"/>
  </r>
  <r>
    <n v="1080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d v="2015-05-23T00:00:00"/>
    <s v="May"/>
    <n v="1"/>
  </r>
  <r>
    <n v="1081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  <s v="April"/>
    <n v="1"/>
  </r>
  <r>
    <n v="1082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d v="2015-10-08T00:00:00"/>
    <s v="October"/>
    <n v="1"/>
  </r>
  <r>
    <n v="1083"/>
    <n v="38508"/>
    <n v="389"/>
    <n v="1.0101797029188739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s v="24-35"/>
    <n v="2490"/>
    <n v="0"/>
    <n v="1"/>
    <n v="0"/>
    <n v="0"/>
    <n v="0"/>
    <n v="0"/>
    <n v="1"/>
    <n v="0"/>
    <n v="0"/>
    <n v="335"/>
    <d v="2015-12-21T00:00:00"/>
    <s v="December"/>
    <n v="1"/>
  </r>
  <r>
    <n v="1084"/>
    <n v="53187"/>
    <n v="257"/>
    <n v="0.48320078214601314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s v="36-50"/>
    <n v="2405"/>
    <n v="0"/>
    <n v="0"/>
    <n v="0"/>
    <n v="1"/>
    <n v="0"/>
    <n v="0"/>
    <n v="1"/>
    <n v="0"/>
    <n v="0"/>
    <n v="247"/>
    <d v="2016-03-15T00:00:00"/>
    <s v="March"/>
    <n v="1"/>
  </r>
  <r>
    <n v="1085"/>
    <n v="30023"/>
    <n v="40"/>
    <n v="0.13323118942144355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s v="36-50"/>
    <n v="2256"/>
    <n v="0"/>
    <n v="1"/>
    <n v="0"/>
    <n v="0"/>
    <n v="0"/>
    <n v="0"/>
    <n v="1"/>
    <n v="0"/>
    <n v="0"/>
    <n v="19"/>
    <d v="2016-08-11T00:00:00"/>
    <s v="August"/>
    <n v="1"/>
  </r>
  <r>
    <n v="1086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s v="51-65"/>
    <n v="2385"/>
    <n v="0"/>
    <n v="0"/>
    <n v="1"/>
    <n v="0"/>
    <n v="0"/>
    <n v="0"/>
    <n v="0"/>
    <n v="0"/>
    <n v="1"/>
    <n v="1323"/>
    <d v="2016-04-04T00:00:00"/>
    <s v="April"/>
    <n v="1"/>
  </r>
  <r>
    <n v="1087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s v="66+"/>
    <n v="2169"/>
    <n v="0"/>
    <n v="1"/>
    <n v="0"/>
    <n v="0"/>
    <n v="0"/>
    <n v="0"/>
    <n v="0"/>
    <n v="0"/>
    <n v="1"/>
    <n v="59"/>
    <d v="2016-11-06T00:00:00"/>
    <s v="November"/>
    <n v="1"/>
  </r>
  <r>
    <n v="1088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  <s v="December"/>
    <n v="1"/>
  </r>
  <r>
    <n v="1089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s v="36-50"/>
    <n v="2309"/>
    <n v="0"/>
    <n v="1"/>
    <n v="0"/>
    <n v="0"/>
    <n v="0"/>
    <n v="1"/>
    <n v="0"/>
    <n v="0"/>
    <n v="0"/>
    <n v="530"/>
    <d v="2016-06-19T00:00:00"/>
    <s v="June"/>
    <n v="1"/>
  </r>
  <r>
    <n v="1090"/>
    <n v="66480"/>
    <n v="306"/>
    <n v="0.46028880866425992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s v="51-65"/>
    <n v="2188"/>
    <n v="0"/>
    <n v="1"/>
    <n v="0"/>
    <n v="0"/>
    <n v="0"/>
    <n v="0"/>
    <n v="1"/>
    <n v="0"/>
    <n v="0"/>
    <n v="300"/>
    <d v="2016-10-18T00:00:00"/>
    <s v="October"/>
    <n v="1"/>
  </r>
  <r>
    <n v="1091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s v="66+"/>
    <n v="2648"/>
    <n v="1"/>
    <n v="0"/>
    <n v="0"/>
    <n v="0"/>
    <n v="0"/>
    <n v="0"/>
    <n v="1"/>
    <n v="0"/>
    <n v="0"/>
    <n v="1124"/>
    <d v="2015-07-16T00:00:00"/>
    <s v="July"/>
    <n v="1"/>
  </r>
  <r>
    <n v="1092"/>
    <n v="70287"/>
    <n v="1053"/>
    <n v="1.4981433266464639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  <s v="August"/>
    <n v="1"/>
  </r>
  <r>
    <n v="1093"/>
    <n v="54466"/>
    <n v="16"/>
    <n v="2.9376124554768113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s v="36-50"/>
    <n v="2299"/>
    <n v="0"/>
    <n v="0"/>
    <n v="1"/>
    <n v="0"/>
    <n v="0"/>
    <n v="0"/>
    <n v="0"/>
    <n v="0"/>
    <n v="1"/>
    <n v="16"/>
    <d v="2016-06-29T00:00:00"/>
    <s v="June"/>
    <n v="1"/>
  </r>
  <r>
    <n v="1094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  <s v="July"/>
    <n v="1"/>
  </r>
  <r>
    <n v="1095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s v="36-50"/>
    <n v="2462"/>
    <n v="0"/>
    <n v="0"/>
    <n v="1"/>
    <n v="0"/>
    <n v="0"/>
    <n v="0"/>
    <n v="0"/>
    <n v="0"/>
    <n v="1"/>
    <n v="44"/>
    <d v="2016-01-18T00:00:00"/>
    <s v="January"/>
    <n v="1"/>
  </r>
  <r>
    <n v="1096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s v="36-50"/>
    <n v="2464"/>
    <n v="0"/>
    <n v="0"/>
    <n v="0"/>
    <n v="1"/>
    <n v="0"/>
    <n v="0"/>
    <n v="1"/>
    <n v="0"/>
    <n v="0"/>
    <n v="1238"/>
    <d v="2016-01-16T00:00:00"/>
    <s v="January"/>
    <n v="1"/>
  </r>
  <r>
    <n v="1097"/>
    <n v="57136"/>
    <n v="1052"/>
    <n v="1.8412209465135816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  <s v="October"/>
    <n v="1"/>
  </r>
  <r>
    <n v="1098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  <s v="August"/>
    <n v="1"/>
  </r>
  <r>
    <n v="1099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  <s v="June"/>
    <n v="1"/>
  </r>
  <r>
    <n v="1100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s v="36-50"/>
    <n v="2449"/>
    <n v="0"/>
    <n v="1"/>
    <n v="0"/>
    <n v="0"/>
    <n v="0"/>
    <n v="1"/>
    <n v="0"/>
    <n v="0"/>
    <n v="0"/>
    <n v="577"/>
    <d v="2016-01-31T00:00:00"/>
    <s v="January"/>
    <n v="1"/>
  </r>
  <r>
    <n v="1101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s v="51-65"/>
    <n v="2425"/>
    <n v="0"/>
    <n v="0"/>
    <n v="1"/>
    <n v="0"/>
    <n v="0"/>
    <n v="0"/>
    <n v="1"/>
    <n v="0"/>
    <n v="0"/>
    <n v="715"/>
    <d v="2016-02-24T00:00:00"/>
    <s v="February"/>
    <n v="1"/>
  </r>
  <r>
    <n v="1102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d v="2015-04-12T00:00:00"/>
    <s v="April"/>
    <n v="1"/>
  </r>
  <r>
    <n v="1103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s v="36-50"/>
    <n v="2567"/>
    <n v="1"/>
    <n v="0"/>
    <n v="0"/>
    <n v="0"/>
    <n v="0"/>
    <n v="0"/>
    <n v="0"/>
    <n v="1"/>
    <n v="0"/>
    <n v="186"/>
    <d v="2015-10-05T00:00:00"/>
    <s v="October"/>
    <n v="1"/>
  </r>
  <r>
    <n v="1104"/>
    <n v="48526"/>
    <n v="126"/>
    <n v="0.25965461814285123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d v="2016-05-13T00:00:00"/>
    <s v="May"/>
    <n v="1"/>
  </r>
  <r>
    <n v="1105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s v="66+"/>
    <n v="2747"/>
    <n v="0"/>
    <n v="1"/>
    <n v="0"/>
    <n v="0"/>
    <n v="0"/>
    <n v="0"/>
    <n v="1"/>
    <n v="0"/>
    <n v="0"/>
    <n v="272"/>
    <d v="2015-04-08T00:00:00"/>
    <s v="April"/>
    <n v="1"/>
  </r>
  <r>
    <n v="1106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  <s v="July"/>
    <n v="1"/>
  </r>
  <r>
    <n v="1107"/>
    <n v="86358"/>
    <n v="1627"/>
    <n v="1.8840176937863313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s v="51-65"/>
    <n v="2849"/>
    <n v="0"/>
    <n v="0"/>
    <n v="1"/>
    <n v="0"/>
    <n v="0"/>
    <n v="0"/>
    <n v="1"/>
    <n v="0"/>
    <n v="0"/>
    <n v="1532"/>
    <d v="2014-12-27T00:00:00"/>
    <s v="December"/>
    <n v="1"/>
  </r>
  <r>
    <n v="1108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s v="36-50"/>
    <n v="2225"/>
    <n v="0"/>
    <n v="0"/>
    <n v="0"/>
    <n v="1"/>
    <n v="0"/>
    <n v="0"/>
    <n v="1"/>
    <n v="0"/>
    <n v="0"/>
    <n v="46"/>
    <d v="2016-09-11T00:00:00"/>
    <s v="September"/>
    <n v="1"/>
  </r>
  <r>
    <n v="1109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s v="24-35"/>
    <n v="2692"/>
    <n v="0"/>
    <n v="0"/>
    <n v="1"/>
    <n v="0"/>
    <n v="0"/>
    <n v="0"/>
    <n v="0"/>
    <n v="0"/>
    <n v="0"/>
    <n v="2"/>
    <d v="2015-06-02T00:00:00"/>
    <s v="June"/>
    <n v="1"/>
  </r>
  <r>
    <n v="1110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  <s v="January"/>
    <n v="1"/>
  </r>
  <r>
    <n v="1111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s v="66+"/>
    <n v="2689"/>
    <n v="0"/>
    <n v="1"/>
    <n v="0"/>
    <n v="0"/>
    <n v="0"/>
    <n v="0"/>
    <n v="0"/>
    <n v="1"/>
    <n v="0"/>
    <n v="817"/>
    <d v="2015-06-05T00:00:00"/>
    <s v="June"/>
    <n v="1"/>
  </r>
  <r>
    <n v="1112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s v="51-65"/>
    <n v="2421"/>
    <n v="0"/>
    <n v="0"/>
    <n v="1"/>
    <n v="0"/>
    <n v="0"/>
    <n v="0"/>
    <n v="1"/>
    <n v="0"/>
    <n v="0"/>
    <n v="7"/>
    <d v="2016-02-28T00:00:00"/>
    <s v="February"/>
    <n v="1"/>
  </r>
  <r>
    <n v="1113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s v="36-50"/>
    <n v="2181"/>
    <n v="0"/>
    <n v="1"/>
    <n v="0"/>
    <n v="0"/>
    <n v="0"/>
    <n v="0"/>
    <n v="1"/>
    <n v="0"/>
    <n v="0"/>
    <n v="25"/>
    <d v="2016-10-25T00:00:00"/>
    <s v="October"/>
    <n v="1"/>
  </r>
  <r>
    <n v="1114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s v="36-50"/>
    <n v="2753"/>
    <n v="0"/>
    <n v="0"/>
    <n v="0"/>
    <n v="1"/>
    <n v="0"/>
    <n v="0"/>
    <n v="1"/>
    <n v="0"/>
    <n v="0"/>
    <n v="1788"/>
    <d v="2015-04-02T00:00:00"/>
    <s v="April"/>
    <n v="1"/>
  </r>
  <r>
    <n v="1115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  <s v="March"/>
    <n v="1"/>
  </r>
  <r>
    <n v="1116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s v="36-50"/>
    <n v="2195"/>
    <n v="0"/>
    <n v="0"/>
    <n v="0"/>
    <n v="1"/>
    <n v="0"/>
    <n v="1"/>
    <n v="0"/>
    <n v="0"/>
    <n v="0"/>
    <n v="268"/>
    <d v="2016-10-11T00:00:00"/>
    <s v="October"/>
    <n v="1"/>
  </r>
  <r>
    <n v="1117"/>
    <n v="36778"/>
    <n v="73"/>
    <n v="0.19848822665724075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s v="51-65"/>
    <n v="2852"/>
    <n v="0"/>
    <n v="1"/>
    <n v="0"/>
    <n v="0"/>
    <n v="0"/>
    <n v="0"/>
    <n v="0"/>
    <n v="0"/>
    <n v="1"/>
    <n v="69"/>
    <d v="2014-12-24T00:00:00"/>
    <s v="December"/>
    <n v="1"/>
  </r>
  <r>
    <n v="1118"/>
    <n v="63211"/>
    <n v="1028"/>
    <n v="1.6262992200724558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  <s v="March"/>
    <n v="1"/>
  </r>
  <r>
    <n v="111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  <s v="October"/>
    <n v="1"/>
  </r>
  <r>
    <n v="112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s v="51-65"/>
    <n v="2671"/>
    <n v="0"/>
    <n v="1"/>
    <n v="0"/>
    <n v="0"/>
    <n v="0"/>
    <n v="0"/>
    <n v="1"/>
    <n v="0"/>
    <n v="0"/>
    <n v="275"/>
    <d v="2015-06-23T00:00:00"/>
    <s v="June"/>
    <n v="1"/>
  </r>
  <r>
    <n v="1121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  <s v="November"/>
    <n v="1"/>
  </r>
  <r>
    <n v="1122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s v="24-35"/>
    <n v="2673"/>
    <n v="0"/>
    <n v="1"/>
    <n v="0"/>
    <n v="0"/>
    <n v="0"/>
    <n v="0"/>
    <n v="1"/>
    <n v="0"/>
    <n v="0"/>
    <n v="68"/>
    <d v="2015-06-21T00:00:00"/>
    <s v="June"/>
    <n v="1"/>
  </r>
  <r>
    <n v="1123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s v="36-50"/>
    <n v="2208"/>
    <n v="1"/>
    <n v="0"/>
    <n v="0"/>
    <n v="0"/>
    <n v="0"/>
    <n v="1"/>
    <n v="0"/>
    <n v="0"/>
    <n v="0"/>
    <n v="6"/>
    <d v="2016-09-28T00:00:00"/>
    <s v="September"/>
    <n v="1"/>
  </r>
  <r>
    <n v="1124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s v="51-65"/>
    <n v="2475"/>
    <n v="0"/>
    <n v="0"/>
    <n v="1"/>
    <n v="0"/>
    <n v="0"/>
    <n v="0"/>
    <n v="0"/>
    <n v="0"/>
    <n v="1"/>
    <n v="50"/>
    <d v="2016-01-05T00:00:00"/>
    <s v="January"/>
    <n v="1"/>
  </r>
  <r>
    <n v="1125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s v="66+"/>
    <n v="2395"/>
    <n v="0"/>
    <n v="0"/>
    <n v="0"/>
    <n v="0"/>
    <n v="1"/>
    <n v="0"/>
    <n v="1"/>
    <n v="0"/>
    <n v="0"/>
    <n v="835"/>
    <d v="2016-03-25T00:00:00"/>
    <s v="March"/>
    <n v="1"/>
  </r>
  <r>
    <n v="1126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s v="36-50"/>
    <n v="2318"/>
    <n v="0"/>
    <n v="0"/>
    <n v="0"/>
    <n v="1"/>
    <n v="0"/>
    <n v="0"/>
    <n v="0"/>
    <n v="1"/>
    <n v="0"/>
    <n v="55"/>
    <d v="2016-06-10T00:00:00"/>
    <s v="June"/>
    <n v="1"/>
  </r>
  <r>
    <n v="1127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  <s v="June"/>
    <n v="1"/>
  </r>
  <r>
    <n v="1128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  <s v="February"/>
    <n v="1"/>
  </r>
  <r>
    <n v="1129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s v="66+"/>
    <n v="2388"/>
    <n v="0"/>
    <n v="1"/>
    <n v="0"/>
    <n v="0"/>
    <n v="0"/>
    <n v="0"/>
    <n v="0"/>
    <n v="0"/>
    <n v="1"/>
    <n v="373"/>
    <d v="2016-04-01T00:00:00"/>
    <s v="April"/>
    <n v="1"/>
  </r>
  <r>
    <n v="1130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  <s v="April"/>
    <n v="1"/>
  </r>
  <r>
    <n v="1131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s v="66+"/>
    <n v="2517"/>
    <n v="0"/>
    <n v="0"/>
    <n v="0"/>
    <n v="0"/>
    <n v="1"/>
    <n v="0"/>
    <n v="0"/>
    <n v="0"/>
    <n v="1"/>
    <n v="1000"/>
    <d v="2015-11-24T00:00:00"/>
    <s v="November"/>
    <n v="1"/>
  </r>
  <r>
    <n v="1132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s v="51-65"/>
    <n v="2828"/>
    <n v="0"/>
    <n v="0"/>
    <n v="0"/>
    <n v="1"/>
    <n v="0"/>
    <n v="0"/>
    <n v="1"/>
    <n v="0"/>
    <n v="0"/>
    <n v="1385"/>
    <d v="2015-01-17T00:00:00"/>
    <s v="January"/>
    <n v="1"/>
  </r>
  <r>
    <n v="1133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d v="2015-01-17T00:00:00"/>
    <s v="January"/>
    <n v="1"/>
  </r>
  <r>
    <n v="1134"/>
    <n v="84835"/>
    <n v="972"/>
    <n v="1.1457535215418164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  <s v="November"/>
    <n v="1"/>
  </r>
  <r>
    <n v="1135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s v="51-65"/>
    <n v="2246"/>
    <n v="0"/>
    <n v="1"/>
    <n v="0"/>
    <n v="0"/>
    <n v="0"/>
    <n v="0"/>
    <n v="0"/>
    <n v="1"/>
    <n v="0"/>
    <n v="211"/>
    <d v="2016-08-21T00:00:00"/>
    <s v="August"/>
    <n v="1"/>
  </r>
  <r>
    <n v="1136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s v="51-65"/>
    <n v="2191"/>
    <n v="0"/>
    <n v="0"/>
    <n v="1"/>
    <n v="0"/>
    <n v="0"/>
    <n v="0"/>
    <n v="0"/>
    <n v="0"/>
    <n v="1"/>
    <n v="44"/>
    <d v="2016-10-15T00:00:00"/>
    <s v="October"/>
    <n v="1"/>
  </r>
  <r>
    <n v="1137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  <s v="May"/>
    <n v="1"/>
  </r>
  <r>
    <n v="1138"/>
    <n v="56715"/>
    <n v="1011"/>
    <n v="1.7825971965088601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s v="36-50"/>
    <n v="2730"/>
    <n v="0"/>
    <n v="0"/>
    <n v="0"/>
    <n v="1"/>
    <n v="0"/>
    <n v="0"/>
    <n v="1"/>
    <n v="0"/>
    <n v="0"/>
    <n v="1002"/>
    <d v="2015-04-25T00:00:00"/>
    <s v="April"/>
    <n v="1"/>
  </r>
  <r>
    <n v="1139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s v="51-65"/>
    <n v="2190"/>
    <n v="0"/>
    <n v="1"/>
    <n v="0"/>
    <n v="0"/>
    <n v="0"/>
    <n v="0"/>
    <n v="1"/>
    <n v="0"/>
    <n v="0"/>
    <n v="1344"/>
    <d v="2016-10-16T00:00:00"/>
    <s v="October"/>
    <n v="1"/>
  </r>
  <r>
    <n v="1140"/>
    <n v="57304"/>
    <n v="920"/>
    <n v="1.6054725673600447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s v="66+"/>
    <n v="2634"/>
    <n v="0"/>
    <n v="1"/>
    <n v="0"/>
    <n v="0"/>
    <n v="0"/>
    <n v="0"/>
    <n v="1"/>
    <n v="0"/>
    <n v="0"/>
    <n v="814"/>
    <d v="2015-07-30T00:00:00"/>
    <s v="July"/>
    <n v="1"/>
  </r>
  <r>
    <n v="1141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s v="51-65"/>
    <n v="2257"/>
    <n v="0"/>
    <n v="1"/>
    <n v="0"/>
    <n v="0"/>
    <n v="0"/>
    <n v="0"/>
    <n v="1"/>
    <n v="0"/>
    <n v="0"/>
    <n v="219"/>
    <d v="2016-08-10T00:00:00"/>
    <s v="August"/>
    <n v="1"/>
  </r>
  <r>
    <n v="1142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  <s v="February"/>
    <n v="1"/>
  </r>
  <r>
    <n v="1143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s v="51-65"/>
    <n v="2776"/>
    <n v="0"/>
    <n v="1"/>
    <n v="0"/>
    <n v="0"/>
    <n v="0"/>
    <n v="0"/>
    <n v="1"/>
    <n v="0"/>
    <n v="0"/>
    <n v="481"/>
    <d v="2015-03-10T00:00:00"/>
    <s v="March"/>
    <n v="1"/>
  </r>
  <r>
    <n v="1144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s v="24-35"/>
    <n v="2835"/>
    <n v="0"/>
    <n v="0"/>
    <n v="0"/>
    <n v="1"/>
    <n v="0"/>
    <n v="0"/>
    <n v="1"/>
    <n v="0"/>
    <n v="0"/>
    <n v="896"/>
    <d v="2015-01-10T00:00:00"/>
    <s v="January"/>
    <n v="1"/>
  </r>
  <r>
    <n v="1145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s v="36-50"/>
    <n v="2418"/>
    <n v="0"/>
    <n v="1"/>
    <n v="0"/>
    <n v="0"/>
    <n v="0"/>
    <n v="0"/>
    <n v="0"/>
    <n v="0"/>
    <n v="1"/>
    <n v="214"/>
    <d v="2016-03-02T00:00:00"/>
    <s v="March"/>
    <n v="1"/>
  </r>
  <r>
    <n v="1146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s v="36-50"/>
    <n v="2561"/>
    <n v="0"/>
    <n v="1"/>
    <n v="0"/>
    <n v="0"/>
    <n v="0"/>
    <n v="0"/>
    <n v="1"/>
    <n v="0"/>
    <n v="0"/>
    <n v="584"/>
    <d v="2015-10-11T00:00:00"/>
    <s v="October"/>
    <n v="1"/>
  </r>
  <r>
    <n v="1147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s v="51-65"/>
    <n v="2518"/>
    <n v="0"/>
    <n v="1"/>
    <n v="0"/>
    <n v="0"/>
    <n v="0"/>
    <n v="1"/>
    <n v="0"/>
    <n v="0"/>
    <n v="0"/>
    <n v="59"/>
    <d v="2015-11-23T00:00:00"/>
    <s v="November"/>
    <n v="1"/>
  </r>
  <r>
    <n v="1148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s v="51-65"/>
    <n v="2835"/>
    <n v="0"/>
    <n v="0"/>
    <n v="0"/>
    <n v="1"/>
    <n v="0"/>
    <n v="0"/>
    <n v="1"/>
    <n v="0"/>
    <n v="0"/>
    <n v="80"/>
    <d v="2015-01-10T00:00:00"/>
    <s v="January"/>
    <n v="1"/>
  </r>
  <r>
    <n v="1149"/>
    <n v="77142"/>
    <n v="893"/>
    <n v="1.1576054548754244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s v="66+"/>
    <n v="2555"/>
    <n v="0"/>
    <n v="1"/>
    <n v="0"/>
    <n v="0"/>
    <n v="0"/>
    <n v="0"/>
    <n v="1"/>
    <n v="0"/>
    <n v="0"/>
    <n v="796"/>
    <d v="2015-10-17T00:00:00"/>
    <s v="October"/>
    <n v="1"/>
  </r>
  <r>
    <n v="1150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s v="51-65"/>
    <n v="2317"/>
    <n v="0"/>
    <n v="0"/>
    <n v="1"/>
    <n v="0"/>
    <n v="0"/>
    <n v="0"/>
    <n v="1"/>
    <n v="0"/>
    <n v="0"/>
    <n v="997"/>
    <d v="2016-06-11T00:00:00"/>
    <s v="June"/>
    <n v="1"/>
  </r>
  <r>
    <n v="1151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s v="24-35"/>
    <n v="2291"/>
    <n v="0"/>
    <n v="1"/>
    <n v="0"/>
    <n v="0"/>
    <n v="0"/>
    <n v="0"/>
    <n v="0"/>
    <n v="0"/>
    <n v="0"/>
    <n v="0"/>
    <d v="2016-07-07T00:00:00"/>
    <s v="July"/>
    <n v="1"/>
  </r>
  <r>
    <n v="1152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  <s v="August"/>
    <n v="1"/>
  </r>
  <r>
    <n v="1153"/>
    <n v="74214"/>
    <n v="1678"/>
    <n v="2.2610289163769641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s v="24-35"/>
    <n v="2831"/>
    <n v="0"/>
    <n v="1"/>
    <n v="0"/>
    <n v="0"/>
    <n v="0"/>
    <n v="0"/>
    <n v="0"/>
    <n v="0"/>
    <n v="1"/>
    <n v="1645"/>
    <d v="2015-01-14T00:00:00"/>
    <s v="January"/>
    <n v="1"/>
  </r>
  <r>
    <n v="1154"/>
    <n v="66726"/>
    <n v="391"/>
    <n v="0.58597847915355339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s v="51-65"/>
    <n v="2327"/>
    <n v="0"/>
    <n v="1"/>
    <n v="0"/>
    <n v="0"/>
    <n v="0"/>
    <n v="0"/>
    <n v="0"/>
    <n v="1"/>
    <n v="0"/>
    <n v="344"/>
    <d v="2016-06-01T00:00:00"/>
    <s v="June"/>
    <n v="1"/>
  </r>
  <r>
    <n v="1155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d v="2015-05-29T00:00:00"/>
    <s v="May"/>
    <n v="1"/>
  </r>
  <r>
    <n v="1156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s v="51-65"/>
    <n v="2387"/>
    <n v="0"/>
    <n v="1"/>
    <n v="0"/>
    <n v="0"/>
    <n v="0"/>
    <n v="0"/>
    <n v="0"/>
    <n v="1"/>
    <n v="0"/>
    <n v="217"/>
    <d v="2016-04-02T00:00:00"/>
    <s v="April"/>
    <n v="1"/>
  </r>
  <r>
    <n v="1157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s v="66+"/>
    <n v="2762"/>
    <n v="0"/>
    <n v="1"/>
    <n v="0"/>
    <n v="0"/>
    <n v="0"/>
    <n v="0"/>
    <n v="0"/>
    <n v="1"/>
    <n v="0"/>
    <n v="14"/>
    <d v="2015-03-24T00:00:00"/>
    <s v="March"/>
    <n v="1"/>
  </r>
  <r>
    <n v="1158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s v="36-50"/>
    <n v="2567"/>
    <n v="0"/>
    <n v="1"/>
    <n v="0"/>
    <n v="0"/>
    <n v="0"/>
    <n v="0"/>
    <n v="1"/>
    <n v="0"/>
    <n v="0"/>
    <n v="420"/>
    <d v="2015-10-05T00:00:00"/>
    <s v="October"/>
    <n v="1"/>
  </r>
  <r>
    <n v="1159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s v="36-50"/>
    <n v="2601"/>
    <n v="1"/>
    <n v="0"/>
    <n v="0"/>
    <n v="0"/>
    <n v="0"/>
    <n v="0"/>
    <n v="1"/>
    <n v="0"/>
    <n v="0"/>
    <n v="53"/>
    <d v="2015-09-01T00:00:00"/>
    <s v="September"/>
    <n v="1"/>
  </r>
  <r>
    <n v="1160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s v="24-35"/>
    <n v="2295"/>
    <n v="0"/>
    <n v="0"/>
    <n v="1"/>
    <n v="0"/>
    <n v="0"/>
    <n v="0"/>
    <n v="0"/>
    <n v="1"/>
    <n v="0"/>
    <n v="2333"/>
    <d v="2016-07-03T00:00:00"/>
    <s v="July"/>
    <n v="1"/>
  </r>
  <r>
    <n v="1161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s v="66+"/>
    <n v="2691"/>
    <n v="0"/>
    <n v="0"/>
    <n v="0"/>
    <n v="1"/>
    <n v="0"/>
    <n v="0"/>
    <n v="1"/>
    <n v="0"/>
    <n v="0"/>
    <n v="466"/>
    <d v="2015-06-03T00:00:00"/>
    <s v="June"/>
    <n v="1"/>
  </r>
  <r>
    <n v="1162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s v="51-65"/>
    <n v="2699"/>
    <n v="0"/>
    <n v="1"/>
    <n v="0"/>
    <n v="0"/>
    <n v="0"/>
    <n v="0"/>
    <n v="1"/>
    <n v="0"/>
    <n v="0"/>
    <n v="213"/>
    <d v="2015-05-26T00:00:00"/>
    <s v="May"/>
    <n v="1"/>
  </r>
  <r>
    <n v="1163"/>
    <n v="101970"/>
    <n v="967"/>
    <n v="0.94831813278415222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  <s v="July"/>
    <n v="1"/>
  </r>
  <r>
    <n v="1164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s v="51-65"/>
    <n v="2581"/>
    <n v="0"/>
    <n v="0"/>
    <n v="1"/>
    <n v="0"/>
    <n v="0"/>
    <n v="0"/>
    <n v="0"/>
    <n v="0"/>
    <n v="0"/>
    <n v="8"/>
    <d v="2015-09-21T00:00:00"/>
    <s v="September"/>
    <n v="1"/>
  </r>
  <r>
    <n v="1165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s v="36-50"/>
    <n v="2211"/>
    <n v="0"/>
    <n v="0"/>
    <n v="1"/>
    <n v="0"/>
    <n v="0"/>
    <n v="0"/>
    <n v="1"/>
    <n v="0"/>
    <n v="0"/>
    <n v="15"/>
    <d v="2016-09-25T00:00:00"/>
    <s v="September"/>
    <n v="1"/>
  </r>
  <r>
    <n v="1166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s v="24-35"/>
    <n v="2490"/>
    <n v="0"/>
    <n v="0"/>
    <n v="1"/>
    <n v="0"/>
    <n v="0"/>
    <n v="0"/>
    <n v="1"/>
    <n v="0"/>
    <n v="0"/>
    <n v="14"/>
    <d v="2015-12-21T00:00:00"/>
    <s v="December"/>
    <n v="1"/>
  </r>
  <r>
    <n v="1167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s v="51-65"/>
    <n v="2470"/>
    <n v="0"/>
    <n v="1"/>
    <n v="0"/>
    <n v="0"/>
    <n v="0"/>
    <n v="0"/>
    <n v="1"/>
    <n v="0"/>
    <n v="0"/>
    <n v="40"/>
    <d v="2016-01-10T00:00:00"/>
    <s v="January"/>
    <n v="1"/>
  </r>
  <r>
    <n v="1168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s v="66+"/>
    <n v="2467"/>
    <n v="0"/>
    <n v="0"/>
    <n v="1"/>
    <n v="0"/>
    <n v="0"/>
    <n v="0"/>
    <n v="0"/>
    <n v="0"/>
    <n v="1"/>
    <n v="980"/>
    <d v="2016-01-13T00:00:00"/>
    <s v="January"/>
    <n v="1"/>
  </r>
  <r>
    <n v="1169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  <s v="April"/>
    <n v="1"/>
  </r>
  <r>
    <n v="1170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s v="36-50"/>
    <n v="2281"/>
    <n v="0"/>
    <n v="1"/>
    <n v="0"/>
    <n v="0"/>
    <n v="0"/>
    <n v="1"/>
    <n v="0"/>
    <n v="0"/>
    <n v="0"/>
    <n v="25"/>
    <d v="2016-07-17T00:00:00"/>
    <s v="July"/>
    <n v="1"/>
  </r>
  <r>
    <n v="1171"/>
    <n v="102692"/>
    <n v="964"/>
    <n v="0.9387294044326725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  <s v="August"/>
    <n v="1"/>
  </r>
  <r>
    <n v="1172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  <s v="March"/>
    <n v="1"/>
  </r>
  <r>
    <n v="1173"/>
    <n v="58401"/>
    <n v="67"/>
    <n v="0.11472406294412767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s v="51-65"/>
    <n v="2229"/>
    <n v="1"/>
    <n v="0"/>
    <n v="0"/>
    <n v="0"/>
    <n v="0"/>
    <n v="0"/>
    <n v="1"/>
    <n v="0"/>
    <n v="0"/>
    <n v="38"/>
    <d v="2016-09-07T00:00:00"/>
    <s v="September"/>
    <n v="1"/>
  </r>
  <r>
    <n v="1174"/>
    <n v="62307"/>
    <n v="150"/>
    <n v="0.24074341566758148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s v="66+"/>
    <n v="2291"/>
    <n v="0"/>
    <n v="0"/>
    <n v="1"/>
    <n v="0"/>
    <n v="0"/>
    <n v="0"/>
    <n v="1"/>
    <n v="0"/>
    <n v="0"/>
    <n v="140"/>
    <d v="2016-07-07T00:00:00"/>
    <s v="July"/>
    <n v="1"/>
  </r>
  <r>
    <n v="1175"/>
    <n v="43641"/>
    <n v="116"/>
    <n v="0.26580509154235693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s v="51-65"/>
    <n v="2592"/>
    <n v="0"/>
    <n v="1"/>
    <n v="0"/>
    <n v="0"/>
    <n v="0"/>
    <n v="0"/>
    <n v="0"/>
    <n v="1"/>
    <n v="0"/>
    <n v="93"/>
    <d v="2015-09-10T00:00:00"/>
    <s v="September"/>
    <n v="1"/>
  </r>
  <r>
    <n v="1176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s v="September"/>
    <n v="1"/>
  </r>
  <r>
    <n v="1177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  <s v="January"/>
    <n v="1"/>
  </r>
  <r>
    <n v="1178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s v="51-65"/>
    <n v="2614"/>
    <n v="0"/>
    <n v="1"/>
    <n v="0"/>
    <n v="0"/>
    <n v="0"/>
    <n v="0"/>
    <n v="0"/>
    <n v="1"/>
    <n v="0"/>
    <n v="1139"/>
    <d v="2015-08-19T00:00:00"/>
    <s v="August"/>
    <n v="1"/>
  </r>
  <r>
    <n v="1179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s v="36-50"/>
    <n v="2244"/>
    <n v="0"/>
    <n v="1"/>
    <n v="0"/>
    <n v="0"/>
    <n v="0"/>
    <n v="0"/>
    <n v="0"/>
    <n v="0"/>
    <n v="1"/>
    <n v="828"/>
    <d v="2016-08-23T00:00:00"/>
    <s v="August"/>
    <n v="1"/>
  </r>
  <r>
    <n v="1180"/>
    <n v="59184"/>
    <n v="1006"/>
    <n v="1.6997837253311705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s v="51-65"/>
    <n v="2817"/>
    <n v="0"/>
    <n v="0"/>
    <n v="0"/>
    <n v="0"/>
    <n v="1"/>
    <n v="1"/>
    <n v="0"/>
    <n v="0"/>
    <n v="0"/>
    <n v="940"/>
    <d v="2015-01-28T00:00:00"/>
    <s v="January"/>
    <n v="1"/>
  </r>
  <r>
    <n v="1181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s v="36-50"/>
    <n v="2450"/>
    <n v="0"/>
    <n v="1"/>
    <n v="0"/>
    <n v="0"/>
    <n v="0"/>
    <n v="0"/>
    <n v="1"/>
    <n v="0"/>
    <n v="0"/>
    <n v="130"/>
    <d v="2016-01-30T00:00:00"/>
    <s v="January"/>
    <n v="1"/>
  </r>
  <r>
    <n v="1182"/>
    <n v="58113"/>
    <n v="674"/>
    <n v="1.1598093369813982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s v="51-65"/>
    <n v="2679"/>
    <n v="0"/>
    <n v="1"/>
    <n v="0"/>
    <n v="0"/>
    <n v="0"/>
    <n v="0"/>
    <n v="1"/>
    <n v="0"/>
    <n v="0"/>
    <n v="590"/>
    <d v="2015-06-15T00:00:00"/>
    <s v="June"/>
    <n v="1"/>
  </r>
  <r>
    <n v="1183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s v="51-65"/>
    <n v="2339"/>
    <n v="0"/>
    <n v="1"/>
    <n v="0"/>
    <n v="0"/>
    <n v="0"/>
    <n v="0"/>
    <n v="0"/>
    <n v="1"/>
    <n v="0"/>
    <n v="167"/>
    <d v="2016-05-20T00:00:00"/>
    <s v="May"/>
    <n v="1"/>
  </r>
  <r>
    <n v="1184"/>
    <n v="84953"/>
    <n v="952"/>
    <n v="1.1206196367403152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  <s v="October"/>
    <n v="1"/>
  </r>
  <r>
    <n v="1185"/>
    <n v="66636"/>
    <n v="1084"/>
    <n v="1.6267483042199411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s v="51-65"/>
    <n v="2475"/>
    <n v="0"/>
    <n v="0"/>
    <n v="0"/>
    <n v="1"/>
    <n v="0"/>
    <n v="0"/>
    <n v="0"/>
    <n v="1"/>
    <n v="0"/>
    <n v="1084"/>
    <d v="2016-01-05T00:00:00"/>
    <s v="January"/>
    <n v="1"/>
  </r>
  <r>
    <n v="1186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s v="51-65"/>
    <n v="2653"/>
    <n v="0"/>
    <n v="1"/>
    <n v="0"/>
    <n v="0"/>
    <n v="0"/>
    <n v="0"/>
    <n v="0"/>
    <n v="1"/>
    <n v="0"/>
    <n v="627"/>
    <d v="2015-07-11T00:00:00"/>
    <s v="July"/>
    <n v="1"/>
  </r>
  <r>
    <n v="1187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  <s v="April"/>
    <n v="1"/>
  </r>
  <r>
    <n v="1188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s v="24-35"/>
    <n v="2402"/>
    <n v="0"/>
    <n v="1"/>
    <n v="0"/>
    <n v="0"/>
    <n v="0"/>
    <n v="0"/>
    <n v="1"/>
    <n v="0"/>
    <n v="0"/>
    <n v="29"/>
    <d v="2016-03-18T00:00:00"/>
    <s v="March"/>
    <n v="1"/>
  </r>
  <r>
    <n v="1189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s v="51-65"/>
    <n v="2292"/>
    <n v="0"/>
    <n v="0"/>
    <n v="0"/>
    <n v="1"/>
    <n v="0"/>
    <n v="0"/>
    <n v="0"/>
    <n v="0"/>
    <n v="1"/>
    <n v="29"/>
    <d v="2016-07-06T00:00:00"/>
    <s v="July"/>
    <n v="1"/>
  </r>
  <r>
    <n v="1190"/>
    <n v="36317"/>
    <n v="120"/>
    <n v="0.33042376848307953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s v="51-65"/>
    <n v="2562"/>
    <n v="0"/>
    <n v="0"/>
    <n v="0"/>
    <n v="1"/>
    <n v="0"/>
    <n v="0"/>
    <n v="1"/>
    <n v="0"/>
    <n v="0"/>
    <n v="107"/>
    <d v="2015-10-10T00:00:00"/>
    <s v="October"/>
    <n v="1"/>
  </r>
  <r>
    <n v="1191"/>
    <n v="42213"/>
    <n v="343"/>
    <n v="0.81254589818302414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s v="51-65"/>
    <n v="2419"/>
    <n v="0"/>
    <n v="0"/>
    <n v="0"/>
    <n v="1"/>
    <n v="0"/>
    <n v="0"/>
    <n v="1"/>
    <n v="0"/>
    <n v="0"/>
    <n v="323"/>
    <d v="2016-03-01T00:00:00"/>
    <s v="March"/>
    <n v="1"/>
  </r>
  <r>
    <n v="1192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s v="51-65"/>
    <n v="2599"/>
    <n v="0"/>
    <n v="0"/>
    <n v="0"/>
    <n v="1"/>
    <n v="0"/>
    <n v="0"/>
    <n v="1"/>
    <n v="0"/>
    <n v="0"/>
    <n v="477"/>
    <d v="2015-09-03T00:00:00"/>
    <s v="September"/>
    <n v="1"/>
  </r>
  <r>
    <n v="1193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s v="36-50"/>
    <n v="2404"/>
    <n v="0"/>
    <n v="0"/>
    <n v="0"/>
    <n v="1"/>
    <n v="0"/>
    <n v="0"/>
    <n v="1"/>
    <n v="0"/>
    <n v="0"/>
    <n v="913"/>
    <d v="2016-03-16T00:00:00"/>
    <s v="March"/>
    <n v="1"/>
  </r>
  <r>
    <n v="1194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s v="51-65"/>
    <n v="2633"/>
    <n v="0"/>
    <n v="0"/>
    <n v="0"/>
    <n v="1"/>
    <n v="0"/>
    <n v="0"/>
    <n v="1"/>
    <n v="0"/>
    <n v="0"/>
    <n v="1929"/>
    <d v="2015-07-31T00:00:00"/>
    <s v="July"/>
    <n v="1"/>
  </r>
  <r>
    <n v="1195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s v="36-50"/>
    <n v="2765"/>
    <n v="0"/>
    <n v="1"/>
    <n v="0"/>
    <n v="0"/>
    <n v="0"/>
    <n v="0"/>
    <n v="1"/>
    <n v="0"/>
    <n v="0"/>
    <n v="146"/>
    <d v="2015-03-21T00:00:00"/>
    <s v="March"/>
    <n v="1"/>
  </r>
  <r>
    <n v="1196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  <s v="January"/>
    <n v="1"/>
  </r>
  <r>
    <n v="1197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s v="51-65"/>
    <n v="2506"/>
    <n v="0"/>
    <n v="0"/>
    <n v="1"/>
    <n v="0"/>
    <n v="0"/>
    <n v="0"/>
    <n v="1"/>
    <n v="0"/>
    <n v="0"/>
    <n v="462"/>
    <d v="2015-12-05T00:00:00"/>
    <s v="December"/>
    <n v="1"/>
  </r>
  <r>
    <n v="1198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s v="51-65"/>
    <n v="2849"/>
    <n v="0"/>
    <n v="0"/>
    <n v="0"/>
    <n v="1"/>
    <n v="0"/>
    <n v="0"/>
    <n v="0"/>
    <n v="0"/>
    <n v="1"/>
    <n v="144"/>
    <d v="2014-12-27T00:00:00"/>
    <s v="December"/>
    <n v="1"/>
  </r>
  <r>
    <n v="1199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  <s v="February"/>
    <n v="1"/>
  </r>
  <r>
    <n v="1200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s v="51-65"/>
    <n v="2685"/>
    <n v="0"/>
    <n v="0"/>
    <n v="1"/>
    <n v="0"/>
    <n v="0"/>
    <n v="0"/>
    <n v="1"/>
    <n v="0"/>
    <n v="0"/>
    <n v="62"/>
    <d v="2015-06-09T00:00:00"/>
    <s v="June"/>
    <n v="1"/>
  </r>
  <r>
    <n v="1201"/>
    <n v="8940"/>
    <n v="59"/>
    <n v="0.65995525727069348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s v="24-35"/>
    <n v="2835"/>
    <n v="0"/>
    <n v="0"/>
    <n v="1"/>
    <n v="0"/>
    <n v="0"/>
    <n v="0"/>
    <n v="0"/>
    <n v="0"/>
    <n v="0"/>
    <n v="17"/>
    <d v="2015-01-10T00:00:00"/>
    <s v="January"/>
    <n v="1"/>
  </r>
  <r>
    <n v="1202"/>
    <n v="26228"/>
    <n v="16"/>
    <n v="6.1003507701692848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s v="36-50"/>
    <n v="2439"/>
    <n v="0"/>
    <n v="1"/>
    <n v="0"/>
    <n v="0"/>
    <n v="0"/>
    <n v="0"/>
    <n v="1"/>
    <n v="0"/>
    <n v="0"/>
    <n v="7"/>
    <d v="2016-02-10T00:00:00"/>
    <s v="February"/>
    <n v="1"/>
  </r>
  <r>
    <n v="1203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s v="51-65"/>
    <n v="2678"/>
    <n v="1"/>
    <n v="0"/>
    <n v="0"/>
    <n v="0"/>
    <n v="0"/>
    <n v="1"/>
    <n v="0"/>
    <n v="0"/>
    <n v="0"/>
    <n v="707"/>
    <d v="2015-06-16T00:00:00"/>
    <s v="June"/>
    <n v="1"/>
  </r>
  <r>
    <n v="1204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s v="36-50"/>
    <n v="2493"/>
    <n v="0"/>
    <n v="1"/>
    <n v="0"/>
    <n v="0"/>
    <n v="0"/>
    <n v="0"/>
    <n v="1"/>
    <n v="0"/>
    <n v="0"/>
    <n v="37"/>
    <d v="2015-12-18T00:00:00"/>
    <s v="December"/>
    <n v="1"/>
  </r>
  <r>
    <n v="1205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s v="51-65"/>
    <n v="2439"/>
    <n v="0"/>
    <n v="0"/>
    <n v="0"/>
    <n v="0"/>
    <n v="1"/>
    <n v="0"/>
    <n v="0"/>
    <n v="0"/>
    <n v="1"/>
    <n v="78"/>
    <d v="2016-02-10T00:00:00"/>
    <s v="February"/>
    <n v="1"/>
  </r>
  <r>
    <n v="1206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s v="51-65"/>
    <n v="2586"/>
    <n v="0"/>
    <n v="1"/>
    <n v="0"/>
    <n v="0"/>
    <n v="0"/>
    <n v="0"/>
    <n v="0"/>
    <n v="0"/>
    <n v="1"/>
    <n v="1191"/>
    <d v="2015-09-16T00:00:00"/>
    <s v="September"/>
    <n v="1"/>
  </r>
  <r>
    <n v="1207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s v="51-65"/>
    <n v="2419"/>
    <n v="0"/>
    <n v="0"/>
    <n v="1"/>
    <n v="0"/>
    <n v="0"/>
    <n v="0"/>
    <n v="0"/>
    <n v="0"/>
    <n v="1"/>
    <n v="721"/>
    <d v="2016-03-01T00:00:00"/>
    <s v="March"/>
    <n v="1"/>
  </r>
  <r>
    <n v="1208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  <s v="December"/>
    <n v="1"/>
  </r>
  <r>
    <n v="1209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s v="36-50"/>
    <n v="2477"/>
    <n v="0"/>
    <n v="1"/>
    <n v="0"/>
    <n v="0"/>
    <n v="0"/>
    <n v="0"/>
    <n v="0"/>
    <n v="1"/>
    <n v="0"/>
    <n v="293"/>
    <d v="2016-01-03T00:00:00"/>
    <s v="January"/>
    <n v="1"/>
  </r>
  <r>
    <n v="1210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  <s v="August"/>
    <n v="1"/>
  </r>
  <r>
    <n v="1211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s v="36-50"/>
    <n v="2658"/>
    <n v="1"/>
    <n v="0"/>
    <n v="0"/>
    <n v="0"/>
    <n v="0"/>
    <n v="0"/>
    <n v="1"/>
    <n v="0"/>
    <n v="0"/>
    <n v="175"/>
    <d v="2015-07-06T00:00:00"/>
    <s v="July"/>
    <n v="1"/>
  </r>
  <r>
    <n v="1212"/>
    <n v="38197"/>
    <n v="37"/>
    <n v="9.6866246040264947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s v="24-35"/>
    <n v="2524"/>
    <n v="0"/>
    <n v="0"/>
    <n v="0"/>
    <n v="1"/>
    <n v="0"/>
    <n v="0"/>
    <n v="0"/>
    <n v="0"/>
    <n v="1"/>
    <n v="34"/>
    <d v="2015-11-17T00:00:00"/>
    <s v="November"/>
    <n v="1"/>
  </r>
  <r>
    <n v="1213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s v="36-50"/>
    <n v="2299"/>
    <n v="1"/>
    <n v="0"/>
    <n v="0"/>
    <n v="0"/>
    <n v="0"/>
    <n v="0"/>
    <n v="1"/>
    <n v="0"/>
    <n v="0"/>
    <n v="39"/>
    <d v="2016-06-29T00:00:00"/>
    <s v="June"/>
    <n v="1"/>
  </r>
  <r>
    <n v="121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  <s v="August"/>
    <n v="1"/>
  </r>
  <r>
    <n v="1215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s v="36-50"/>
    <n v="2217"/>
    <n v="0"/>
    <n v="0"/>
    <n v="0"/>
    <n v="1"/>
    <n v="0"/>
    <n v="0"/>
    <n v="0"/>
    <n v="0"/>
    <n v="1"/>
    <n v="17"/>
    <d v="2016-09-19T00:00:00"/>
    <s v="September"/>
    <n v="1"/>
  </r>
  <r>
    <n v="1216"/>
    <n v="64722"/>
    <n v="790"/>
    <n v="1.220605049287723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s v="36-50"/>
    <n v="2193"/>
    <n v="0"/>
    <n v="1"/>
    <n v="0"/>
    <n v="0"/>
    <n v="0"/>
    <n v="0"/>
    <n v="1"/>
    <n v="0"/>
    <n v="0"/>
    <n v="775"/>
    <d v="2016-10-13T00:00:00"/>
    <s v="October"/>
    <n v="1"/>
  </r>
  <r>
    <n v="1217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s v="51-65"/>
    <n v="2232"/>
    <n v="0"/>
    <n v="0"/>
    <n v="0"/>
    <n v="1"/>
    <n v="0"/>
    <n v="0"/>
    <n v="0"/>
    <n v="1"/>
    <n v="0"/>
    <n v="108"/>
    <d v="2016-09-04T00:00:00"/>
    <s v="September"/>
    <n v="1"/>
  </r>
  <r>
    <n v="1218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  <s v="February"/>
    <n v="1"/>
  </r>
  <r>
    <n v="1219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  <s v="November"/>
    <n v="1"/>
  </r>
  <r>
    <n v="1220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s v="66+"/>
    <n v="2371"/>
    <n v="0"/>
    <n v="0"/>
    <n v="1"/>
    <n v="0"/>
    <n v="0"/>
    <n v="0"/>
    <n v="1"/>
    <n v="0"/>
    <n v="0"/>
    <n v="138"/>
    <d v="2016-04-18T00:00:00"/>
    <s v="April"/>
    <n v="1"/>
  </r>
  <r>
    <n v="1221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s v="36-50"/>
    <n v="2321"/>
    <n v="0"/>
    <n v="0"/>
    <n v="1"/>
    <n v="0"/>
    <n v="0"/>
    <n v="0"/>
    <n v="0"/>
    <n v="0"/>
    <n v="0"/>
    <n v="15"/>
    <d v="2016-06-07T00:00:00"/>
    <s v="June"/>
    <n v="1"/>
  </r>
  <r>
    <n v="1222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s v="51-65"/>
    <n v="2428"/>
    <n v="0"/>
    <n v="1"/>
    <n v="0"/>
    <n v="0"/>
    <n v="0"/>
    <n v="0"/>
    <n v="0"/>
    <n v="0"/>
    <n v="1"/>
    <n v="53"/>
    <d v="2016-02-21T00:00:00"/>
    <s v="February"/>
    <n v="1"/>
  </r>
  <r>
    <n v="1223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s v="51-65"/>
    <n v="2195"/>
    <n v="0"/>
    <n v="0"/>
    <n v="1"/>
    <n v="0"/>
    <n v="0"/>
    <n v="0"/>
    <n v="1"/>
    <n v="0"/>
    <n v="0"/>
    <n v="767"/>
    <d v="2016-10-11T00:00:00"/>
    <s v="October"/>
    <n v="1"/>
  </r>
  <r>
    <n v="1224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s v="66+"/>
    <n v="2229"/>
    <n v="0"/>
    <n v="0"/>
    <n v="0"/>
    <n v="1"/>
    <n v="0"/>
    <n v="0"/>
    <n v="0"/>
    <n v="1"/>
    <n v="0"/>
    <n v="621"/>
    <d v="2016-09-07T00:00:00"/>
    <s v="September"/>
    <n v="1"/>
  </r>
  <r>
    <n v="1225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s v="36-50"/>
    <n v="2853"/>
    <n v="0"/>
    <n v="0"/>
    <n v="0"/>
    <n v="1"/>
    <n v="0"/>
    <n v="0"/>
    <n v="0"/>
    <n v="0"/>
    <n v="1"/>
    <n v="261"/>
    <d v="2014-12-23T00:00:00"/>
    <s v="December"/>
    <n v="1"/>
  </r>
  <r>
    <n v="1226"/>
    <n v="1730"/>
    <n v="7"/>
    <n v="0.40462427745664742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s v="36-50"/>
    <n v="2201"/>
    <n v="1"/>
    <n v="0"/>
    <n v="0"/>
    <n v="0"/>
    <n v="0"/>
    <n v="0"/>
    <n v="1"/>
    <n v="0"/>
    <n v="0"/>
    <n v="6"/>
    <d v="2016-10-05T00:00:00"/>
    <s v="October"/>
    <n v="1"/>
  </r>
  <r>
    <n v="1227"/>
    <n v="7500"/>
    <n v="79"/>
    <n v="1.0533333333333332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s v="24-35"/>
    <n v="2732"/>
    <n v="0"/>
    <n v="0"/>
    <n v="1"/>
    <n v="0"/>
    <n v="0"/>
    <n v="0"/>
    <n v="0"/>
    <n v="0"/>
    <n v="0"/>
    <n v="39"/>
    <d v="2015-04-23T00:00:00"/>
    <s v="April"/>
    <n v="1"/>
  </r>
  <r>
    <n v="1228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s v="51-65"/>
    <n v="2609"/>
    <n v="0"/>
    <n v="0"/>
    <n v="0"/>
    <n v="1"/>
    <n v="0"/>
    <n v="0"/>
    <n v="1"/>
    <n v="0"/>
    <n v="0"/>
    <n v="13"/>
    <d v="2015-08-24T00:00:00"/>
    <s v="August"/>
    <n v="1"/>
  </r>
  <r>
    <n v="1229"/>
    <n v="20427"/>
    <n v="9"/>
    <n v="4.4059333235423701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s v="36-50"/>
    <n v="2256"/>
    <n v="0"/>
    <n v="0"/>
    <n v="0"/>
    <n v="1"/>
    <n v="0"/>
    <n v="0"/>
    <n v="0"/>
    <n v="0"/>
    <n v="1"/>
    <n v="8"/>
    <d v="2016-08-11T00:00:00"/>
    <s v="August"/>
    <n v="1"/>
  </r>
  <r>
    <n v="1230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s v="36-50"/>
    <n v="2195"/>
    <n v="0"/>
    <n v="1"/>
    <n v="0"/>
    <n v="0"/>
    <n v="0"/>
    <n v="0"/>
    <n v="1"/>
    <n v="0"/>
    <n v="0"/>
    <n v="935"/>
    <d v="2016-10-11T00:00:00"/>
    <s v="October"/>
    <n v="1"/>
  </r>
  <r>
    <n v="1231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  <s v="July"/>
    <n v="1"/>
  </r>
  <r>
    <n v="1232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s v="66+"/>
    <n v="2507"/>
    <n v="0"/>
    <n v="1"/>
    <n v="0"/>
    <n v="0"/>
    <n v="0"/>
    <n v="0"/>
    <n v="1"/>
    <n v="0"/>
    <n v="0"/>
    <n v="932"/>
    <d v="2015-12-04T00:00:00"/>
    <s v="December"/>
    <n v="1"/>
  </r>
  <r>
    <n v="1233"/>
    <n v="78825"/>
    <n v="877"/>
    <n v="1.1125911830003172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  <s v="February"/>
    <n v="1"/>
  </r>
  <r>
    <n v="1234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s v="36-50"/>
    <n v="2449"/>
    <n v="0"/>
    <n v="1"/>
    <n v="0"/>
    <n v="0"/>
    <n v="0"/>
    <n v="0"/>
    <n v="1"/>
    <n v="0"/>
    <n v="0"/>
    <n v="718"/>
    <d v="2016-01-31T00:00:00"/>
    <s v="January"/>
    <n v="1"/>
  </r>
  <r>
    <n v="1235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  <s v="March"/>
    <n v="1"/>
  </r>
  <r>
    <n v="1236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  <s v="August"/>
    <n v="1"/>
  </r>
  <r>
    <n v="1237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s v="June"/>
    <n v="1"/>
  </r>
  <r>
    <n v="1238"/>
    <n v="74190"/>
    <n v="577"/>
    <n v="0.77773284809273491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s v="36-50"/>
    <n v="2207"/>
    <n v="0"/>
    <n v="1"/>
    <n v="0"/>
    <n v="0"/>
    <n v="0"/>
    <n v="0"/>
    <n v="1"/>
    <n v="0"/>
    <n v="0"/>
    <n v="513"/>
    <d v="2016-09-29T00:00:00"/>
    <s v="September"/>
    <n v="1"/>
  </r>
  <r>
    <n v="1239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s v="36-50"/>
    <n v="2261"/>
    <n v="0"/>
    <n v="1"/>
    <n v="0"/>
    <n v="0"/>
    <n v="0"/>
    <n v="0"/>
    <n v="1"/>
    <n v="0"/>
    <n v="0"/>
    <n v="11"/>
    <d v="2016-08-06T00:00:00"/>
    <s v="August"/>
    <n v="1"/>
  </r>
  <r>
    <n v="1240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s v="51-65"/>
    <n v="2476"/>
    <n v="0"/>
    <n v="0"/>
    <n v="0"/>
    <n v="1"/>
    <n v="0"/>
    <n v="0"/>
    <n v="1"/>
    <n v="0"/>
    <n v="0"/>
    <n v="2027"/>
    <d v="2016-01-04T00:00:00"/>
    <s v="January"/>
    <n v="1"/>
  </r>
  <r>
    <n v="1241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  <s v="October"/>
    <n v="1"/>
  </r>
  <r>
    <n v="1242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s v="June"/>
    <n v="1"/>
  </r>
  <r>
    <n v="1243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s v="36-50"/>
    <n v="2365"/>
    <n v="0"/>
    <n v="0"/>
    <n v="0"/>
    <n v="1"/>
    <n v="0"/>
    <n v="0"/>
    <n v="0"/>
    <n v="1"/>
    <n v="0"/>
    <n v="1730"/>
    <d v="2016-04-24T00:00:00"/>
    <s v="April"/>
    <n v="1"/>
  </r>
  <r>
    <n v="1244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s v="51-65"/>
    <n v="2517"/>
    <n v="0"/>
    <n v="1"/>
    <n v="0"/>
    <n v="0"/>
    <n v="0"/>
    <n v="0"/>
    <n v="1"/>
    <n v="0"/>
    <n v="0"/>
    <n v="30"/>
    <d v="2015-11-24T00:00:00"/>
    <s v="November"/>
    <n v="1"/>
  </r>
  <r>
    <n v="1245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  <s v="January"/>
    <n v="1"/>
  </r>
  <r>
    <n v="1246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  <s v="March"/>
    <n v="1"/>
  </r>
  <r>
    <n v="1247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s v="January"/>
    <n v="1"/>
  </r>
  <r>
    <n v="1248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s v="36-50"/>
    <n v="2665"/>
    <n v="0"/>
    <n v="0"/>
    <n v="0"/>
    <n v="1"/>
    <n v="0"/>
    <n v="0"/>
    <n v="1"/>
    <n v="0"/>
    <n v="0"/>
    <n v="20"/>
    <d v="2015-06-29T00:00:00"/>
    <s v="June"/>
    <n v="1"/>
  </r>
  <r>
    <n v="1249"/>
    <n v="45579"/>
    <n v="182"/>
    <n v="0.39930669826016368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s v="66+"/>
    <n v="2472"/>
    <n v="0"/>
    <n v="1"/>
    <n v="0"/>
    <n v="0"/>
    <n v="0"/>
    <n v="0"/>
    <n v="0"/>
    <n v="0"/>
    <n v="1"/>
    <n v="181"/>
    <d v="2016-01-08T00:00:00"/>
    <s v="January"/>
    <n v="1"/>
  </r>
  <r>
    <n v="1250"/>
    <n v="85485"/>
    <n v="1329"/>
    <n v="1.5546587120547464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s v="51-65"/>
    <n v="2167"/>
    <n v="0"/>
    <n v="0"/>
    <n v="1"/>
    <n v="0"/>
    <n v="0"/>
    <n v="1"/>
    <n v="0"/>
    <n v="0"/>
    <n v="0"/>
    <n v="1275"/>
    <d v="2016-11-08T00:00:00"/>
    <s v="November"/>
    <n v="1"/>
  </r>
  <r>
    <n v="1251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s v="66+"/>
    <n v="2242"/>
    <n v="0"/>
    <n v="1"/>
    <n v="0"/>
    <n v="0"/>
    <n v="0"/>
    <n v="0"/>
    <n v="1"/>
    <n v="0"/>
    <n v="0"/>
    <n v="923"/>
    <d v="2016-08-25T00:00:00"/>
    <s v="August"/>
    <n v="1"/>
  </r>
  <r>
    <n v="1252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s v="51-65"/>
    <n v="2682"/>
    <n v="0"/>
    <n v="0"/>
    <n v="1"/>
    <n v="0"/>
    <n v="0"/>
    <n v="0"/>
    <n v="0"/>
    <n v="1"/>
    <n v="0"/>
    <n v="795"/>
    <d v="2015-06-12T00:00:00"/>
    <s v="June"/>
    <n v="1"/>
  </r>
  <r>
    <n v="1253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s v="January"/>
    <n v="1"/>
  </r>
  <r>
    <n v="1254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s v="51-65"/>
    <n v="2626"/>
    <n v="0"/>
    <n v="1"/>
    <n v="0"/>
    <n v="0"/>
    <n v="0"/>
    <n v="0"/>
    <n v="0"/>
    <n v="1"/>
    <n v="0"/>
    <n v="470"/>
    <d v="2015-08-07T00:00:00"/>
    <s v="August"/>
    <n v="1"/>
  </r>
  <r>
    <n v="1255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s v="51-65"/>
    <n v="2744"/>
    <n v="1"/>
    <n v="0"/>
    <n v="0"/>
    <n v="0"/>
    <n v="0"/>
    <n v="0"/>
    <n v="0"/>
    <n v="1"/>
    <n v="0"/>
    <n v="60"/>
    <d v="2015-04-11T00:00:00"/>
    <s v="April"/>
    <n v="1"/>
  </r>
  <r>
    <n v="1256"/>
    <n v="66303"/>
    <n v="1226"/>
    <n v="1.84908676832119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s v="36-50"/>
    <n v="2647"/>
    <n v="0"/>
    <n v="1"/>
    <n v="0"/>
    <n v="0"/>
    <n v="0"/>
    <n v="0"/>
    <n v="1"/>
    <n v="0"/>
    <n v="0"/>
    <n v="1166"/>
    <d v="2015-07-17T00:00:00"/>
    <s v="July"/>
    <n v="1"/>
  </r>
  <r>
    <n v="1257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s v="36-50"/>
    <n v="2354"/>
    <n v="0"/>
    <n v="1"/>
    <n v="0"/>
    <n v="0"/>
    <n v="0"/>
    <n v="0"/>
    <n v="0"/>
    <n v="1"/>
    <n v="0"/>
    <n v="10"/>
    <d v="2016-05-05T00:00:00"/>
    <s v="May"/>
    <n v="1"/>
  </r>
  <r>
    <n v="1258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s v="51-65"/>
    <n v="2703"/>
    <n v="0"/>
    <n v="1"/>
    <n v="0"/>
    <n v="0"/>
    <n v="0"/>
    <n v="0"/>
    <n v="1"/>
    <n v="0"/>
    <n v="0"/>
    <n v="79"/>
    <d v="2015-05-22T00:00:00"/>
    <s v="May"/>
    <n v="1"/>
  </r>
  <r>
    <n v="1259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s v="36-50"/>
    <n v="2805"/>
    <n v="1"/>
    <n v="0"/>
    <n v="0"/>
    <n v="0"/>
    <n v="0"/>
    <n v="0"/>
    <n v="1"/>
    <n v="0"/>
    <n v="0"/>
    <n v="772"/>
    <d v="2015-02-09T00:00:00"/>
    <s v="February"/>
    <n v="1"/>
  </r>
  <r>
    <n v="1260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s v="36-50"/>
    <n v="2371"/>
    <n v="0"/>
    <n v="1"/>
    <n v="0"/>
    <n v="0"/>
    <n v="0"/>
    <n v="0"/>
    <n v="1"/>
    <n v="0"/>
    <n v="0"/>
    <n v="308"/>
    <d v="2016-04-18T00:00:00"/>
    <s v="April"/>
    <n v="1"/>
  </r>
  <r>
    <n v="1261"/>
    <n v="60597"/>
    <n v="827"/>
    <n v="1.3647540307275938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  <s v="May"/>
    <n v="1"/>
  </r>
  <r>
    <n v="1262"/>
    <n v="60714"/>
    <n v="795"/>
    <n v="1.309417926672596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  <s v="June"/>
    <n v="1"/>
  </r>
  <r>
    <n v="1263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s v="51-65"/>
    <n v="2806"/>
    <n v="0"/>
    <n v="1"/>
    <n v="0"/>
    <n v="0"/>
    <n v="0"/>
    <n v="0"/>
    <n v="0"/>
    <n v="0"/>
    <n v="1"/>
    <n v="36"/>
    <d v="2015-02-08T00:00:00"/>
    <s v="February"/>
    <n v="1"/>
  </r>
  <r>
    <n v="1264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s v="66+"/>
    <n v="2502"/>
    <n v="0"/>
    <n v="0"/>
    <n v="0"/>
    <n v="1"/>
    <n v="0"/>
    <n v="0"/>
    <n v="0"/>
    <n v="1"/>
    <n v="0"/>
    <n v="391"/>
    <d v="2015-12-09T00:00:00"/>
    <s v="December"/>
    <n v="1"/>
  </r>
  <r>
    <n v="1265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s v="66+"/>
    <n v="2760"/>
    <n v="0"/>
    <n v="1"/>
    <n v="0"/>
    <n v="0"/>
    <n v="0"/>
    <n v="0"/>
    <n v="0"/>
    <n v="0"/>
    <n v="0"/>
    <n v="146"/>
    <d v="2015-03-26T00:00:00"/>
    <s v="March"/>
    <n v="1"/>
  </r>
  <r>
    <n v="1266"/>
    <n v="33986"/>
    <n v="39"/>
    <n v="0.11475313364326488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s v="36-50"/>
    <n v="2631"/>
    <n v="1"/>
    <n v="0"/>
    <n v="0"/>
    <n v="0"/>
    <n v="0"/>
    <n v="0"/>
    <n v="1"/>
    <n v="0"/>
    <n v="0"/>
    <n v="34"/>
    <d v="2015-08-02T00:00:00"/>
    <s v="August"/>
    <n v="1"/>
  </r>
  <r>
    <n v="1267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  <s v="April"/>
    <n v="1"/>
  </r>
  <r>
    <n v="1268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s v="51-65"/>
    <n v="2545"/>
    <n v="0"/>
    <n v="1"/>
    <n v="0"/>
    <n v="0"/>
    <n v="0"/>
    <n v="1"/>
    <n v="0"/>
    <n v="0"/>
    <n v="0"/>
    <n v="10"/>
    <d v="2015-10-27T00:00:00"/>
    <s v="October"/>
    <n v="1"/>
  </r>
  <r>
    <n v="1269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  <s v="April"/>
    <n v="1"/>
  </r>
  <r>
    <n v="1270"/>
    <n v="52531"/>
    <n v="669"/>
    <n v="1.2735337229445469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s v="36-50"/>
    <n v="2705"/>
    <n v="0"/>
    <n v="1"/>
    <n v="0"/>
    <n v="0"/>
    <n v="0"/>
    <n v="0"/>
    <n v="1"/>
    <n v="0"/>
    <n v="0"/>
    <n v="544"/>
    <d v="2015-05-20T00:00:00"/>
    <s v="May"/>
    <n v="1"/>
  </r>
  <r>
    <n v="1271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s v="51-65"/>
    <n v="2456"/>
    <n v="0"/>
    <n v="1"/>
    <n v="0"/>
    <n v="0"/>
    <n v="0"/>
    <n v="0"/>
    <n v="1"/>
    <n v="0"/>
    <n v="0"/>
    <n v="11"/>
    <d v="2016-01-24T00:00:00"/>
    <s v="January"/>
    <n v="1"/>
  </r>
  <r>
    <n v="1272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  <s v="December"/>
    <n v="1"/>
  </r>
  <r>
    <n v="1273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s v="36-50"/>
    <n v="2262"/>
    <n v="0"/>
    <n v="1"/>
    <n v="0"/>
    <n v="0"/>
    <n v="0"/>
    <n v="1"/>
    <n v="0"/>
    <n v="0"/>
    <n v="0"/>
    <n v="60"/>
    <d v="2016-08-05T00:00:00"/>
    <s v="August"/>
    <n v="1"/>
  </r>
  <r>
    <n v="1274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s v="36-50"/>
    <n v="2363"/>
    <n v="0"/>
    <n v="0"/>
    <n v="1"/>
    <n v="0"/>
    <n v="0"/>
    <n v="0"/>
    <n v="0"/>
    <n v="0"/>
    <n v="1"/>
    <n v="5"/>
    <d v="2016-04-26T00:00:00"/>
    <s v="April"/>
    <n v="1"/>
  </r>
  <r>
    <n v="1275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  <s v="August"/>
    <n v="1"/>
  </r>
  <r>
    <n v="1276"/>
    <n v="60033"/>
    <n v="150"/>
    <n v="0.24986257558342911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s v="66+"/>
    <n v="2251"/>
    <n v="0"/>
    <n v="0"/>
    <n v="0"/>
    <n v="1"/>
    <n v="0"/>
    <n v="0"/>
    <n v="0"/>
    <n v="1"/>
    <n v="0"/>
    <n v="102"/>
    <d v="2016-08-16T00:00:00"/>
    <s v="August"/>
    <n v="1"/>
  </r>
  <r>
    <n v="1277"/>
    <n v="34043"/>
    <n v="39"/>
    <n v="0.11456099638692242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s v="36-50"/>
    <n v="2406"/>
    <n v="0"/>
    <n v="0"/>
    <n v="0"/>
    <n v="1"/>
    <n v="0"/>
    <n v="0"/>
    <n v="0"/>
    <n v="0"/>
    <n v="1"/>
    <n v="29"/>
    <d v="2016-03-14T00:00:00"/>
    <s v="March"/>
    <n v="1"/>
  </r>
  <r>
    <n v="1278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s v="51-65"/>
    <n v="2529"/>
    <n v="0"/>
    <n v="0"/>
    <n v="0"/>
    <n v="1"/>
    <n v="0"/>
    <n v="0"/>
    <n v="1"/>
    <n v="0"/>
    <n v="0"/>
    <n v="646"/>
    <d v="2015-11-12T00:00:00"/>
    <s v="November"/>
    <n v="1"/>
  </r>
  <r>
    <n v="1279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  <s v="January"/>
    <n v="1"/>
  </r>
  <r>
    <n v="1280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s v="36-50"/>
    <n v="2708"/>
    <n v="0"/>
    <n v="0"/>
    <n v="1"/>
    <n v="0"/>
    <n v="0"/>
    <n v="0"/>
    <n v="1"/>
    <n v="0"/>
    <n v="0"/>
    <n v="7"/>
    <d v="2015-05-17T00:00:00"/>
    <s v="May"/>
    <n v="1"/>
  </r>
  <r>
    <n v="1281"/>
    <n v="56534"/>
    <n v="769"/>
    <n v="1.3602433933562104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  <s v="December"/>
    <n v="1"/>
  </r>
  <r>
    <n v="1282"/>
    <n v="23148"/>
    <n v="27"/>
    <n v="0.1166407465007776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s v="24-35"/>
    <n v="2290"/>
    <n v="0"/>
    <n v="1"/>
    <n v="0"/>
    <n v="0"/>
    <n v="0"/>
    <n v="1"/>
    <n v="0"/>
    <n v="0"/>
    <n v="0"/>
    <n v="17"/>
    <d v="2016-07-08T00:00:00"/>
    <s v="July"/>
    <n v="1"/>
  </r>
  <r>
    <n v="1283"/>
    <n v="44267"/>
    <n v="261"/>
    <n v="0.58960399394582874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s v="36-50"/>
    <n v="2648"/>
    <n v="1"/>
    <n v="0"/>
    <n v="0"/>
    <n v="0"/>
    <n v="0"/>
    <n v="0"/>
    <n v="1"/>
    <n v="0"/>
    <n v="0"/>
    <n v="212"/>
    <d v="2015-07-16T00:00:00"/>
    <s v="July"/>
    <n v="1"/>
  </r>
  <r>
    <n v="1284"/>
    <n v="71626"/>
    <n v="1233"/>
    <n v="1.7214419344930612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d v="2015-03-22T00:00:00"/>
    <s v="March"/>
    <n v="1"/>
  </r>
  <r>
    <n v="1285"/>
    <n v="60894"/>
    <n v="778"/>
    <n v="1.2776299799651853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s v="51-65"/>
    <n v="2525"/>
    <n v="0"/>
    <n v="0"/>
    <n v="0"/>
    <n v="1"/>
    <n v="0"/>
    <n v="0"/>
    <n v="1"/>
    <n v="0"/>
    <n v="0"/>
    <n v="724"/>
    <d v="2015-11-16T00:00:00"/>
    <s v="November"/>
    <n v="1"/>
  </r>
  <r>
    <n v="1286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s v="36-50"/>
    <n v="2611"/>
    <n v="0"/>
    <n v="0"/>
    <n v="0"/>
    <n v="1"/>
    <n v="0"/>
    <n v="0"/>
    <n v="1"/>
    <n v="0"/>
    <n v="0"/>
    <n v="273"/>
    <d v="2015-08-22T00:00:00"/>
    <s v="August"/>
    <n v="1"/>
  </r>
  <r>
    <n v="1287"/>
    <n v="81051"/>
    <n v="1487"/>
    <n v="1.8346473208226919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s v="51-65"/>
    <n v="2196"/>
    <n v="0"/>
    <n v="1"/>
    <n v="0"/>
    <n v="0"/>
    <n v="0"/>
    <n v="0"/>
    <n v="0"/>
    <n v="0"/>
    <n v="1"/>
    <n v="1473"/>
    <d v="2016-10-10T00:00:00"/>
    <s v="October"/>
    <n v="1"/>
  </r>
  <r>
    <n v="1288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  <s v="October"/>
    <n v="1"/>
  </r>
  <r>
    <n v="1289"/>
    <n v="59868"/>
    <n v="1040"/>
    <n v="1.7371550744972273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s v="36-50"/>
    <n v="2501"/>
    <n v="0"/>
    <n v="0"/>
    <n v="0"/>
    <n v="1"/>
    <n v="0"/>
    <n v="0"/>
    <n v="1"/>
    <n v="0"/>
    <n v="0"/>
    <n v="886"/>
    <d v="2015-12-10T00:00:00"/>
    <s v="December"/>
    <n v="1"/>
  </r>
  <r>
    <n v="1290"/>
    <n v="65695"/>
    <n v="650"/>
    <n v="0.98942080828069112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s v="51-65"/>
    <n v="2308"/>
    <n v="0"/>
    <n v="1"/>
    <n v="0"/>
    <n v="0"/>
    <n v="0"/>
    <n v="0"/>
    <n v="0"/>
    <n v="0"/>
    <n v="1"/>
    <n v="644"/>
    <d v="2016-06-20T00:00:00"/>
    <s v="June"/>
    <n v="1"/>
  </r>
  <r>
    <n v="1291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  <s v="April"/>
    <n v="1"/>
  </r>
  <r>
    <n v="1292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  <s v="January"/>
    <n v="1"/>
  </r>
  <r>
    <n v="1293"/>
    <n v="74805"/>
    <n v="783"/>
    <n v="1.0467214758371766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s v="51-65"/>
    <n v="2394"/>
    <n v="0"/>
    <n v="0"/>
    <n v="0"/>
    <n v="1"/>
    <n v="0"/>
    <n v="1"/>
    <n v="0"/>
    <n v="0"/>
    <n v="0"/>
    <n v="746"/>
    <d v="2016-03-26T00:00:00"/>
    <s v="March"/>
    <n v="1"/>
  </r>
  <r>
    <n v="1294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s v="24-35"/>
    <n v="2328"/>
    <n v="0"/>
    <n v="1"/>
    <n v="0"/>
    <n v="0"/>
    <n v="0"/>
    <n v="1"/>
    <n v="0"/>
    <n v="0"/>
    <n v="0"/>
    <n v="250"/>
    <d v="2016-05-31T00:00:00"/>
    <s v="May"/>
    <n v="1"/>
  </r>
  <r>
    <n v="1295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s v="51-65"/>
    <n v="2594"/>
    <n v="0"/>
    <n v="0"/>
    <n v="1"/>
    <n v="0"/>
    <n v="0"/>
    <n v="0"/>
    <n v="0"/>
    <n v="0"/>
    <n v="1"/>
    <n v="51"/>
    <d v="2015-09-08T00:00:00"/>
    <s v="September"/>
    <n v="1"/>
  </r>
  <r>
    <n v="1296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s v="51-65"/>
    <n v="2430"/>
    <n v="0"/>
    <n v="0"/>
    <n v="0"/>
    <n v="1"/>
    <n v="0"/>
    <n v="0"/>
    <n v="1"/>
    <n v="0"/>
    <n v="0"/>
    <n v="268"/>
    <d v="2016-02-19T00:00:00"/>
    <s v="February"/>
    <n v="1"/>
  </r>
  <r>
    <n v="1297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s v="36-50"/>
    <n v="2178"/>
    <n v="0"/>
    <n v="1"/>
    <n v="0"/>
    <n v="0"/>
    <n v="0"/>
    <n v="1"/>
    <n v="0"/>
    <n v="0"/>
    <n v="0"/>
    <n v="34"/>
    <d v="2016-10-28T00:00:00"/>
    <s v="October"/>
    <n v="1"/>
  </r>
  <r>
    <n v="1298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  <s v="December"/>
    <n v="1"/>
  </r>
  <r>
    <n v="1299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s v="36-50"/>
    <n v="2307"/>
    <n v="0"/>
    <n v="0"/>
    <n v="0"/>
    <n v="1"/>
    <n v="0"/>
    <n v="0"/>
    <n v="1"/>
    <n v="0"/>
    <n v="0"/>
    <n v="21"/>
    <d v="2016-06-21T00:00:00"/>
    <s v="June"/>
    <n v="1"/>
  </r>
  <r>
    <n v="1300"/>
    <n v="81843"/>
    <n v="1505"/>
    <n v="1.8388866488276334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s v="51-65"/>
    <n v="2592"/>
    <n v="0"/>
    <n v="1"/>
    <n v="0"/>
    <n v="0"/>
    <n v="0"/>
    <n v="0"/>
    <n v="0"/>
    <n v="1"/>
    <n v="0"/>
    <n v="1367"/>
    <d v="2015-09-10T00:00:00"/>
    <s v="September"/>
    <n v="1"/>
  </r>
  <r>
    <n v="1301"/>
    <n v="46692"/>
    <n v="309"/>
    <n v="0.66178360318684137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s v="51-65"/>
    <n v="2547"/>
    <n v="0"/>
    <n v="0"/>
    <n v="0"/>
    <n v="1"/>
    <n v="0"/>
    <n v="0"/>
    <n v="0"/>
    <n v="1"/>
    <n v="0"/>
    <n v="221"/>
    <d v="2015-10-25T00:00:00"/>
    <s v="October"/>
    <n v="1"/>
  </r>
  <r>
    <n v="1302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s v="51-65"/>
    <n v="2332"/>
    <n v="0"/>
    <n v="0"/>
    <n v="0"/>
    <n v="1"/>
    <n v="0"/>
    <n v="0"/>
    <n v="1"/>
    <n v="0"/>
    <n v="0"/>
    <n v="853"/>
    <d v="2016-05-27T00:00:00"/>
    <s v="May"/>
    <n v="1"/>
  </r>
  <r>
    <n v="1303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  <s v="November"/>
    <n v="1"/>
  </r>
  <r>
    <n v="1304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s v="36-50"/>
    <n v="2251"/>
    <n v="0"/>
    <n v="1"/>
    <n v="0"/>
    <n v="0"/>
    <n v="0"/>
    <n v="0"/>
    <n v="0"/>
    <n v="0"/>
    <n v="0"/>
    <n v="42"/>
    <d v="2016-08-16T00:00:00"/>
    <s v="August"/>
    <n v="1"/>
  </r>
  <r>
    <n v="1305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s v="51-65"/>
    <n v="2659"/>
    <n v="0"/>
    <n v="1"/>
    <n v="0"/>
    <n v="0"/>
    <n v="0"/>
    <n v="0"/>
    <n v="0"/>
    <n v="1"/>
    <n v="0"/>
    <n v="1268"/>
    <d v="2015-07-05T00:00:00"/>
    <s v="July"/>
    <n v="1"/>
  </r>
  <r>
    <n v="1306"/>
    <n v="24711"/>
    <n v="51"/>
    <n v="0.20638582008012626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s v="36-50"/>
    <n v="2231"/>
    <n v="0"/>
    <n v="1"/>
    <n v="0"/>
    <n v="0"/>
    <n v="0"/>
    <n v="0"/>
    <n v="1"/>
    <n v="0"/>
    <n v="0"/>
    <n v="44"/>
    <d v="2016-09-05T00:00:00"/>
    <s v="September"/>
    <n v="1"/>
  </r>
  <r>
    <n v="1307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s v="36-50"/>
    <n v="2436"/>
    <n v="0"/>
    <n v="1"/>
    <n v="0"/>
    <n v="0"/>
    <n v="0"/>
    <n v="0"/>
    <n v="0"/>
    <n v="0"/>
    <n v="1"/>
    <n v="134"/>
    <d v="2016-02-13T00:00:00"/>
    <s v="February"/>
    <n v="1"/>
  </r>
  <r>
    <n v="1308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s v="36-50"/>
    <n v="2358"/>
    <n v="0"/>
    <n v="0"/>
    <n v="1"/>
    <n v="0"/>
    <n v="0"/>
    <n v="0"/>
    <n v="0"/>
    <n v="1"/>
    <n v="0"/>
    <n v="-151"/>
    <d v="2016-05-01T00:00:00"/>
    <s v="May"/>
    <n v="1"/>
  </r>
  <r>
    <n v="1309"/>
    <n v="86037"/>
    <n v="708"/>
    <n v="0.8229017748178109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  <s v="May"/>
    <n v="1"/>
  </r>
  <r>
    <n v="1310"/>
    <n v="27244"/>
    <n v="55"/>
    <n v="0.20187931287622962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d v="2016-07-25T00:00:00"/>
    <s v="July"/>
    <n v="1"/>
  </r>
  <r>
    <n v="1311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  <s v="March"/>
    <n v="1"/>
  </r>
  <r>
    <n v="1312"/>
    <n v="71434"/>
    <n v="1232"/>
    <n v="1.7246689251616878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s v="51-65"/>
    <n v="2443"/>
    <n v="0"/>
    <n v="1"/>
    <n v="0"/>
    <n v="0"/>
    <n v="0"/>
    <n v="0"/>
    <n v="1"/>
    <n v="0"/>
    <n v="0"/>
    <n v="1064"/>
    <d v="2016-02-06T00:00:00"/>
    <s v="February"/>
    <n v="1"/>
  </r>
  <r>
    <n v="1313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s v="66+"/>
    <n v="2494"/>
    <n v="0"/>
    <n v="0"/>
    <n v="1"/>
    <n v="0"/>
    <n v="0"/>
    <n v="0"/>
    <n v="1"/>
    <n v="0"/>
    <n v="0"/>
    <n v="1238"/>
    <d v="2015-12-17T00:00:00"/>
    <s v="December"/>
    <n v="1"/>
  </r>
  <r>
    <n v="1314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  <s v="July"/>
    <n v="1"/>
  </r>
  <r>
    <n v="1315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s v="36-50"/>
    <n v="2444"/>
    <n v="0"/>
    <n v="1"/>
    <n v="0"/>
    <n v="0"/>
    <n v="0"/>
    <n v="0"/>
    <n v="1"/>
    <n v="0"/>
    <n v="0"/>
    <n v="229"/>
    <d v="2016-02-05T00:00:00"/>
    <s v="February"/>
    <n v="1"/>
  </r>
  <r>
    <n v="1316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  <s v="September"/>
    <n v="1"/>
  </r>
  <r>
    <n v="1317"/>
    <n v="35876"/>
    <n v="115"/>
    <n v="0.32054855613780803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s v="36-50"/>
    <n v="2229"/>
    <n v="0"/>
    <n v="1"/>
    <n v="0"/>
    <n v="0"/>
    <n v="0"/>
    <n v="0"/>
    <n v="0"/>
    <n v="1"/>
    <n v="0"/>
    <n v="101"/>
    <d v="2016-09-07T00:00:00"/>
    <s v="September"/>
    <n v="1"/>
  </r>
  <r>
    <n v="1318"/>
    <n v="40049"/>
    <n v="29"/>
    <n v="7.2411296162201308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s v="66+"/>
    <n v="2415"/>
    <n v="0"/>
    <n v="0"/>
    <n v="0"/>
    <n v="0"/>
    <n v="1"/>
    <n v="0"/>
    <n v="1"/>
    <n v="0"/>
    <n v="0"/>
    <n v="26"/>
    <d v="2016-03-05T00:00:00"/>
    <s v="March"/>
    <n v="1"/>
  </r>
  <r>
    <n v="1319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  <s v="December"/>
    <n v="1"/>
  </r>
  <r>
    <n v="1320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s v="51-65"/>
    <n v="2190"/>
    <n v="0"/>
    <n v="0"/>
    <n v="0"/>
    <n v="1"/>
    <n v="0"/>
    <n v="0"/>
    <n v="1"/>
    <n v="0"/>
    <n v="0"/>
    <n v="290"/>
    <d v="2016-10-16T00:00:00"/>
    <s v="October"/>
    <n v="1"/>
  </r>
  <r>
    <n v="1321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s v="36-50"/>
    <n v="2744"/>
    <n v="0"/>
    <n v="1"/>
    <n v="0"/>
    <n v="0"/>
    <n v="0"/>
    <n v="0"/>
    <n v="0"/>
    <n v="1"/>
    <n v="0"/>
    <n v="237"/>
    <d v="2015-04-11T00:00:00"/>
    <s v="April"/>
    <n v="1"/>
  </r>
  <r>
    <n v="1322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  <s v="February"/>
    <n v="1"/>
  </r>
  <r>
    <n v="1323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s v="July"/>
    <n v="1"/>
  </r>
  <r>
    <n v="1324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s v="36-50"/>
    <n v="2625"/>
    <n v="0"/>
    <n v="0"/>
    <n v="1"/>
    <n v="0"/>
    <n v="0"/>
    <n v="0"/>
    <n v="0"/>
    <n v="0"/>
    <n v="0"/>
    <n v="14"/>
    <d v="2015-08-08T00:00:00"/>
    <s v="August"/>
    <n v="1"/>
  </r>
  <r>
    <n v="1325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  <s v="July"/>
    <n v="1"/>
  </r>
  <r>
    <n v="1326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s v="51-65"/>
    <n v="2663"/>
    <n v="0"/>
    <n v="1"/>
    <n v="0"/>
    <n v="0"/>
    <n v="0"/>
    <n v="1"/>
    <n v="0"/>
    <n v="0"/>
    <n v="0"/>
    <n v="18"/>
    <d v="2015-07-01T00:00:00"/>
    <s v="July"/>
    <n v="1"/>
  </r>
  <r>
    <n v="1327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  <s v="November"/>
    <n v="1"/>
  </r>
  <r>
    <n v="1328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s v="36-50"/>
    <n v="2461"/>
    <n v="0"/>
    <n v="0"/>
    <n v="0"/>
    <n v="1"/>
    <n v="0"/>
    <n v="0"/>
    <n v="1"/>
    <n v="0"/>
    <n v="0"/>
    <n v="724"/>
    <d v="2016-01-19T00:00:00"/>
    <s v="January"/>
    <n v="1"/>
  </r>
  <r>
    <n v="1329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  <s v="May"/>
    <n v="1"/>
  </r>
  <r>
    <n v="1330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s v="51-65"/>
    <n v="2615"/>
    <n v="0"/>
    <n v="0"/>
    <n v="0"/>
    <n v="1"/>
    <n v="0"/>
    <n v="0"/>
    <n v="0"/>
    <n v="0"/>
    <n v="1"/>
    <n v="1455"/>
    <d v="2015-08-18T00:00:00"/>
    <s v="August"/>
    <n v="1"/>
  </r>
  <r>
    <n v="1331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s v="May"/>
    <n v="1"/>
  </r>
  <r>
    <n v="1332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s v="24-35"/>
    <n v="2757"/>
    <n v="0"/>
    <n v="0"/>
    <n v="0"/>
    <n v="1"/>
    <n v="0"/>
    <n v="0"/>
    <n v="1"/>
    <n v="0"/>
    <n v="0"/>
    <n v="6"/>
    <d v="2015-03-29T00:00:00"/>
    <s v="March"/>
    <n v="1"/>
  </r>
  <r>
    <n v="1333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  <s v="June"/>
    <n v="1"/>
  </r>
  <r>
    <n v="1334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s v="May"/>
    <n v="1"/>
  </r>
  <r>
    <n v="1335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s v="51-65"/>
    <n v="2628"/>
    <n v="0"/>
    <n v="0"/>
    <n v="1"/>
    <n v="0"/>
    <n v="0"/>
    <n v="0"/>
    <n v="1"/>
    <n v="0"/>
    <n v="0"/>
    <n v="755"/>
    <d v="2015-08-05T00:00:00"/>
    <s v="August"/>
    <n v="1"/>
  </r>
  <r>
    <n v="1336"/>
    <n v="38136"/>
    <n v="70"/>
    <n v="0.18355359765051396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s v="36-50"/>
    <n v="2592"/>
    <n v="0"/>
    <n v="1"/>
    <n v="0"/>
    <n v="0"/>
    <n v="0"/>
    <n v="0"/>
    <n v="1"/>
    <n v="0"/>
    <n v="0"/>
    <n v="37"/>
    <d v="2015-09-10T00:00:00"/>
    <s v="September"/>
    <n v="1"/>
  </r>
  <r>
    <n v="1337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s v="66+"/>
    <n v="2221"/>
    <n v="0"/>
    <n v="0"/>
    <n v="1"/>
    <n v="0"/>
    <n v="0"/>
    <n v="0"/>
    <n v="0"/>
    <n v="0"/>
    <n v="1"/>
    <n v="576"/>
    <d v="2016-09-15T00:00:00"/>
    <s v="September"/>
    <n v="1"/>
  </r>
  <r>
    <n v="1338"/>
    <n v="80695"/>
    <n v="1900"/>
    <n v="2.3545448912572029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s v="51-65"/>
    <n v="2341"/>
    <n v="0"/>
    <n v="0"/>
    <n v="1"/>
    <n v="0"/>
    <n v="0"/>
    <n v="0"/>
    <n v="1"/>
    <n v="0"/>
    <n v="0"/>
    <n v="1882"/>
    <d v="2016-05-18T00:00:00"/>
    <s v="May"/>
    <n v="1"/>
  </r>
  <r>
    <n v="1339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  <s v="February"/>
    <n v="1"/>
  </r>
  <r>
    <n v="1340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  <s v="February"/>
    <n v="1"/>
  </r>
  <r>
    <n v="1341"/>
    <n v="17256"/>
    <n v="40"/>
    <n v="0.23180343069077422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s v="24-35"/>
    <n v="2377"/>
    <n v="0"/>
    <n v="1"/>
    <n v="0"/>
    <n v="0"/>
    <n v="0"/>
    <n v="0"/>
    <n v="0"/>
    <n v="0"/>
    <n v="0"/>
    <n v="18"/>
    <d v="2016-04-12T00:00:00"/>
    <s v="April"/>
    <n v="1"/>
  </r>
  <r>
    <n v="1342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s v="36-50"/>
    <n v="2554"/>
    <n v="1"/>
    <n v="0"/>
    <n v="0"/>
    <n v="0"/>
    <n v="0"/>
    <n v="0"/>
    <n v="1"/>
    <n v="0"/>
    <n v="0"/>
    <n v="347"/>
    <d v="2015-10-18T00:00:00"/>
    <s v="October"/>
    <n v="1"/>
  </r>
  <r>
    <n v="1343"/>
    <n v="52203"/>
    <n v="911"/>
    <n v="1.7451104342662298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s v="66+"/>
    <n v="2857"/>
    <n v="0"/>
    <n v="0"/>
    <n v="0"/>
    <n v="1"/>
    <n v="0"/>
    <n v="1"/>
    <n v="0"/>
    <n v="0"/>
    <n v="0"/>
    <n v="883"/>
    <d v="2014-12-19T00:00:00"/>
    <s v="December"/>
    <n v="1"/>
  </r>
  <r>
    <n v="1344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s v="36-50"/>
    <n v="2498"/>
    <n v="1"/>
    <n v="0"/>
    <n v="0"/>
    <n v="0"/>
    <n v="0"/>
    <n v="1"/>
    <n v="0"/>
    <n v="0"/>
    <n v="0"/>
    <n v="751"/>
    <d v="2015-12-13T00:00:00"/>
    <s v="December"/>
    <n v="1"/>
  </r>
  <r>
    <n v="1345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  <s v="January"/>
    <n v="1"/>
  </r>
  <r>
    <n v="1346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s v="36-50"/>
    <n v="2393"/>
    <n v="0"/>
    <n v="0"/>
    <n v="1"/>
    <n v="0"/>
    <n v="0"/>
    <n v="0"/>
    <n v="1"/>
    <n v="0"/>
    <n v="0"/>
    <n v="363"/>
    <d v="2016-03-27T00:00:00"/>
    <s v="March"/>
    <n v="1"/>
  </r>
  <r>
    <n v="1347"/>
    <n v="37971"/>
    <n v="23"/>
    <n v="6.0572542203260381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s v="36-50"/>
    <n v="2375"/>
    <n v="0"/>
    <n v="1"/>
    <n v="0"/>
    <n v="0"/>
    <n v="0"/>
    <n v="0"/>
    <n v="1"/>
    <n v="0"/>
    <n v="0"/>
    <n v="16"/>
    <d v="2016-04-14T00:00:00"/>
    <s v="April"/>
    <n v="1"/>
  </r>
  <r>
    <n v="1348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  <s v="May"/>
    <n v="1"/>
  </r>
  <r>
    <n v="1349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s v="51-65"/>
    <n v="2206"/>
    <n v="0"/>
    <n v="1"/>
    <n v="0"/>
    <n v="0"/>
    <n v="0"/>
    <n v="0"/>
    <n v="1"/>
    <n v="0"/>
    <n v="0"/>
    <n v="191"/>
    <d v="2016-09-30T00:00:00"/>
    <s v="September"/>
    <n v="1"/>
  </r>
  <r>
    <n v="1350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s v="36-50"/>
    <n v="2220"/>
    <n v="0"/>
    <n v="0"/>
    <n v="1"/>
    <n v="0"/>
    <n v="0"/>
    <n v="0"/>
    <n v="1"/>
    <n v="0"/>
    <n v="0"/>
    <n v="203"/>
    <d v="2016-09-16T00:00:00"/>
    <s v="September"/>
    <n v="1"/>
  </r>
  <r>
    <n v="1351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s v="51-65"/>
    <n v="2345"/>
    <n v="0"/>
    <n v="0"/>
    <n v="0"/>
    <n v="1"/>
    <n v="0"/>
    <n v="1"/>
    <n v="0"/>
    <n v="0"/>
    <n v="0"/>
    <n v="89"/>
    <d v="2016-05-14T00:00:00"/>
    <s v="May"/>
    <n v="1"/>
  </r>
  <r>
    <n v="1352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  <s v="September"/>
    <n v="1"/>
  </r>
  <r>
    <n v="1353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s v="51-65"/>
    <n v="2792"/>
    <n v="1"/>
    <n v="0"/>
    <n v="0"/>
    <n v="0"/>
    <n v="0"/>
    <n v="0"/>
    <n v="0"/>
    <n v="0"/>
    <n v="1"/>
    <n v="485"/>
    <d v="2015-02-22T00:00:00"/>
    <s v="February"/>
    <n v="1"/>
  </r>
  <r>
    <n v="1354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s v="51-65"/>
    <n v="2642"/>
    <n v="0"/>
    <n v="1"/>
    <n v="0"/>
    <n v="0"/>
    <n v="0"/>
    <n v="0"/>
    <n v="0"/>
    <n v="0"/>
    <n v="1"/>
    <n v="795"/>
    <d v="2015-07-22T00:00:00"/>
    <s v="July"/>
    <n v="1"/>
  </r>
  <r>
    <n v="1355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s v="51-65"/>
    <n v="2733"/>
    <n v="0"/>
    <n v="0"/>
    <n v="1"/>
    <n v="0"/>
    <n v="0"/>
    <n v="0"/>
    <n v="1"/>
    <n v="0"/>
    <n v="0"/>
    <n v="317"/>
    <d v="2015-04-22T00:00:00"/>
    <s v="April"/>
    <n v="1"/>
  </r>
  <r>
    <n v="1356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s v="36-50"/>
    <n v="2340"/>
    <n v="0"/>
    <n v="0"/>
    <n v="1"/>
    <n v="0"/>
    <n v="0"/>
    <n v="0"/>
    <n v="1"/>
    <n v="0"/>
    <n v="0"/>
    <n v="382"/>
    <d v="2016-05-19T00:00:00"/>
    <s v="May"/>
    <n v="1"/>
  </r>
  <r>
    <n v="1357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  <s v="May"/>
    <n v="1"/>
  </r>
  <r>
    <n v="1358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s v="36-50"/>
    <n v="2528"/>
    <n v="0"/>
    <n v="0"/>
    <n v="0"/>
    <n v="1"/>
    <n v="0"/>
    <n v="0"/>
    <n v="0"/>
    <n v="1"/>
    <n v="0"/>
    <n v="274"/>
    <d v="2015-11-13T00:00:00"/>
    <s v="November"/>
    <n v="1"/>
  </r>
  <r>
    <n v="1359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s v="51-65"/>
    <n v="2214"/>
    <n v="1"/>
    <n v="0"/>
    <n v="0"/>
    <n v="0"/>
    <n v="0"/>
    <n v="0"/>
    <n v="0"/>
    <n v="1"/>
    <n v="0"/>
    <n v="146"/>
    <d v="2016-09-22T00:00:00"/>
    <s v="September"/>
    <n v="1"/>
  </r>
  <r>
    <n v="1360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s v="51-65"/>
    <n v="2520"/>
    <n v="0"/>
    <n v="0"/>
    <n v="0"/>
    <n v="1"/>
    <n v="0"/>
    <n v="1"/>
    <n v="0"/>
    <n v="0"/>
    <n v="0"/>
    <n v="121"/>
    <d v="2015-11-21T00:00:00"/>
    <s v="November"/>
    <n v="1"/>
  </r>
  <r>
    <n v="1361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s v="36-50"/>
    <n v="2790"/>
    <n v="0"/>
    <n v="1"/>
    <n v="0"/>
    <n v="0"/>
    <n v="0"/>
    <n v="0"/>
    <n v="1"/>
    <n v="0"/>
    <n v="0"/>
    <n v="37"/>
    <d v="2015-02-24T00:00:00"/>
    <s v="February"/>
    <n v="1"/>
  </r>
  <r>
    <n v="1362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s v="66+"/>
    <n v="2324"/>
    <n v="0"/>
    <n v="1"/>
    <n v="0"/>
    <n v="0"/>
    <n v="0"/>
    <n v="0"/>
    <n v="1"/>
    <n v="0"/>
    <n v="0"/>
    <n v="1661"/>
    <d v="2016-06-04T00:00:00"/>
    <s v="June"/>
    <n v="1"/>
  </r>
  <r>
    <n v="1363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  <s v="January"/>
    <n v="1"/>
  </r>
  <r>
    <n v="136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s v="36-50"/>
    <n v="2719"/>
    <n v="0"/>
    <n v="0"/>
    <n v="0"/>
    <n v="1"/>
    <n v="0"/>
    <n v="0"/>
    <n v="1"/>
    <n v="0"/>
    <n v="0"/>
    <n v="37"/>
    <d v="2015-05-06T00:00:00"/>
    <s v="May"/>
    <n v="1"/>
  </r>
  <r>
    <n v="136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  <s v="September"/>
    <n v="1"/>
  </r>
  <r>
    <n v="1366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s v="36-50"/>
    <n v="2420"/>
    <n v="0"/>
    <n v="1"/>
    <n v="0"/>
    <n v="0"/>
    <n v="0"/>
    <n v="0"/>
    <n v="0"/>
    <n v="1"/>
    <n v="0"/>
    <n v="183"/>
    <d v="2016-02-29T00:00:00"/>
    <s v="February"/>
    <n v="1"/>
  </r>
  <r>
    <n v="1367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s v="36-50"/>
    <n v="2428"/>
    <n v="0"/>
    <n v="0"/>
    <n v="0"/>
    <n v="1"/>
    <n v="0"/>
    <n v="0"/>
    <n v="1"/>
    <n v="0"/>
    <n v="0"/>
    <n v="23"/>
    <d v="2016-02-21T00:00:00"/>
    <s v="February"/>
    <n v="1"/>
  </r>
  <r>
    <n v="1368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s v="36-50"/>
    <n v="2278"/>
    <n v="0"/>
    <n v="0"/>
    <n v="0"/>
    <n v="1"/>
    <n v="0"/>
    <n v="0"/>
    <n v="0"/>
    <n v="0"/>
    <n v="1"/>
    <n v="36"/>
    <d v="2016-07-20T00:00:00"/>
    <s v="July"/>
    <n v="1"/>
  </r>
  <r>
    <n v="1369"/>
    <n v="41658"/>
    <n v="43"/>
    <n v="0.10322147006577369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s v="36-50"/>
    <n v="2756"/>
    <n v="0"/>
    <n v="0"/>
    <n v="1"/>
    <n v="0"/>
    <n v="0"/>
    <n v="1"/>
    <n v="0"/>
    <n v="0"/>
    <n v="0"/>
    <n v="14"/>
    <d v="2015-03-30T00:00:00"/>
    <s v="March"/>
    <n v="1"/>
  </r>
  <r>
    <n v="1370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s v="36-50"/>
    <n v="2204"/>
    <n v="0"/>
    <n v="1"/>
    <n v="0"/>
    <n v="0"/>
    <n v="0"/>
    <n v="0"/>
    <n v="0"/>
    <n v="0"/>
    <n v="1"/>
    <n v="20"/>
    <d v="2016-10-02T00:00:00"/>
    <s v="October"/>
    <n v="1"/>
  </r>
  <r>
    <n v="1371"/>
    <n v="63915"/>
    <n v="774"/>
    <n v="1.2109833372447782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s v="51-65"/>
    <n v="2493"/>
    <n v="0"/>
    <n v="1"/>
    <n v="0"/>
    <n v="0"/>
    <n v="0"/>
    <n v="0"/>
    <n v="0"/>
    <n v="1"/>
    <n v="0"/>
    <n v="759"/>
    <d v="2015-12-18T00:00:00"/>
    <s v="December"/>
    <n v="1"/>
  </r>
  <r>
    <n v="1372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s v="36-50"/>
    <n v="2197"/>
    <n v="1"/>
    <n v="0"/>
    <n v="0"/>
    <n v="0"/>
    <n v="0"/>
    <n v="0"/>
    <n v="1"/>
    <n v="0"/>
    <n v="0"/>
    <n v="13"/>
    <d v="2016-10-09T00:00:00"/>
    <s v="October"/>
    <n v="1"/>
  </r>
  <r>
    <n v="1373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s v="36-50"/>
    <n v="2301"/>
    <n v="1"/>
    <n v="0"/>
    <n v="0"/>
    <n v="0"/>
    <n v="0"/>
    <n v="0"/>
    <n v="1"/>
    <n v="0"/>
    <n v="0"/>
    <n v="55"/>
    <d v="2016-06-27T00:00:00"/>
    <s v="June"/>
    <n v="1"/>
  </r>
  <r>
    <n v="1374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s v="September"/>
    <n v="1"/>
  </r>
  <r>
    <n v="1375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s v="51-65"/>
    <n v="2725"/>
    <n v="0"/>
    <n v="1"/>
    <n v="0"/>
    <n v="0"/>
    <n v="0"/>
    <n v="0"/>
    <n v="0"/>
    <n v="0"/>
    <n v="1"/>
    <n v="199"/>
    <d v="2015-04-30T00:00:00"/>
    <s v="April"/>
    <n v="1"/>
  </r>
  <r>
    <n v="1376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  <s v="January"/>
    <n v="1"/>
  </r>
  <r>
    <n v="1377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  <s v="August"/>
    <n v="1"/>
  </r>
  <r>
    <n v="1378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s v="66+"/>
    <n v="2228"/>
    <n v="0"/>
    <n v="1"/>
    <n v="0"/>
    <n v="0"/>
    <n v="0"/>
    <n v="0"/>
    <n v="1"/>
    <n v="0"/>
    <n v="0"/>
    <n v="106"/>
    <d v="2016-09-08T00:00:00"/>
    <s v="September"/>
    <n v="1"/>
  </r>
  <r>
    <n v="1379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  <s v="February"/>
    <n v="1"/>
  </r>
  <r>
    <n v="1380"/>
    <n v="44511"/>
    <n v="713"/>
    <n v="1.6018512277863899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s v="36-50"/>
    <n v="2784"/>
    <n v="0"/>
    <n v="1"/>
    <n v="0"/>
    <n v="0"/>
    <n v="0"/>
    <n v="0"/>
    <n v="0"/>
    <n v="1"/>
    <n v="0"/>
    <n v="699"/>
    <d v="2015-03-02T00:00:00"/>
    <s v="March"/>
    <n v="1"/>
  </r>
  <r>
    <n v="1381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s v="51-65"/>
    <n v="2850"/>
    <n v="0"/>
    <n v="1"/>
    <n v="0"/>
    <n v="0"/>
    <n v="0"/>
    <n v="0"/>
    <n v="0"/>
    <n v="0"/>
    <n v="1"/>
    <n v="88"/>
    <d v="2014-12-26T00:00:00"/>
    <s v="December"/>
    <n v="1"/>
  </r>
  <r>
    <n v="1382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  <s v="August"/>
    <n v="1"/>
  </r>
  <r>
    <n v="1383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s v="66+"/>
    <n v="2353"/>
    <n v="0"/>
    <n v="1"/>
    <n v="0"/>
    <n v="0"/>
    <n v="0"/>
    <n v="0"/>
    <n v="0"/>
    <n v="1"/>
    <n v="0"/>
    <n v="708"/>
    <d v="2016-05-06T00:00:00"/>
    <s v="May"/>
    <n v="1"/>
  </r>
  <r>
    <n v="1384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s v="66+"/>
    <n v="2818"/>
    <n v="0"/>
    <n v="1"/>
    <n v="0"/>
    <n v="0"/>
    <n v="0"/>
    <n v="0"/>
    <n v="1"/>
    <n v="0"/>
    <n v="0"/>
    <n v="420"/>
    <d v="2015-01-27T00:00:00"/>
    <s v="January"/>
    <n v="1"/>
  </r>
  <r>
    <n v="1385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  <s v="February"/>
    <n v="1"/>
  </r>
  <r>
    <n v="1386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s v="36-50"/>
    <n v="2798"/>
    <n v="0"/>
    <n v="1"/>
    <n v="0"/>
    <n v="0"/>
    <n v="0"/>
    <n v="0"/>
    <n v="0"/>
    <n v="0"/>
    <n v="1"/>
    <n v="767"/>
    <d v="2015-02-16T00:00:00"/>
    <s v="February"/>
    <n v="1"/>
  </r>
  <r>
    <n v="1387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  <s v="June"/>
    <n v="1"/>
  </r>
  <r>
    <n v="1388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s v="51-65"/>
    <n v="2290"/>
    <n v="0"/>
    <n v="1"/>
    <n v="0"/>
    <n v="0"/>
    <n v="0"/>
    <n v="0"/>
    <n v="0"/>
    <n v="1"/>
    <n v="0"/>
    <n v="12"/>
    <d v="2016-07-08T00:00:00"/>
    <s v="July"/>
    <n v="1"/>
  </r>
  <r>
    <n v="1389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  <s v="September"/>
    <n v="1"/>
  </r>
  <r>
    <n v="1390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s v="24-35"/>
    <n v="2660"/>
    <n v="0"/>
    <n v="0"/>
    <n v="1"/>
    <n v="0"/>
    <n v="0"/>
    <n v="0"/>
    <n v="1"/>
    <n v="0"/>
    <n v="0"/>
    <n v="99"/>
    <d v="2015-07-04T00:00:00"/>
    <s v="July"/>
    <n v="1"/>
  </r>
  <r>
    <n v="1391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d v="2015-10-29T00:00:00"/>
    <s v="October"/>
    <n v="1"/>
  </r>
  <r>
    <n v="1392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  <s v="June"/>
    <n v="1"/>
  </r>
  <r>
    <n v="1393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s v="66+"/>
    <n v="2285"/>
    <n v="0"/>
    <n v="0"/>
    <n v="0"/>
    <n v="1"/>
    <n v="0"/>
    <n v="0"/>
    <n v="1"/>
    <n v="0"/>
    <n v="0"/>
    <n v="140"/>
    <d v="2016-07-13T00:00:00"/>
    <s v="July"/>
    <n v="1"/>
  </r>
  <r>
    <n v="1394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s v="36-50"/>
    <n v="2264"/>
    <n v="0"/>
    <n v="1"/>
    <n v="0"/>
    <n v="0"/>
    <n v="0"/>
    <n v="0"/>
    <n v="1"/>
    <n v="0"/>
    <n v="0"/>
    <n v="27"/>
    <d v="2016-08-03T00:00:00"/>
    <s v="August"/>
    <n v="1"/>
  </r>
  <r>
    <n v="1395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s v="36-50"/>
    <n v="2311"/>
    <n v="0"/>
    <n v="1"/>
    <n v="0"/>
    <n v="0"/>
    <n v="0"/>
    <n v="0"/>
    <n v="1"/>
    <n v="0"/>
    <n v="0"/>
    <n v="42"/>
    <d v="2016-06-17T00:00:00"/>
    <s v="June"/>
    <n v="1"/>
  </r>
  <r>
    <n v="1396"/>
    <n v="34578"/>
    <n v="8"/>
    <n v="2.313609809705593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s v="36-50"/>
    <n v="2238"/>
    <n v="0"/>
    <n v="0"/>
    <n v="0"/>
    <n v="1"/>
    <n v="0"/>
    <n v="0"/>
    <n v="0"/>
    <n v="0"/>
    <n v="1"/>
    <n v="8"/>
    <d v="2016-08-29T00:00:00"/>
    <s v="August"/>
    <n v="1"/>
  </r>
  <r>
    <n v="1397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s v="36-50"/>
    <n v="2418"/>
    <n v="0"/>
    <n v="0"/>
    <n v="1"/>
    <n v="0"/>
    <n v="0"/>
    <n v="1"/>
    <n v="0"/>
    <n v="0"/>
    <n v="0"/>
    <n v="325"/>
    <d v="2016-03-02T00:00:00"/>
    <s v="March"/>
    <n v="1"/>
  </r>
  <r>
    <n v="1398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  <s v="April"/>
    <n v="1"/>
  </r>
  <r>
    <n v="1399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s v="51-65"/>
    <n v="2292"/>
    <n v="0"/>
    <n v="0"/>
    <n v="0"/>
    <n v="1"/>
    <n v="0"/>
    <n v="0"/>
    <n v="0"/>
    <n v="0"/>
    <n v="1"/>
    <n v="36"/>
    <d v="2016-07-06T00:00:00"/>
    <s v="July"/>
    <n v="1"/>
  </r>
  <r>
    <n v="1400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s v="May"/>
    <n v="1"/>
  </r>
  <r>
    <n v="1401"/>
    <n v="28164"/>
    <n v="66"/>
    <n v="0.23434171282488284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s v="36-50"/>
    <n v="2580"/>
    <n v="0"/>
    <n v="1"/>
    <n v="0"/>
    <n v="0"/>
    <n v="0"/>
    <n v="0"/>
    <n v="1"/>
    <n v="0"/>
    <n v="0"/>
    <n v="54"/>
    <d v="2015-09-22T00:00:00"/>
    <s v="September"/>
    <n v="1"/>
  </r>
  <r>
    <n v="1402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s v="36-50"/>
    <n v="2601"/>
    <n v="0"/>
    <n v="1"/>
    <n v="0"/>
    <n v="0"/>
    <n v="0"/>
    <n v="0"/>
    <n v="0"/>
    <n v="0"/>
    <n v="1"/>
    <n v="9"/>
    <d v="2015-09-01T00:00:00"/>
    <s v="September"/>
    <n v="1"/>
  </r>
  <r>
    <n v="1403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s v="36-50"/>
    <n v="2445"/>
    <n v="0"/>
    <n v="1"/>
    <n v="0"/>
    <n v="0"/>
    <n v="0"/>
    <n v="0"/>
    <n v="0"/>
    <n v="0"/>
    <n v="1"/>
    <n v="17"/>
    <d v="2016-02-04T00:00:00"/>
    <s v="February"/>
    <n v="1"/>
  </r>
  <r>
    <n v="1404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s v="51-65"/>
    <n v="2250"/>
    <n v="0"/>
    <n v="0"/>
    <n v="1"/>
    <n v="0"/>
    <n v="0"/>
    <n v="1"/>
    <n v="0"/>
    <n v="0"/>
    <n v="0"/>
    <n v="35"/>
    <d v="2016-08-17T00:00:00"/>
    <s v="August"/>
    <n v="1"/>
  </r>
  <r>
    <n v="1405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s v="36-50"/>
    <n v="2641"/>
    <n v="0"/>
    <n v="0"/>
    <n v="1"/>
    <n v="0"/>
    <n v="0"/>
    <n v="0"/>
    <n v="1"/>
    <n v="0"/>
    <n v="0"/>
    <n v="301"/>
    <d v="2015-07-23T00:00:00"/>
    <s v="July"/>
    <n v="1"/>
  </r>
  <r>
    <n v="1406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  <s v="August"/>
    <n v="1"/>
  </r>
  <r>
    <n v="140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  <s v="July"/>
    <n v="1"/>
  </r>
  <r>
    <n v="1408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s v="24-35"/>
    <n v="2351"/>
    <n v="0"/>
    <n v="1"/>
    <n v="0"/>
    <n v="0"/>
    <n v="0"/>
    <n v="0"/>
    <n v="1"/>
    <n v="0"/>
    <n v="0"/>
    <n v="1047"/>
    <d v="2016-05-08T00:00:00"/>
    <s v="May"/>
    <n v="1"/>
  </r>
  <r>
    <n v="1409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s v="36-50"/>
    <n v="2347"/>
    <n v="0"/>
    <n v="0"/>
    <n v="1"/>
    <n v="0"/>
    <n v="0"/>
    <n v="0"/>
    <n v="1"/>
    <n v="0"/>
    <n v="0"/>
    <n v="30"/>
    <d v="2016-05-12T00:00:00"/>
    <s v="May"/>
    <n v="1"/>
  </r>
  <r>
    <n v="1410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s v="51-65"/>
    <n v="2401"/>
    <n v="1"/>
    <n v="0"/>
    <n v="0"/>
    <n v="0"/>
    <n v="0"/>
    <n v="0"/>
    <n v="1"/>
    <n v="0"/>
    <n v="0"/>
    <n v="290"/>
    <d v="2016-03-19T00:00:00"/>
    <s v="March"/>
    <n v="1"/>
  </r>
  <r>
    <n v="1411"/>
    <n v="31086"/>
    <n v="32"/>
    <n v="0.10294023032876536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d v="2015-09-22T00:00:00"/>
    <s v="September"/>
    <n v="1"/>
  </r>
  <r>
    <n v="1412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  <s v="January"/>
    <n v="1"/>
  </r>
  <r>
    <n v="1413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s v="24-35"/>
    <n v="2679"/>
    <n v="0"/>
    <n v="0"/>
    <n v="0"/>
    <n v="1"/>
    <n v="0"/>
    <n v="1"/>
    <n v="0"/>
    <n v="0"/>
    <n v="0"/>
    <n v="10"/>
    <d v="2015-06-15T00:00:00"/>
    <s v="June"/>
    <n v="1"/>
  </r>
  <r>
    <n v="1414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  <s v="September"/>
    <n v="1"/>
  </r>
  <r>
    <n v="1415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s v="July"/>
    <n v="1"/>
  </r>
  <r>
    <n v="141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s v="66+"/>
    <n v="2505"/>
    <n v="0"/>
    <n v="0"/>
    <n v="0"/>
    <n v="1"/>
    <n v="0"/>
    <n v="0"/>
    <n v="1"/>
    <n v="0"/>
    <n v="0"/>
    <n v="54"/>
    <d v="2015-12-06T00:00:00"/>
    <s v="December"/>
    <n v="1"/>
  </r>
  <r>
    <n v="141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s v="66+"/>
    <n v="2440"/>
    <n v="0"/>
    <n v="1"/>
    <n v="0"/>
    <n v="0"/>
    <n v="0"/>
    <n v="0"/>
    <n v="0"/>
    <n v="1"/>
    <n v="0"/>
    <n v="16"/>
    <d v="2016-02-09T00:00:00"/>
    <s v="February"/>
    <n v="1"/>
  </r>
  <r>
    <n v="1418"/>
    <n v="56337"/>
    <n v="542"/>
    <n v="0.96206755773292862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  <s v="August"/>
    <n v="1"/>
  </r>
  <r>
    <n v="141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  <s v="November"/>
    <n v="1"/>
  </r>
  <r>
    <n v="142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s v="66+"/>
    <n v="2434"/>
    <n v="0"/>
    <n v="0"/>
    <n v="0"/>
    <n v="1"/>
    <n v="0"/>
    <n v="0"/>
    <n v="1"/>
    <n v="0"/>
    <n v="0"/>
    <n v="2031"/>
    <d v="2016-02-15T00:00:00"/>
    <s v="February"/>
    <n v="1"/>
  </r>
  <r>
    <n v="142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s v="51-65"/>
    <n v="2416"/>
    <n v="0"/>
    <n v="1"/>
    <n v="0"/>
    <n v="0"/>
    <n v="0"/>
    <n v="0"/>
    <n v="1"/>
    <n v="0"/>
    <n v="0"/>
    <n v="298"/>
    <d v="2016-03-04T00:00:00"/>
    <s v="March"/>
    <n v="1"/>
  </r>
  <r>
    <n v="1422"/>
    <n v="78041"/>
    <n v="1302"/>
    <n v="1.6683538140208352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s v="36-50"/>
    <n v="2719"/>
    <n v="0"/>
    <n v="1"/>
    <n v="0"/>
    <n v="0"/>
    <n v="0"/>
    <n v="1"/>
    <n v="0"/>
    <n v="0"/>
    <n v="0"/>
    <n v="1285"/>
    <d v="2015-05-06T00:00:00"/>
    <s v="May"/>
    <n v="1"/>
  </r>
  <r>
    <n v="142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s v="51-65"/>
    <n v="2734"/>
    <n v="0"/>
    <n v="1"/>
    <n v="0"/>
    <n v="0"/>
    <n v="0"/>
    <n v="0"/>
    <n v="1"/>
    <n v="0"/>
    <n v="0"/>
    <n v="785"/>
    <d v="2015-04-21T00:00:00"/>
    <s v="April"/>
    <n v="1"/>
  </r>
  <r>
    <n v="142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  <s v="March"/>
    <n v="1"/>
  </r>
  <r>
    <n v="142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s v="36-50"/>
    <n v="2257"/>
    <n v="0"/>
    <n v="0"/>
    <n v="0"/>
    <n v="1"/>
    <n v="0"/>
    <n v="1"/>
    <n v="0"/>
    <n v="0"/>
    <n v="0"/>
    <n v="612"/>
    <d v="2016-08-10T00:00:00"/>
    <s v="August"/>
    <n v="1"/>
  </r>
  <r>
    <n v="142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s v="36-50"/>
    <n v="2656"/>
    <n v="0"/>
    <n v="0"/>
    <n v="0"/>
    <n v="1"/>
    <n v="0"/>
    <n v="0"/>
    <n v="1"/>
    <n v="0"/>
    <n v="0"/>
    <n v="159"/>
    <d v="2015-07-08T00:00:00"/>
    <s v="July"/>
    <n v="1"/>
  </r>
  <r>
    <n v="1427"/>
    <n v="77343"/>
    <n v="1103"/>
    <n v="1.4261148390933891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1072"/>
    <d v="2016-10-27T00:00:00"/>
    <s v="October"/>
    <n v="1"/>
  </r>
  <r>
    <n v="1428"/>
    <n v="38410"/>
    <n v="520"/>
    <n v="1.3538141109086175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  <s v="February"/>
    <n v="1"/>
  </r>
  <r>
    <n v="142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s v="51-65"/>
    <n v="2431"/>
    <n v="0"/>
    <n v="0"/>
    <n v="1"/>
    <n v="0"/>
    <n v="0"/>
    <n v="0"/>
    <n v="0"/>
    <n v="0"/>
    <n v="1"/>
    <n v="51"/>
    <d v="2016-02-18T00:00:00"/>
    <s v="February"/>
    <n v="1"/>
  </r>
  <r>
    <n v="143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s v="51-65"/>
    <n v="2829"/>
    <n v="0"/>
    <n v="0"/>
    <n v="0"/>
    <n v="1"/>
    <n v="0"/>
    <n v="0"/>
    <n v="0"/>
    <n v="0"/>
    <n v="1"/>
    <n v="389"/>
    <d v="2015-01-16T00:00:00"/>
    <s v="January"/>
    <n v="1"/>
  </r>
  <r>
    <n v="1431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  <s v="November"/>
    <n v="1"/>
  </r>
  <r>
    <n v="1432"/>
    <n v="46049"/>
    <n v="496"/>
    <n v="1.0771135095224651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  <s v="December"/>
    <n v="1"/>
  </r>
  <r>
    <n v="1433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s v="36-50"/>
    <n v="2692"/>
    <n v="0"/>
    <n v="0"/>
    <n v="0"/>
    <n v="1"/>
    <n v="0"/>
    <n v="0"/>
    <n v="1"/>
    <n v="0"/>
    <n v="0"/>
    <n v="33"/>
    <d v="2015-06-02T00:00:00"/>
    <s v="June"/>
    <n v="1"/>
  </r>
  <r>
    <n v="1434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  <s v="January"/>
    <n v="1"/>
  </r>
  <r>
    <n v="1435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  <s v="April"/>
    <n v="1"/>
  </r>
  <r>
    <n v="1436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s v="66+"/>
    <n v="2313"/>
    <n v="0"/>
    <n v="0"/>
    <n v="0"/>
    <n v="0"/>
    <n v="1"/>
    <n v="0"/>
    <n v="0"/>
    <n v="1"/>
    <n v="0"/>
    <n v="536"/>
    <d v="2016-06-15T00:00:00"/>
    <s v="June"/>
    <n v="1"/>
  </r>
  <r>
    <n v="1437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s v="51-65"/>
    <n v="2473"/>
    <n v="0"/>
    <n v="0"/>
    <n v="0"/>
    <n v="1"/>
    <n v="0"/>
    <n v="0"/>
    <n v="1"/>
    <n v="0"/>
    <n v="0"/>
    <n v="579"/>
    <d v="2016-01-07T00:00:00"/>
    <s v="January"/>
    <n v="1"/>
  </r>
  <r>
    <n v="1438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  <s v="August"/>
    <n v="1"/>
  </r>
  <r>
    <n v="1439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s v="36-50"/>
    <n v="2170"/>
    <n v="0"/>
    <n v="0"/>
    <n v="0"/>
    <n v="1"/>
    <n v="0"/>
    <n v="0"/>
    <n v="1"/>
    <n v="0"/>
    <n v="0"/>
    <n v="22"/>
    <d v="2016-11-05T00:00:00"/>
    <s v="November"/>
    <n v="1"/>
  </r>
  <r>
    <n v="1440"/>
    <n v="28072"/>
    <n v="42"/>
    <n v="0.14961527500712454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s v="24-35"/>
    <n v="2515"/>
    <n v="0"/>
    <n v="1"/>
    <n v="0"/>
    <n v="0"/>
    <n v="0"/>
    <n v="0"/>
    <n v="0"/>
    <n v="1"/>
    <n v="0"/>
    <n v="37"/>
    <d v="2015-11-26T00:00:00"/>
    <s v="November"/>
    <n v="1"/>
  </r>
  <r>
    <n v="1441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s v="51-65"/>
    <n v="2533"/>
    <n v="1"/>
    <n v="0"/>
    <n v="0"/>
    <n v="0"/>
    <n v="0"/>
    <n v="0"/>
    <n v="0"/>
    <n v="1"/>
    <n v="0"/>
    <n v="403"/>
    <d v="2015-11-08T00:00:00"/>
    <s v="November"/>
    <n v="1"/>
  </r>
  <r>
    <n v="1442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s v="66+"/>
    <n v="2660"/>
    <n v="0"/>
    <n v="1"/>
    <n v="0"/>
    <n v="0"/>
    <n v="0"/>
    <n v="0"/>
    <n v="1"/>
    <n v="0"/>
    <n v="0"/>
    <n v="490"/>
    <d v="2015-07-04T00:00:00"/>
    <s v="July"/>
    <n v="1"/>
  </r>
  <r>
    <n v="1443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s v="September"/>
    <n v="1"/>
  </r>
  <r>
    <n v="1444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s v="66+"/>
    <n v="2300"/>
    <n v="0"/>
    <n v="1"/>
    <n v="0"/>
    <n v="0"/>
    <n v="0"/>
    <n v="0"/>
    <n v="0"/>
    <n v="0"/>
    <n v="1"/>
    <n v="11"/>
    <d v="2016-06-28T00:00:00"/>
    <s v="June"/>
    <n v="1"/>
  </r>
  <r>
    <n v="1445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s v="36-50"/>
    <n v="2688"/>
    <n v="0"/>
    <n v="0"/>
    <n v="0"/>
    <n v="1"/>
    <n v="0"/>
    <n v="0"/>
    <n v="1"/>
    <n v="0"/>
    <n v="0"/>
    <n v="1387"/>
    <d v="2015-06-06T00:00:00"/>
    <s v="June"/>
    <n v="1"/>
  </r>
  <r>
    <n v="1446"/>
    <n v="23162"/>
    <n v="43"/>
    <n v="0.18564890769363612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s v="36-50"/>
    <n v="2349"/>
    <n v="0"/>
    <n v="1"/>
    <n v="0"/>
    <n v="0"/>
    <n v="0"/>
    <n v="1"/>
    <n v="0"/>
    <n v="0"/>
    <n v="0"/>
    <n v="21"/>
    <d v="2016-05-10T00:00:00"/>
    <s v="May"/>
    <n v="1"/>
  </r>
  <r>
    <n v="1447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s v="36-50"/>
    <n v="2582"/>
    <n v="0"/>
    <n v="1"/>
    <n v="0"/>
    <n v="0"/>
    <n v="0"/>
    <n v="0"/>
    <n v="1"/>
    <n v="0"/>
    <n v="0"/>
    <n v="127"/>
    <d v="2015-09-20T00:00:00"/>
    <s v="September"/>
    <n v="1"/>
  </r>
  <r>
    <n v="1448"/>
    <n v="34704"/>
    <n v="35"/>
    <n v="0.100852927616413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s v="51-65"/>
    <n v="2587"/>
    <n v="0"/>
    <n v="0"/>
    <n v="1"/>
    <n v="0"/>
    <n v="0"/>
    <n v="0"/>
    <n v="1"/>
    <n v="0"/>
    <n v="0"/>
    <n v="30"/>
    <d v="2015-09-15T00:00:00"/>
    <s v="September"/>
    <n v="1"/>
  </r>
  <r>
    <n v="1449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  <s v="January"/>
    <n v="1"/>
  </r>
  <r>
    <n v="1450"/>
    <n v="65148"/>
    <n v="962"/>
    <n v="1.4766378092957573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s v="51-65"/>
    <n v="2749"/>
    <n v="0"/>
    <n v="1"/>
    <n v="0"/>
    <n v="0"/>
    <n v="0"/>
    <n v="0"/>
    <n v="1"/>
    <n v="0"/>
    <n v="0"/>
    <n v="809"/>
    <d v="2015-04-06T00:00:00"/>
    <s v="April"/>
    <n v="1"/>
  </r>
  <r>
    <n v="1451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  <s v="July"/>
    <n v="1"/>
  </r>
  <r>
    <n v="1452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  <s v="April"/>
    <n v="1"/>
  </r>
  <r>
    <n v="1453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s v="36-50"/>
    <n v="2398"/>
    <n v="0"/>
    <n v="1"/>
    <n v="0"/>
    <n v="0"/>
    <n v="0"/>
    <n v="0"/>
    <n v="0"/>
    <n v="0"/>
    <n v="1"/>
    <n v="87"/>
    <d v="2016-03-22T00:00:00"/>
    <s v="March"/>
    <n v="1"/>
  </r>
  <r>
    <n v="1454"/>
    <n v="41020"/>
    <n v="181"/>
    <n v="0.44124817162359825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s v="24-35"/>
    <n v="2403"/>
    <n v="0"/>
    <n v="0"/>
    <n v="1"/>
    <n v="0"/>
    <n v="0"/>
    <n v="0"/>
    <n v="0"/>
    <n v="1"/>
    <n v="0"/>
    <n v="145"/>
    <d v="2016-03-17T00:00:00"/>
    <s v="March"/>
    <n v="1"/>
  </r>
  <r>
    <n v="1455"/>
    <n v="57072"/>
    <n v="1004"/>
    <n v="1.7591813849172975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s v="51-65"/>
    <n v="2315"/>
    <n v="0"/>
    <n v="1"/>
    <n v="0"/>
    <n v="0"/>
    <n v="0"/>
    <n v="0"/>
    <n v="0"/>
    <n v="0"/>
    <n v="1"/>
    <n v="974"/>
    <d v="2016-06-13T00:00:00"/>
    <s v="June"/>
    <n v="1"/>
  </r>
  <r>
    <n v="1456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  <s v="August"/>
    <n v="1"/>
  </r>
  <r>
    <n v="1457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  <s v="January"/>
    <n v="1"/>
  </r>
  <r>
    <n v="1458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s v="36-50"/>
    <n v="2415"/>
    <n v="0"/>
    <n v="0"/>
    <n v="0"/>
    <n v="1"/>
    <n v="0"/>
    <n v="1"/>
    <n v="0"/>
    <n v="0"/>
    <n v="0"/>
    <n v="18"/>
    <d v="2016-03-05T00:00:00"/>
    <s v="March"/>
    <n v="1"/>
  </r>
  <r>
    <n v="1459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s v="36-50"/>
    <n v="2470"/>
    <n v="0"/>
    <n v="1"/>
    <n v="0"/>
    <n v="0"/>
    <n v="0"/>
    <n v="0"/>
    <n v="1"/>
    <n v="0"/>
    <n v="0"/>
    <n v="14"/>
    <d v="2016-01-10T00:00:00"/>
    <s v="January"/>
    <n v="1"/>
  </r>
  <r>
    <n v="1460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s v="36-50"/>
    <n v="2855"/>
    <n v="0"/>
    <n v="0"/>
    <n v="0"/>
    <n v="1"/>
    <n v="0"/>
    <n v="1"/>
    <n v="0"/>
    <n v="0"/>
    <n v="0"/>
    <n v="1091"/>
    <d v="2014-12-21T00:00:00"/>
    <s v="December"/>
    <n v="1"/>
  </r>
  <r>
    <n v="1461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s v="36-50"/>
    <n v="2642"/>
    <n v="0"/>
    <n v="0"/>
    <n v="1"/>
    <n v="0"/>
    <n v="0"/>
    <n v="0"/>
    <n v="0"/>
    <n v="1"/>
    <n v="0"/>
    <n v="844"/>
    <d v="2015-07-22T00:00:00"/>
    <s v="July"/>
    <n v="1"/>
  </r>
  <r>
    <n v="1462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s v="36-50"/>
    <n v="2166"/>
    <n v="0"/>
    <n v="0"/>
    <n v="0"/>
    <n v="1"/>
    <n v="0"/>
    <n v="0"/>
    <n v="0"/>
    <n v="1"/>
    <n v="0"/>
    <n v="1569"/>
    <d v="2016-11-09T00:00:00"/>
    <s v="November"/>
    <n v="1"/>
  </r>
  <r>
    <n v="1463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  <s v="October"/>
    <n v="1"/>
  </r>
  <r>
    <n v="1464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s v="51-65"/>
    <n v="2693"/>
    <n v="0"/>
    <n v="1"/>
    <n v="0"/>
    <n v="0"/>
    <n v="0"/>
    <n v="0"/>
    <n v="1"/>
    <n v="0"/>
    <n v="0"/>
    <n v="1696"/>
    <d v="2015-06-01T00:00:00"/>
    <s v="June"/>
    <n v="1"/>
  </r>
  <r>
    <n v="1465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s v="36-50"/>
    <n v="2390"/>
    <n v="0"/>
    <n v="0"/>
    <n v="0"/>
    <n v="1"/>
    <n v="0"/>
    <n v="0"/>
    <n v="0"/>
    <n v="1"/>
    <n v="0"/>
    <n v="320"/>
    <d v="2016-03-30T00:00:00"/>
    <s v="March"/>
    <n v="1"/>
  </r>
  <r>
    <n v="1466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  <s v="February"/>
    <n v="1"/>
  </r>
  <r>
    <n v="1467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s v="66+"/>
    <n v="2683"/>
    <n v="1"/>
    <n v="0"/>
    <n v="0"/>
    <n v="0"/>
    <n v="0"/>
    <n v="0"/>
    <n v="0"/>
    <n v="0"/>
    <n v="1"/>
    <n v="239"/>
    <d v="2015-06-11T00:00:00"/>
    <s v="June"/>
    <n v="1"/>
  </r>
  <r>
    <n v="1468"/>
    <n v="36130"/>
    <n v="451"/>
    <n v="1.2482701356213672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  <s v="June"/>
    <n v="1"/>
  </r>
  <r>
    <n v="1469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s v="36-50"/>
    <n v="2430"/>
    <n v="0"/>
    <n v="0"/>
    <n v="0"/>
    <n v="1"/>
    <n v="0"/>
    <n v="0"/>
    <n v="1"/>
    <n v="0"/>
    <n v="0"/>
    <n v="578"/>
    <d v="2016-02-19T00:00:00"/>
    <s v="February"/>
    <n v="1"/>
  </r>
  <r>
    <n v="1470"/>
    <n v="35765"/>
    <n v="60"/>
    <n v="0.16776177827484973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s v="24-35"/>
    <n v="2359"/>
    <n v="0"/>
    <n v="1"/>
    <n v="0"/>
    <n v="0"/>
    <n v="0"/>
    <n v="0"/>
    <n v="1"/>
    <n v="0"/>
    <n v="0"/>
    <n v="45"/>
    <d v="2016-04-30T00:00:00"/>
    <s v="April"/>
    <n v="1"/>
  </r>
  <r>
    <n v="1471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s v="51-65"/>
    <n v="2313"/>
    <n v="0"/>
    <n v="1"/>
    <n v="0"/>
    <n v="0"/>
    <n v="0"/>
    <n v="0"/>
    <n v="1"/>
    <n v="0"/>
    <n v="0"/>
    <n v="951"/>
    <d v="2016-06-15T00:00:00"/>
    <s v="June"/>
    <n v="1"/>
  </r>
  <r>
    <n v="1472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s v="36-50"/>
    <n v="2369"/>
    <n v="1"/>
    <n v="0"/>
    <n v="0"/>
    <n v="0"/>
    <n v="0"/>
    <n v="0"/>
    <n v="1"/>
    <n v="0"/>
    <n v="0"/>
    <n v="53"/>
    <d v="2016-04-20T00:00:00"/>
    <s v="April"/>
    <n v="1"/>
  </r>
  <r>
    <n v="1473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  <s v="July"/>
    <n v="1"/>
  </r>
  <r>
    <n v="1474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s v="51-65"/>
    <n v="2752"/>
    <n v="0"/>
    <n v="0"/>
    <n v="0"/>
    <n v="1"/>
    <n v="0"/>
    <n v="0"/>
    <n v="1"/>
    <n v="0"/>
    <n v="0"/>
    <n v="1415"/>
    <d v="2015-04-03T00:00:00"/>
    <s v="April"/>
    <n v="1"/>
  </r>
  <r>
    <n v="1475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  <s v="June"/>
    <n v="1"/>
  </r>
  <r>
    <n v="1476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s v="36-50"/>
    <n v="2662"/>
    <n v="0"/>
    <n v="0"/>
    <n v="0"/>
    <n v="1"/>
    <n v="0"/>
    <n v="0"/>
    <n v="0"/>
    <n v="1"/>
    <n v="0"/>
    <n v="186"/>
    <d v="2015-07-02T00:00:00"/>
    <s v="July"/>
    <n v="1"/>
  </r>
  <r>
    <n v="1477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  <s v="July"/>
    <n v="1"/>
  </r>
  <r>
    <n v="1478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  <s v="March"/>
    <n v="1"/>
  </r>
  <r>
    <n v="1479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s v="36-50"/>
    <n v="2760"/>
    <n v="0"/>
    <n v="1"/>
    <n v="0"/>
    <n v="0"/>
    <n v="0"/>
    <n v="0"/>
    <n v="0"/>
    <n v="1"/>
    <n v="0"/>
    <n v="553"/>
    <d v="2015-03-26T00:00:00"/>
    <s v="March"/>
    <n v="1"/>
  </r>
  <r>
    <n v="1480"/>
    <n v="84460"/>
    <n v="442"/>
    <n v="0.52332465072223533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  <s v="May"/>
    <n v="1"/>
  </r>
  <r>
    <n v="1481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s v="36-50"/>
    <n v="2260"/>
    <n v="0"/>
    <n v="1"/>
    <n v="0"/>
    <n v="0"/>
    <n v="0"/>
    <n v="0"/>
    <n v="0"/>
    <n v="1"/>
    <n v="0"/>
    <n v="876"/>
    <d v="2016-08-07T00:00:00"/>
    <s v="August"/>
    <n v="1"/>
  </r>
  <r>
    <n v="1482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s v="36-50"/>
    <n v="2514"/>
    <n v="0"/>
    <n v="1"/>
    <n v="0"/>
    <n v="0"/>
    <n v="0"/>
    <n v="0"/>
    <n v="0"/>
    <n v="1"/>
    <n v="0"/>
    <n v="458"/>
    <d v="2015-11-27T00:00:00"/>
    <s v="November"/>
    <n v="1"/>
  </r>
  <r>
    <n v="1483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s v="36-50"/>
    <n v="2758"/>
    <n v="0"/>
    <n v="0"/>
    <n v="0"/>
    <n v="1"/>
    <n v="0"/>
    <n v="1"/>
    <n v="0"/>
    <n v="0"/>
    <n v="0"/>
    <n v="934"/>
    <d v="2015-03-28T00:00:00"/>
    <s v="March"/>
    <n v="1"/>
  </r>
  <r>
    <n v="1484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s v="36-50"/>
    <n v="2406"/>
    <n v="0"/>
    <n v="1"/>
    <n v="0"/>
    <n v="0"/>
    <n v="0"/>
    <n v="0"/>
    <n v="0"/>
    <n v="0"/>
    <n v="1"/>
    <n v="873"/>
    <d v="2016-03-14T00:00:00"/>
    <s v="March"/>
    <n v="1"/>
  </r>
  <r>
    <n v="1485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  <s v="October"/>
    <n v="1"/>
  </r>
  <r>
    <n v="1486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  <s v="June"/>
    <n v="1"/>
  </r>
  <r>
    <n v="1487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  <s v="January"/>
    <n v="1"/>
  </r>
  <r>
    <n v="1488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s v="51-65"/>
    <n v="2740"/>
    <n v="0"/>
    <n v="1"/>
    <n v="0"/>
    <n v="0"/>
    <n v="0"/>
    <n v="0"/>
    <n v="1"/>
    <n v="0"/>
    <n v="0"/>
    <n v="1444"/>
    <d v="2015-04-15T00:00:00"/>
    <s v="April"/>
    <n v="1"/>
  </r>
  <r>
    <n v="1489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s v="24-35"/>
    <n v="2222"/>
    <n v="0"/>
    <n v="1"/>
    <n v="0"/>
    <n v="0"/>
    <n v="0"/>
    <n v="0"/>
    <n v="1"/>
    <n v="0"/>
    <n v="0"/>
    <n v="1244"/>
    <d v="2016-09-14T00:00:00"/>
    <s v="September"/>
    <n v="1"/>
  </r>
  <r>
    <n v="1490"/>
    <n v="51569"/>
    <n v="433"/>
    <n v="0.83965172875176952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  <s v="July"/>
    <n v="1"/>
  </r>
  <r>
    <n v="1491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s v="36-50"/>
    <n v="2269"/>
    <n v="0"/>
    <n v="0"/>
    <n v="1"/>
    <n v="0"/>
    <n v="0"/>
    <n v="0"/>
    <n v="1"/>
    <n v="0"/>
    <n v="0"/>
    <n v="173"/>
    <d v="2016-07-29T00:00:00"/>
    <s v="July"/>
    <n v="1"/>
  </r>
  <r>
    <n v="1492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s v="51-65"/>
    <n v="2737"/>
    <n v="0"/>
    <n v="1"/>
    <n v="0"/>
    <n v="0"/>
    <n v="0"/>
    <n v="0"/>
    <n v="1"/>
    <n v="0"/>
    <n v="0"/>
    <n v="700"/>
    <d v="2015-04-18T00:00:00"/>
    <s v="April"/>
    <n v="1"/>
  </r>
  <r>
    <n v="1493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  <s v="January"/>
    <n v="1"/>
  </r>
  <r>
    <n v="149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s v="36-50"/>
    <n v="2441"/>
    <n v="0"/>
    <n v="1"/>
    <n v="0"/>
    <n v="0"/>
    <n v="0"/>
    <n v="0"/>
    <n v="0"/>
    <n v="1"/>
    <n v="0"/>
    <n v="70"/>
    <d v="2016-02-08T00:00:00"/>
    <s v="February"/>
    <n v="1"/>
  </r>
  <r>
    <n v="149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  <s v="August"/>
    <n v="1"/>
  </r>
  <r>
    <n v="149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  <s v="December"/>
    <n v="1"/>
  </r>
  <r>
    <n v="1497"/>
    <n v="69930"/>
    <n v="1466"/>
    <n v="2.0963820963820963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s v="36-50"/>
    <n v="2558"/>
    <n v="0"/>
    <n v="0"/>
    <n v="0"/>
    <n v="1"/>
    <n v="0"/>
    <n v="0"/>
    <n v="1"/>
    <n v="0"/>
    <n v="0"/>
    <n v="1270"/>
    <d v="2015-10-14T00:00:00"/>
    <s v="October"/>
    <n v="1"/>
  </r>
  <r>
    <n v="149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  <s v="June"/>
    <n v="1"/>
  </r>
  <r>
    <n v="1499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  <s v="September"/>
    <n v="1"/>
  </r>
  <r>
    <n v="1500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s v="36-50"/>
    <n v="2601"/>
    <n v="0"/>
    <n v="0"/>
    <n v="1"/>
    <n v="0"/>
    <n v="0"/>
    <n v="0"/>
    <n v="1"/>
    <n v="0"/>
    <n v="0"/>
    <n v="3"/>
    <d v="2015-09-01T00:00:00"/>
    <s v="September"/>
    <n v="1"/>
  </r>
  <r>
    <n v="1501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s v="36-50"/>
    <n v="2745"/>
    <n v="0"/>
    <n v="1"/>
    <n v="0"/>
    <n v="0"/>
    <n v="0"/>
    <n v="0"/>
    <n v="1"/>
    <n v="0"/>
    <n v="0"/>
    <n v="691"/>
    <d v="2015-04-10T00:00:00"/>
    <s v="April"/>
    <n v="1"/>
  </r>
  <r>
    <n v="1502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  <s v="August"/>
    <n v="1"/>
  </r>
  <r>
    <n v="1503"/>
    <n v="28087"/>
    <n v="91"/>
    <n v="0.32399330651190944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s v="51-65"/>
    <n v="2724"/>
    <n v="0"/>
    <n v="0"/>
    <n v="0"/>
    <n v="1"/>
    <n v="0"/>
    <n v="0"/>
    <n v="1"/>
    <n v="0"/>
    <n v="0"/>
    <n v="70"/>
    <d v="2015-05-01T00:00:00"/>
    <s v="May"/>
    <n v="1"/>
  </r>
  <r>
    <n v="1504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  <s v="December"/>
    <n v="1"/>
  </r>
  <r>
    <n v="1505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s v="51-65"/>
    <n v="2621"/>
    <n v="0"/>
    <n v="0"/>
    <n v="0"/>
    <n v="1"/>
    <n v="0"/>
    <n v="0"/>
    <n v="1"/>
    <n v="0"/>
    <n v="0"/>
    <n v="15"/>
    <d v="2015-08-12T00:00:00"/>
    <s v="August"/>
    <n v="1"/>
  </r>
  <r>
    <n v="1506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s v="36-50"/>
    <n v="2724"/>
    <n v="0"/>
    <n v="1"/>
    <n v="0"/>
    <n v="0"/>
    <n v="0"/>
    <n v="1"/>
    <n v="0"/>
    <n v="0"/>
    <n v="0"/>
    <n v="1419"/>
    <d v="2015-05-01T00:00:00"/>
    <s v="May"/>
    <n v="1"/>
  </r>
  <r>
    <n v="1507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s v="51-65"/>
    <n v="2569"/>
    <n v="0"/>
    <n v="0"/>
    <n v="0"/>
    <n v="1"/>
    <n v="0"/>
    <n v="1"/>
    <n v="0"/>
    <n v="0"/>
    <n v="0"/>
    <n v="245"/>
    <d v="2015-10-03T00:00:00"/>
    <s v="October"/>
    <n v="1"/>
  </r>
  <r>
    <n v="1508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s v="36-50"/>
    <n v="2174"/>
    <n v="0"/>
    <n v="1"/>
    <n v="0"/>
    <n v="0"/>
    <n v="0"/>
    <n v="0"/>
    <n v="0"/>
    <n v="0"/>
    <n v="1"/>
    <n v="888"/>
    <d v="2016-11-01T00:00:00"/>
    <s v="November"/>
    <n v="1"/>
  </r>
  <r>
    <n v="1509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s v="August"/>
    <n v="1"/>
  </r>
  <r>
    <n v="1510"/>
    <n v="23331"/>
    <n v="58"/>
    <n v="0.24859628820024859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d v="2015-01-23T00:00:00"/>
    <s v="January"/>
    <n v="1"/>
  </r>
  <r>
    <n v="1511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d v="2015-02-23T00:00:00"/>
    <s v="February"/>
    <n v="1"/>
  </r>
  <r>
    <n v="1512"/>
    <n v="9255"/>
    <n v="18"/>
    <n v="0.19448946515397084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s v="24-35"/>
    <n v="2350"/>
    <n v="0"/>
    <n v="0"/>
    <n v="1"/>
    <n v="0"/>
    <n v="0"/>
    <n v="0"/>
    <n v="1"/>
    <n v="0"/>
    <n v="0"/>
    <n v="14"/>
    <d v="2016-05-09T00:00:00"/>
    <s v="May"/>
    <n v="1"/>
  </r>
  <r>
    <n v="1513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s v="August"/>
    <n v="1"/>
  </r>
  <r>
    <n v="1514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s v="36-50"/>
    <n v="2780"/>
    <n v="0"/>
    <n v="1"/>
    <n v="0"/>
    <n v="0"/>
    <n v="0"/>
    <n v="0"/>
    <n v="0"/>
    <n v="0"/>
    <n v="1"/>
    <n v="1066"/>
    <d v="2015-03-06T00:00:00"/>
    <s v="March"/>
    <n v="1"/>
  </r>
  <r>
    <n v="1515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s v="51-65"/>
    <n v="2692"/>
    <n v="0"/>
    <n v="0"/>
    <n v="1"/>
    <n v="0"/>
    <n v="0"/>
    <n v="0"/>
    <n v="0"/>
    <n v="1"/>
    <n v="0"/>
    <n v="946"/>
    <d v="2015-06-02T00:00:00"/>
    <s v="June"/>
    <n v="1"/>
  </r>
  <r>
    <n v="1516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s v="24-35"/>
    <n v="2252"/>
    <n v="0"/>
    <n v="0"/>
    <n v="0"/>
    <n v="1"/>
    <n v="0"/>
    <n v="0"/>
    <n v="1"/>
    <n v="0"/>
    <n v="0"/>
    <n v="62"/>
    <d v="2016-08-15T00:00:00"/>
    <s v="August"/>
    <n v="1"/>
  </r>
  <r>
    <n v="1517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  <s v="July"/>
    <n v="1"/>
  </r>
  <r>
    <n v="1518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s v="36-50"/>
    <n v="2736"/>
    <n v="0"/>
    <n v="1"/>
    <n v="0"/>
    <n v="0"/>
    <n v="0"/>
    <n v="0"/>
    <n v="1"/>
    <n v="0"/>
    <n v="0"/>
    <n v="1257"/>
    <d v="2015-04-19T00:00:00"/>
    <s v="April"/>
    <n v="1"/>
  </r>
  <r>
    <n v="1519"/>
    <n v="51411"/>
    <n v="17"/>
    <n v="3.306685339713291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s v="66+"/>
    <n v="2558"/>
    <n v="0"/>
    <n v="0"/>
    <n v="1"/>
    <n v="0"/>
    <n v="0"/>
    <n v="0"/>
    <n v="0"/>
    <n v="0"/>
    <n v="1"/>
    <n v="16"/>
    <d v="2015-10-14T00:00:00"/>
    <s v="October"/>
    <n v="1"/>
  </r>
  <r>
    <n v="1520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s v="51-65"/>
    <n v="2826"/>
    <n v="1"/>
    <n v="0"/>
    <n v="0"/>
    <n v="0"/>
    <n v="0"/>
    <n v="0"/>
    <n v="1"/>
    <n v="0"/>
    <n v="0"/>
    <n v="733"/>
    <d v="2015-01-19T00:00:00"/>
    <s v="January"/>
    <n v="1"/>
  </r>
  <r>
    <n v="1521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  <s v="June"/>
    <n v="1"/>
  </r>
  <r>
    <n v="1522"/>
    <n v="30390"/>
    <n v="60"/>
    <n v="0.19743336623889438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s v="24-35"/>
    <n v="2459"/>
    <n v="0"/>
    <n v="1"/>
    <n v="0"/>
    <n v="0"/>
    <n v="0"/>
    <n v="1"/>
    <n v="0"/>
    <n v="0"/>
    <n v="0"/>
    <n v="40"/>
    <d v="2016-01-21T00:00:00"/>
    <s v="January"/>
    <n v="1"/>
  </r>
  <r>
    <n v="1523"/>
    <n v="53367"/>
    <n v="389"/>
    <n v="0.72891487248674269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  <s v="January"/>
    <n v="1"/>
  </r>
  <r>
    <n v="1524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s v="51-65"/>
    <n v="2684"/>
    <n v="0"/>
    <n v="0"/>
    <n v="0"/>
    <n v="0"/>
    <n v="1"/>
    <n v="0"/>
    <n v="1"/>
    <n v="0"/>
    <n v="0"/>
    <n v="547"/>
    <d v="2015-06-10T00:00:00"/>
    <s v="June"/>
    <n v="1"/>
  </r>
  <r>
    <n v="1525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  <s v="August"/>
    <n v="1"/>
  </r>
  <r>
    <n v="1526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s v="66+"/>
    <n v="2419"/>
    <n v="1"/>
    <n v="0"/>
    <n v="0"/>
    <n v="0"/>
    <n v="0"/>
    <n v="0"/>
    <n v="0"/>
    <n v="1"/>
    <n v="0"/>
    <n v="90"/>
    <d v="2016-03-01T00:00:00"/>
    <s v="March"/>
    <n v="1"/>
  </r>
  <r>
    <n v="1527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s v="51-65"/>
    <n v="2272"/>
    <n v="0"/>
    <n v="1"/>
    <n v="0"/>
    <n v="0"/>
    <n v="0"/>
    <n v="1"/>
    <n v="0"/>
    <n v="0"/>
    <n v="0"/>
    <n v="479"/>
    <d v="2016-07-26T00:00:00"/>
    <s v="July"/>
    <n v="1"/>
  </r>
  <r>
    <n v="1528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s v="51-65"/>
    <n v="2824"/>
    <n v="0"/>
    <n v="1"/>
    <n v="0"/>
    <n v="0"/>
    <n v="0"/>
    <n v="0"/>
    <n v="1"/>
    <n v="0"/>
    <n v="0"/>
    <n v="1064"/>
    <d v="2015-01-21T00:00:00"/>
    <s v="January"/>
    <n v="1"/>
  </r>
  <r>
    <n v="1529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  <s v="October"/>
    <n v="1"/>
  </r>
  <r>
    <n v="1530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s v="December"/>
    <n v="1"/>
  </r>
  <r>
    <n v="1531"/>
    <n v="37054"/>
    <n v="20"/>
    <n v="5.3975279322070489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s v="51-65"/>
    <n v="2446"/>
    <n v="0"/>
    <n v="1"/>
    <n v="0"/>
    <n v="0"/>
    <n v="0"/>
    <n v="0"/>
    <n v="0"/>
    <n v="1"/>
    <n v="0"/>
    <n v="15"/>
    <d v="2016-02-03T00:00:00"/>
    <s v="February"/>
    <n v="1"/>
  </r>
  <r>
    <n v="1532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s v="January"/>
    <n v="1"/>
  </r>
  <r>
    <n v="1533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s v="36-50"/>
    <n v="2539"/>
    <n v="1"/>
    <n v="0"/>
    <n v="0"/>
    <n v="0"/>
    <n v="0"/>
    <n v="0"/>
    <n v="1"/>
    <n v="0"/>
    <n v="0"/>
    <n v="10"/>
    <d v="2015-11-02T00:00:00"/>
    <s v="November"/>
    <n v="1"/>
  </r>
  <r>
    <n v="1534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s v="51-65"/>
    <n v="2681"/>
    <n v="1"/>
    <n v="0"/>
    <n v="0"/>
    <n v="0"/>
    <n v="0"/>
    <n v="0"/>
    <n v="1"/>
    <n v="0"/>
    <n v="0"/>
    <n v="46"/>
    <d v="2015-06-13T00:00:00"/>
    <s v="June"/>
    <n v="1"/>
  </r>
  <r>
    <n v="1535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  <s v="December"/>
    <n v="1"/>
  </r>
  <r>
    <n v="1536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s v="July"/>
    <n v="1"/>
  </r>
  <r>
    <n v="1537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  <s v="March"/>
    <n v="1"/>
  </r>
  <r>
    <n v="1538"/>
    <n v="24645"/>
    <n v="17"/>
    <n v="6.897950902820045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d v="2015-03-22T00:00:00"/>
    <s v="March"/>
    <n v="1"/>
  </r>
  <r>
    <n v="1539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s v="66+"/>
    <n v="2170"/>
    <n v="1"/>
    <n v="0"/>
    <n v="0"/>
    <n v="0"/>
    <n v="0"/>
    <n v="0"/>
    <n v="1"/>
    <n v="0"/>
    <n v="0"/>
    <n v="716"/>
    <d v="2016-11-05T00:00:00"/>
    <s v="November"/>
    <n v="1"/>
  </r>
  <r>
    <n v="1540"/>
    <n v="44322"/>
    <n v="89"/>
    <n v="0.20080321285140562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s v="24-35"/>
    <n v="2172"/>
    <n v="0"/>
    <n v="1"/>
    <n v="0"/>
    <n v="0"/>
    <n v="0"/>
    <n v="0"/>
    <n v="1"/>
    <n v="0"/>
    <n v="0"/>
    <n v="86"/>
    <d v="2016-11-03T00:00:00"/>
    <s v="November"/>
    <n v="1"/>
  </r>
  <r>
    <n v="1541"/>
    <n v="47958"/>
    <n v="385"/>
    <n v="0.80278577088285585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s v="66+"/>
    <n v="2685"/>
    <n v="0"/>
    <n v="0"/>
    <n v="1"/>
    <n v="0"/>
    <n v="0"/>
    <n v="0"/>
    <n v="1"/>
    <n v="0"/>
    <n v="0"/>
    <n v="363"/>
    <d v="2015-06-09T00:00:00"/>
    <s v="June"/>
    <n v="1"/>
  </r>
  <r>
    <n v="1542"/>
    <n v="63972"/>
    <n v="1257"/>
    <n v="1.9649221534421308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s v="51-65"/>
    <n v="2733"/>
    <n v="0"/>
    <n v="0"/>
    <n v="1"/>
    <n v="0"/>
    <n v="0"/>
    <n v="0"/>
    <n v="0"/>
    <n v="1"/>
    <n v="0"/>
    <n v="1245"/>
    <d v="2015-04-22T00:00:00"/>
    <s v="April"/>
    <n v="1"/>
  </r>
  <r>
    <n v="1543"/>
    <n v="75315"/>
    <n v="810"/>
    <n v="1.0754829715196177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s v="66+"/>
    <n v="2234"/>
    <n v="0"/>
    <n v="0"/>
    <n v="0"/>
    <n v="1"/>
    <n v="0"/>
    <n v="0"/>
    <n v="1"/>
    <n v="0"/>
    <n v="0"/>
    <n v="779"/>
    <d v="2016-09-02T00:00:00"/>
    <s v="September"/>
    <n v="1"/>
  </r>
  <r>
    <n v="1544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s v="January"/>
    <n v="1"/>
  </r>
  <r>
    <n v="1545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s v="51-65"/>
    <n v="2618"/>
    <n v="0"/>
    <n v="1"/>
    <n v="0"/>
    <n v="0"/>
    <n v="0"/>
    <n v="0"/>
    <n v="0"/>
    <n v="0"/>
    <n v="1"/>
    <n v="887"/>
    <d v="2015-08-15T00:00:00"/>
    <s v="August"/>
    <n v="1"/>
  </r>
  <r>
    <n v="1546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  <s v="March"/>
    <n v="1"/>
  </r>
  <r>
    <n v="1547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  <s v="March"/>
    <n v="1"/>
  </r>
  <r>
    <n v="1548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s v="March"/>
    <n v="1"/>
  </r>
  <r>
    <n v="1549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s v="24-35"/>
    <n v="2403"/>
    <n v="0"/>
    <n v="1"/>
    <n v="0"/>
    <n v="0"/>
    <n v="0"/>
    <n v="0"/>
    <n v="0"/>
    <n v="1"/>
    <n v="0"/>
    <n v="30"/>
    <d v="2016-03-17T00:00:00"/>
    <s v="March"/>
    <n v="1"/>
  </r>
  <r>
    <n v="1550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s v="March"/>
    <n v="1"/>
  </r>
  <r>
    <n v="15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s v="51-65"/>
    <n v="2616"/>
    <n v="0"/>
    <n v="0"/>
    <n v="0"/>
    <n v="1"/>
    <n v="0"/>
    <n v="0"/>
    <n v="0"/>
    <n v="0"/>
    <n v="1"/>
    <n v="244"/>
    <d v="2015-08-17T00:00:00"/>
    <s v="August"/>
    <n v="1"/>
  </r>
  <r>
    <n v="15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  <s v="May"/>
    <n v="1"/>
  </r>
  <r>
    <n v="15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s v="66+"/>
    <n v="2221"/>
    <n v="0"/>
    <n v="0"/>
    <n v="0"/>
    <n v="1"/>
    <n v="0"/>
    <n v="0"/>
    <n v="0"/>
    <n v="0"/>
    <n v="1"/>
    <n v="1798"/>
    <d v="2016-09-15T00:00:00"/>
    <s v="September"/>
    <n v="1"/>
  </r>
  <r>
    <n v="1554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  <s v="November"/>
    <n v="1"/>
  </r>
  <r>
    <n v="1555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s v="36-50"/>
    <n v="2681"/>
    <n v="0"/>
    <n v="0"/>
    <n v="1"/>
    <n v="0"/>
    <n v="0"/>
    <n v="0"/>
    <n v="0"/>
    <n v="1"/>
    <n v="0"/>
    <n v="459"/>
    <d v="2015-06-13T00:00:00"/>
    <s v="June"/>
    <n v="1"/>
  </r>
  <r>
    <n v="1556"/>
    <n v="34633"/>
    <n v="14"/>
    <n v="4.0423873184534984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s v="51-65"/>
    <n v="2316"/>
    <n v="0"/>
    <n v="0"/>
    <n v="0"/>
    <n v="1"/>
    <n v="0"/>
    <n v="0"/>
    <n v="1"/>
    <n v="0"/>
    <n v="0"/>
    <n v="13"/>
    <d v="2016-06-12T00:00:00"/>
    <s v="June"/>
    <n v="1"/>
  </r>
  <r>
    <n v="1557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s v="66+"/>
    <n v="2359"/>
    <n v="0"/>
    <n v="0"/>
    <n v="0"/>
    <n v="1"/>
    <n v="0"/>
    <n v="0"/>
    <n v="0"/>
    <n v="1"/>
    <n v="0"/>
    <n v="1085"/>
    <d v="2016-04-30T00:00:00"/>
    <s v="April"/>
    <n v="1"/>
  </r>
  <r>
    <n v="1558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s v="66+"/>
    <n v="2368"/>
    <n v="1"/>
    <n v="0"/>
    <n v="0"/>
    <n v="0"/>
    <n v="0"/>
    <n v="0"/>
    <n v="1"/>
    <n v="0"/>
    <n v="0"/>
    <n v="944"/>
    <d v="2016-04-21T00:00:00"/>
    <s v="April"/>
    <n v="1"/>
  </r>
  <r>
    <n v="1559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s v="51-65"/>
    <n v="2226"/>
    <n v="0"/>
    <n v="0"/>
    <n v="0"/>
    <n v="1"/>
    <n v="0"/>
    <n v="0"/>
    <n v="0"/>
    <n v="1"/>
    <n v="0"/>
    <n v="60"/>
    <d v="2016-09-10T00:00:00"/>
    <s v="September"/>
    <n v="1"/>
  </r>
  <r>
    <n v="1560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  <s v="November"/>
    <n v="1"/>
  </r>
  <r>
    <n v="1561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  <s v="May"/>
    <n v="1"/>
  </r>
  <r>
    <n v="1562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  <s v="April"/>
    <n v="1"/>
  </r>
  <r>
    <n v="1563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s v="51-65"/>
    <n v="2161"/>
    <n v="0"/>
    <n v="1"/>
    <n v="0"/>
    <n v="0"/>
    <n v="0"/>
    <n v="0"/>
    <n v="1"/>
    <n v="0"/>
    <n v="0"/>
    <n v="213"/>
    <d v="2016-11-14T00:00:00"/>
    <s v="November"/>
    <n v="1"/>
  </r>
  <r>
    <n v="1564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s v="36-50"/>
    <n v="2604"/>
    <n v="0"/>
    <n v="1"/>
    <n v="0"/>
    <n v="0"/>
    <n v="0"/>
    <n v="0"/>
    <n v="1"/>
    <n v="0"/>
    <n v="0"/>
    <n v="217"/>
    <d v="2015-08-29T00:00:00"/>
    <s v="August"/>
    <n v="1"/>
  </r>
  <r>
    <n v="1565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s v="24-35"/>
    <n v="2346"/>
    <n v="0"/>
    <n v="1"/>
    <n v="0"/>
    <n v="0"/>
    <n v="0"/>
    <n v="0"/>
    <n v="1"/>
    <n v="0"/>
    <n v="0"/>
    <n v="1586"/>
    <d v="2016-05-13T00:00:00"/>
    <s v="May"/>
    <n v="1"/>
  </r>
  <r>
    <n v="1566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  <s v="April"/>
    <n v="1"/>
  </r>
  <r>
    <n v="1567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s v="51-65"/>
    <n v="2659"/>
    <n v="0"/>
    <n v="1"/>
    <n v="0"/>
    <n v="0"/>
    <n v="0"/>
    <n v="0"/>
    <n v="1"/>
    <n v="0"/>
    <n v="0"/>
    <n v="810"/>
    <d v="2015-07-05T00:00:00"/>
    <s v="July"/>
    <n v="1"/>
  </r>
  <r>
    <n v="1568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d v="2015-01-19T00:00:00"/>
    <s v="January"/>
    <n v="1"/>
  </r>
  <r>
    <n v="156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  <s v="January"/>
    <n v="1"/>
  </r>
  <r>
    <n v="1570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s v="51-65"/>
    <n v="2244"/>
    <n v="0"/>
    <n v="0"/>
    <n v="1"/>
    <n v="0"/>
    <n v="0"/>
    <n v="0"/>
    <n v="0"/>
    <n v="0"/>
    <n v="1"/>
    <n v="81"/>
    <d v="2016-08-23T00:00:00"/>
    <s v="August"/>
    <n v="1"/>
  </r>
  <r>
    <n v="1571"/>
    <n v="50388"/>
    <n v="338"/>
    <n v="0.670794633642930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  <s v="October"/>
    <n v="1"/>
  </r>
  <r>
    <n v="1572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  <s v="July"/>
    <n v="1"/>
  </r>
  <r>
    <n v="1573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s v="36-50"/>
    <n v="2416"/>
    <n v="0"/>
    <n v="0"/>
    <n v="1"/>
    <n v="0"/>
    <n v="0"/>
    <n v="0"/>
    <n v="1"/>
    <n v="0"/>
    <n v="0"/>
    <n v="245"/>
    <d v="2016-03-04T00:00:00"/>
    <s v="March"/>
    <n v="1"/>
  </r>
  <r>
    <n v="1574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s v="36-50"/>
    <n v="2798"/>
    <n v="0"/>
    <n v="1"/>
    <n v="0"/>
    <n v="0"/>
    <n v="0"/>
    <n v="0"/>
    <n v="1"/>
    <n v="0"/>
    <n v="0"/>
    <n v="1340"/>
    <d v="2015-02-16T00:00:00"/>
    <s v="February"/>
    <n v="1"/>
  </r>
  <r>
    <n v="1575"/>
    <n v="36663"/>
    <n v="30"/>
    <n v="8.1826364454627279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s v="36-50"/>
    <n v="2224"/>
    <n v="0"/>
    <n v="1"/>
    <n v="0"/>
    <n v="0"/>
    <n v="0"/>
    <n v="0"/>
    <n v="0"/>
    <n v="0"/>
    <n v="1"/>
    <n v="25"/>
    <d v="2016-09-12T00:00:00"/>
    <s v="September"/>
    <n v="1"/>
  </r>
  <r>
    <n v="1576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s v="51-65"/>
    <n v="2526"/>
    <n v="0"/>
    <n v="1"/>
    <n v="0"/>
    <n v="0"/>
    <n v="0"/>
    <n v="0"/>
    <n v="0"/>
    <n v="1"/>
    <n v="0"/>
    <n v="416"/>
    <d v="2015-11-15T00:00:00"/>
    <s v="November"/>
    <n v="1"/>
  </r>
  <r>
    <n v="1577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s v="51-65"/>
    <n v="2800"/>
    <n v="0"/>
    <n v="1"/>
    <n v="0"/>
    <n v="0"/>
    <n v="0"/>
    <n v="0"/>
    <n v="0"/>
    <n v="1"/>
    <n v="0"/>
    <n v="2136"/>
    <d v="2015-02-14T00:00:00"/>
    <s v="February"/>
    <n v="1"/>
  </r>
  <r>
    <n v="1578"/>
    <n v="70638"/>
    <n v="1271"/>
    <n v="1.7993148163877799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s v="51-65"/>
    <n v="2552"/>
    <n v="1"/>
    <n v="0"/>
    <n v="0"/>
    <n v="0"/>
    <n v="0"/>
    <n v="0"/>
    <n v="0"/>
    <n v="1"/>
    <n v="0"/>
    <n v="1208"/>
    <d v="2015-10-20T00:00:00"/>
    <s v="October"/>
    <n v="1"/>
  </r>
  <r>
    <n v="1579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s v="51-65"/>
    <n v="2462"/>
    <n v="0"/>
    <n v="0"/>
    <n v="0"/>
    <n v="1"/>
    <n v="0"/>
    <n v="0"/>
    <n v="1"/>
    <n v="0"/>
    <n v="0"/>
    <n v="28"/>
    <d v="2016-01-18T00:00:00"/>
    <s v="January"/>
    <n v="1"/>
  </r>
  <r>
    <n v="1580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s v="51-65"/>
    <n v="2278"/>
    <n v="0"/>
    <n v="1"/>
    <n v="0"/>
    <n v="0"/>
    <n v="0"/>
    <n v="0"/>
    <n v="1"/>
    <n v="0"/>
    <n v="0"/>
    <n v="35"/>
    <d v="2016-07-20T00:00:00"/>
    <s v="July"/>
    <n v="1"/>
  </r>
  <r>
    <n v="1581"/>
    <n v="54072"/>
    <n v="39"/>
    <n v="7.2126054150022198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s v="51-65"/>
    <n v="2496"/>
    <n v="0"/>
    <n v="1"/>
    <n v="0"/>
    <n v="0"/>
    <n v="0"/>
    <n v="0"/>
    <n v="0"/>
    <n v="0"/>
    <n v="1"/>
    <n v="39"/>
    <d v="2015-12-15T00:00:00"/>
    <s v="December"/>
    <n v="1"/>
  </r>
  <r>
    <n v="1582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s v="36-50"/>
    <n v="2688"/>
    <n v="0"/>
    <n v="1"/>
    <n v="0"/>
    <n v="0"/>
    <n v="0"/>
    <n v="0"/>
    <n v="1"/>
    <n v="0"/>
    <n v="0"/>
    <n v="1085"/>
    <d v="2015-06-06T00:00:00"/>
    <s v="June"/>
    <n v="1"/>
  </r>
  <r>
    <n v="1583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s v="24-35"/>
    <n v="2615"/>
    <n v="0"/>
    <n v="0"/>
    <n v="1"/>
    <n v="0"/>
    <n v="0"/>
    <n v="1"/>
    <n v="0"/>
    <n v="0"/>
    <n v="0"/>
    <n v="630"/>
    <d v="2015-08-18T00:00:00"/>
    <s v="August"/>
    <n v="1"/>
  </r>
  <r>
    <n v="1584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s v="36-50"/>
    <n v="2271"/>
    <n v="0"/>
    <n v="1"/>
    <n v="0"/>
    <n v="0"/>
    <n v="0"/>
    <n v="0"/>
    <n v="0"/>
    <n v="1"/>
    <n v="0"/>
    <n v="379"/>
    <d v="2016-07-27T00:00:00"/>
    <s v="July"/>
    <n v="1"/>
  </r>
  <r>
    <n v="1585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  <s v="August"/>
    <n v="1"/>
  </r>
  <r>
    <n v="1586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  <s v="December"/>
    <n v="1"/>
  </r>
  <r>
    <n v="1587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s v="36-50"/>
    <n v="2731"/>
    <n v="0"/>
    <n v="1"/>
    <n v="0"/>
    <n v="0"/>
    <n v="0"/>
    <n v="1"/>
    <n v="0"/>
    <n v="0"/>
    <n v="0"/>
    <n v="31"/>
    <d v="2015-04-24T00:00:00"/>
    <s v="April"/>
    <n v="1"/>
  </r>
  <r>
    <n v="1588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  <s v="April"/>
    <n v="1"/>
  </r>
  <r>
    <n v="1589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s v="36-50"/>
    <n v="2483"/>
    <n v="0"/>
    <n v="0"/>
    <n v="1"/>
    <n v="0"/>
    <n v="0"/>
    <n v="0"/>
    <n v="1"/>
    <n v="0"/>
    <n v="0"/>
    <n v="250"/>
    <d v="2015-12-28T00:00:00"/>
    <s v="December"/>
    <n v="1"/>
  </r>
  <r>
    <n v="1590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  <s v="May"/>
    <n v="1"/>
  </r>
  <r>
    <n v="1591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s v="36-50"/>
    <n v="2426"/>
    <n v="0"/>
    <n v="1"/>
    <n v="0"/>
    <n v="0"/>
    <n v="0"/>
    <n v="0"/>
    <n v="1"/>
    <n v="0"/>
    <n v="0"/>
    <n v="730"/>
    <d v="2016-02-23T00:00:00"/>
    <s v="February"/>
    <n v="1"/>
  </r>
  <r>
    <n v="1592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s v="36-50"/>
    <n v="2404"/>
    <n v="0"/>
    <n v="0"/>
    <n v="0"/>
    <n v="1"/>
    <n v="0"/>
    <n v="0"/>
    <n v="1"/>
    <n v="0"/>
    <n v="0"/>
    <n v="12"/>
    <d v="2016-03-16T00:00:00"/>
    <s v="March"/>
    <n v="1"/>
  </r>
  <r>
    <n v="1593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s v="24-35"/>
    <n v="2201"/>
    <n v="0"/>
    <n v="0"/>
    <n v="1"/>
    <n v="0"/>
    <n v="0"/>
    <n v="0"/>
    <n v="1"/>
    <n v="0"/>
    <n v="0"/>
    <n v="277"/>
    <d v="2016-10-05T00:00:00"/>
    <s v="October"/>
    <n v="1"/>
  </r>
  <r>
    <n v="1594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  <s v="June"/>
    <n v="1"/>
  </r>
  <r>
    <n v="1595"/>
    <n v="52973"/>
    <n v="953"/>
    <n v="1.799029694372605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s v="51-65"/>
    <n v="2757"/>
    <n v="0"/>
    <n v="1"/>
    <n v="0"/>
    <n v="0"/>
    <n v="0"/>
    <n v="0"/>
    <n v="0"/>
    <n v="1"/>
    <n v="0"/>
    <n v="754"/>
    <d v="2015-03-29T00:00:00"/>
    <s v="March"/>
    <n v="1"/>
  </r>
  <r>
    <n v="1596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s v="51-65"/>
    <n v="2472"/>
    <n v="0"/>
    <n v="0"/>
    <n v="0"/>
    <n v="1"/>
    <n v="0"/>
    <n v="0"/>
    <n v="0"/>
    <n v="0"/>
    <n v="1"/>
    <n v="112"/>
    <d v="2016-01-08T00:00:00"/>
    <s v="January"/>
    <n v="1"/>
  </r>
  <r>
    <n v="1597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s v="36-50"/>
    <n v="2692"/>
    <n v="0"/>
    <n v="1"/>
    <n v="0"/>
    <n v="0"/>
    <n v="0"/>
    <n v="0"/>
    <n v="1"/>
    <n v="0"/>
    <n v="0"/>
    <n v="37"/>
    <d v="2015-06-02T00:00:00"/>
    <s v="June"/>
    <n v="1"/>
  </r>
  <r>
    <n v="1598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  <s v="February"/>
    <n v="1"/>
  </r>
  <r>
    <n v="1599"/>
    <n v="50664"/>
    <n v="435"/>
    <n v="0.85859782093794412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s v="51-65"/>
    <n v="2688"/>
    <n v="0"/>
    <n v="0"/>
    <n v="1"/>
    <n v="0"/>
    <n v="0"/>
    <n v="0"/>
    <n v="1"/>
    <n v="0"/>
    <n v="0"/>
    <n v="309"/>
    <d v="2015-06-06T00:00:00"/>
    <s v="June"/>
    <n v="1"/>
  </r>
  <r>
    <n v="1600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s v="51-65"/>
    <n v="2681"/>
    <n v="0"/>
    <n v="0"/>
    <n v="0"/>
    <n v="1"/>
    <n v="0"/>
    <n v="0"/>
    <n v="1"/>
    <n v="0"/>
    <n v="0"/>
    <n v="175"/>
    <d v="2015-06-13T00:00:00"/>
    <s v="June"/>
    <n v="1"/>
  </r>
  <r>
    <n v="1601"/>
    <n v="54549"/>
    <n v="224"/>
    <n v="0.41063997506828726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s v="66+"/>
    <n v="2277"/>
    <n v="0"/>
    <n v="1"/>
    <n v="0"/>
    <n v="0"/>
    <n v="0"/>
    <n v="0"/>
    <n v="0"/>
    <n v="0"/>
    <n v="1"/>
    <n v="215"/>
    <d v="2016-07-21T00:00:00"/>
    <s v="July"/>
    <n v="1"/>
  </r>
  <r>
    <n v="1602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s v="36-50"/>
    <n v="2818"/>
    <n v="0"/>
    <n v="0"/>
    <n v="0"/>
    <n v="0"/>
    <n v="1"/>
    <n v="0"/>
    <n v="0"/>
    <n v="0"/>
    <n v="1"/>
    <n v="1010"/>
    <d v="2015-01-27T00:00:00"/>
    <s v="January"/>
    <n v="1"/>
  </r>
  <r>
    <n v="1603"/>
    <n v="41003"/>
    <n v="513"/>
    <n v="1.2511279662463721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s v="51-65"/>
    <n v="2628"/>
    <n v="1"/>
    <n v="0"/>
    <n v="0"/>
    <n v="0"/>
    <n v="0"/>
    <n v="0"/>
    <n v="0"/>
    <n v="0"/>
    <n v="1"/>
    <n v="425"/>
    <d v="2015-08-05T00:00:00"/>
    <s v="August"/>
    <n v="1"/>
  </r>
  <r>
    <n v="1604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  <s v="April"/>
    <n v="1"/>
  </r>
  <r>
    <n v="1605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s v="36-50"/>
    <n v="2406"/>
    <n v="0"/>
    <n v="0"/>
    <n v="0"/>
    <n v="1"/>
    <n v="0"/>
    <n v="1"/>
    <n v="0"/>
    <n v="0"/>
    <n v="0"/>
    <n v="54"/>
    <d v="2016-03-14T00:00:00"/>
    <s v="March"/>
    <n v="1"/>
  </r>
  <r>
    <n v="1606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  <s v="January"/>
    <n v="1"/>
  </r>
  <r>
    <n v="1607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1"/>
    <n v="196"/>
    <d v="2016-03-10T00:00:00"/>
    <s v="March"/>
    <n v="1"/>
  </r>
  <r>
    <n v="1608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s v="51-65"/>
    <n v="2256"/>
    <n v="0"/>
    <n v="1"/>
    <n v="0"/>
    <n v="0"/>
    <n v="0"/>
    <n v="0"/>
    <n v="0"/>
    <n v="0"/>
    <n v="1"/>
    <n v="116"/>
    <d v="2016-08-11T00:00:00"/>
    <s v="August"/>
    <n v="1"/>
  </r>
  <r>
    <n v="1609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  <s v="November"/>
    <n v="1"/>
  </r>
  <r>
    <n v="1610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  <s v="February"/>
    <n v="1"/>
  </r>
  <r>
    <n v="161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s v="51-65"/>
    <n v="2602"/>
    <n v="0"/>
    <n v="1"/>
    <n v="0"/>
    <n v="0"/>
    <n v="0"/>
    <n v="0"/>
    <n v="0"/>
    <n v="0"/>
    <n v="1"/>
    <n v="664"/>
    <d v="2015-08-31T00:00:00"/>
    <s v="August"/>
    <n v="1"/>
  </r>
  <r>
    <n v="161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s v="66+"/>
    <n v="2536"/>
    <n v="1"/>
    <n v="0"/>
    <n v="0"/>
    <n v="0"/>
    <n v="0"/>
    <n v="0"/>
    <n v="1"/>
    <n v="0"/>
    <n v="0"/>
    <n v="474"/>
    <d v="2015-11-05T00:00:00"/>
    <s v="November"/>
    <n v="1"/>
  </r>
  <r>
    <n v="161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s v="66+"/>
    <n v="2429"/>
    <n v="0"/>
    <n v="1"/>
    <n v="0"/>
    <n v="0"/>
    <n v="0"/>
    <n v="0"/>
    <n v="1"/>
    <n v="0"/>
    <n v="0"/>
    <n v="708"/>
    <d v="2016-02-20T00:00:00"/>
    <s v="February"/>
    <n v="1"/>
  </r>
  <r>
    <n v="161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s v="51-65"/>
    <n v="2169"/>
    <n v="0"/>
    <n v="1"/>
    <n v="0"/>
    <n v="0"/>
    <n v="0"/>
    <n v="0"/>
    <n v="1"/>
    <n v="0"/>
    <n v="0"/>
    <n v="33"/>
    <d v="2016-11-06T00:00:00"/>
    <s v="November"/>
    <n v="1"/>
  </r>
  <r>
    <n v="161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  <s v="November"/>
    <n v="1"/>
  </r>
  <r>
    <n v="161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s v="51-65"/>
    <n v="2257"/>
    <n v="0"/>
    <n v="0"/>
    <n v="0"/>
    <n v="1"/>
    <n v="0"/>
    <n v="0"/>
    <n v="0"/>
    <n v="1"/>
    <n v="0"/>
    <n v="20"/>
    <d v="2016-08-10T00:00:00"/>
    <s v="August"/>
    <n v="1"/>
  </r>
  <r>
    <n v="161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  <s v="June"/>
    <n v="1"/>
  </r>
  <r>
    <n v="161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s v="36-50"/>
    <n v="2769"/>
    <n v="0"/>
    <n v="0"/>
    <n v="0"/>
    <n v="1"/>
    <n v="0"/>
    <n v="0"/>
    <n v="1"/>
    <n v="0"/>
    <n v="0"/>
    <n v="462"/>
    <d v="2015-03-17T00:00:00"/>
    <s v="March"/>
    <n v="1"/>
  </r>
  <r>
    <n v="1619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  <s v="April"/>
    <n v="1"/>
  </r>
  <r>
    <n v="1620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  <s v="September"/>
    <n v="1"/>
  </r>
  <r>
    <n v="1621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s v="51-65"/>
    <n v="2574"/>
    <n v="1"/>
    <n v="0"/>
    <n v="0"/>
    <n v="0"/>
    <n v="0"/>
    <n v="0"/>
    <n v="0"/>
    <n v="1"/>
    <n v="0"/>
    <n v="14"/>
    <d v="2015-09-28T00:00:00"/>
    <s v="September"/>
    <n v="1"/>
  </r>
  <r>
    <n v="1622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s v="36-50"/>
    <n v="2358"/>
    <n v="0"/>
    <n v="1"/>
    <n v="0"/>
    <n v="0"/>
    <n v="0"/>
    <n v="0"/>
    <n v="0"/>
    <n v="1"/>
    <n v="0"/>
    <n v="358"/>
    <d v="2016-05-01T00:00:00"/>
    <s v="May"/>
    <n v="1"/>
  </r>
  <r>
    <n v="1623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s v="36-50"/>
    <n v="2172"/>
    <n v="0"/>
    <n v="0"/>
    <n v="1"/>
    <n v="0"/>
    <n v="0"/>
    <n v="0"/>
    <n v="1"/>
    <n v="0"/>
    <n v="0"/>
    <n v="643"/>
    <d v="2016-11-03T00:00:00"/>
    <s v="November"/>
    <n v="1"/>
  </r>
  <r>
    <n v="1624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s v="May"/>
    <n v="1"/>
  </r>
  <r>
    <n v="1625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  <s v="September"/>
    <n v="1"/>
  </r>
  <r>
    <n v="1626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s v="36-50"/>
    <n v="2282"/>
    <n v="0"/>
    <n v="1"/>
    <n v="0"/>
    <n v="0"/>
    <n v="0"/>
    <n v="0"/>
    <n v="1"/>
    <n v="0"/>
    <n v="0"/>
    <n v="19"/>
    <d v="2016-07-16T00:00:00"/>
    <s v="July"/>
    <n v="1"/>
  </r>
  <r>
    <n v="1627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s v="May"/>
    <n v="1"/>
  </r>
  <r>
    <n v="1628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  <s v="January"/>
    <n v="1"/>
  </r>
  <r>
    <n v="1629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s v="66+"/>
    <n v="2501"/>
    <n v="0"/>
    <n v="0"/>
    <n v="0"/>
    <n v="0"/>
    <n v="1"/>
    <n v="0"/>
    <n v="0"/>
    <n v="0"/>
    <n v="1"/>
    <n v="16"/>
    <d v="2015-12-10T00:00:00"/>
    <s v="December"/>
    <n v="1"/>
  </r>
  <r>
    <n v="1630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s v="36-50"/>
    <n v="2272"/>
    <n v="0"/>
    <n v="0"/>
    <n v="1"/>
    <n v="0"/>
    <n v="0"/>
    <n v="0"/>
    <n v="0"/>
    <n v="1"/>
    <n v="0"/>
    <n v="59"/>
    <d v="2016-07-26T00:00:00"/>
    <s v="July"/>
    <n v="1"/>
  </r>
  <r>
    <n v="1631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s v="66+"/>
    <n v="2556"/>
    <n v="0"/>
    <n v="0"/>
    <n v="0"/>
    <n v="1"/>
    <n v="0"/>
    <n v="0"/>
    <n v="0"/>
    <n v="1"/>
    <n v="0"/>
    <n v="275"/>
    <d v="2015-10-16T00:00:00"/>
    <s v="October"/>
    <n v="1"/>
  </r>
  <r>
    <n v="1632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s v="66+"/>
    <n v="2306"/>
    <n v="0"/>
    <n v="1"/>
    <n v="0"/>
    <n v="0"/>
    <n v="0"/>
    <n v="0"/>
    <n v="0"/>
    <n v="0"/>
    <n v="1"/>
    <n v="749"/>
    <d v="2016-06-22T00:00:00"/>
    <s v="June"/>
    <n v="1"/>
  </r>
  <r>
    <n v="1633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s v="36-50"/>
    <n v="2499"/>
    <n v="0"/>
    <n v="0"/>
    <n v="0"/>
    <n v="1"/>
    <n v="0"/>
    <n v="1"/>
    <n v="0"/>
    <n v="0"/>
    <n v="0"/>
    <n v="426"/>
    <d v="2015-12-12T00:00:00"/>
    <s v="December"/>
    <n v="1"/>
  </r>
  <r>
    <n v="1634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  <s v="January"/>
    <n v="1"/>
  </r>
  <r>
    <n v="1635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s v="51-65"/>
    <n v="2582"/>
    <n v="0"/>
    <n v="0"/>
    <n v="1"/>
    <n v="0"/>
    <n v="0"/>
    <n v="0"/>
    <n v="0"/>
    <n v="0"/>
    <n v="1"/>
    <n v="392"/>
    <d v="2015-09-20T00:00:00"/>
    <s v="September"/>
    <n v="1"/>
  </r>
  <r>
    <n v="1636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s v="51-65"/>
    <n v="2569"/>
    <n v="0"/>
    <n v="0"/>
    <n v="0"/>
    <n v="1"/>
    <n v="0"/>
    <n v="0"/>
    <n v="1"/>
    <n v="0"/>
    <n v="0"/>
    <n v="147"/>
    <d v="2015-10-03T00:00:00"/>
    <s v="October"/>
    <n v="1"/>
  </r>
  <r>
    <n v="1637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s v="36-50"/>
    <n v="2190"/>
    <n v="1"/>
    <n v="0"/>
    <n v="0"/>
    <n v="0"/>
    <n v="0"/>
    <n v="0"/>
    <n v="1"/>
    <n v="0"/>
    <n v="0"/>
    <n v="772"/>
    <d v="2016-10-16T00:00:00"/>
    <s v="October"/>
    <n v="1"/>
  </r>
  <r>
    <n v="1638"/>
    <n v="43602"/>
    <n v="49"/>
    <n v="0.11238016604742902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s v="51-65"/>
    <n v="2329"/>
    <n v="0"/>
    <n v="0"/>
    <n v="1"/>
    <n v="0"/>
    <n v="0"/>
    <n v="0"/>
    <n v="1"/>
    <n v="0"/>
    <n v="0"/>
    <n v="30"/>
    <d v="2016-05-30T00:00:00"/>
    <s v="May"/>
    <n v="1"/>
  </r>
  <r>
    <n v="1639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  <s v="January"/>
    <n v="1"/>
  </r>
  <r>
    <n v="1640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s v="24-35"/>
    <n v="2534"/>
    <n v="0"/>
    <n v="0"/>
    <n v="1"/>
    <n v="0"/>
    <n v="0"/>
    <n v="1"/>
    <n v="0"/>
    <n v="0"/>
    <n v="0"/>
    <n v="58"/>
    <d v="2015-11-07T00:00:00"/>
    <s v="November"/>
    <n v="1"/>
  </r>
  <r>
    <n v="1641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s v="51-65"/>
    <n v="2472"/>
    <n v="0"/>
    <n v="1"/>
    <n v="0"/>
    <n v="0"/>
    <n v="0"/>
    <n v="0"/>
    <n v="0"/>
    <n v="0"/>
    <n v="1"/>
    <n v="758"/>
    <d v="2016-01-08T00:00:00"/>
    <s v="January"/>
    <n v="1"/>
  </r>
  <r>
    <n v="1642"/>
    <n v="36732"/>
    <n v="40"/>
    <n v="0.10889687465969726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s v="51-65"/>
    <n v="2341"/>
    <n v="0"/>
    <n v="1"/>
    <n v="0"/>
    <n v="0"/>
    <n v="0"/>
    <n v="0"/>
    <n v="0"/>
    <n v="0"/>
    <n v="1"/>
    <n v="33"/>
    <d v="2016-05-18T00:00:00"/>
    <s v="May"/>
    <n v="1"/>
  </r>
  <r>
    <n v="1643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  <s v="April"/>
    <n v="1"/>
  </r>
  <r>
    <n v="1644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  <s v="February"/>
    <n v="1"/>
  </r>
  <r>
    <n v="1645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  <s v="January"/>
    <n v="1"/>
  </r>
  <r>
    <n v="1646"/>
    <n v="86610"/>
    <n v="1550"/>
    <n v="1.7896316822537812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s v="66+"/>
    <n v="2456"/>
    <n v="0"/>
    <n v="0"/>
    <n v="0"/>
    <n v="1"/>
    <n v="0"/>
    <n v="0"/>
    <n v="1"/>
    <n v="0"/>
    <n v="0"/>
    <n v="1497"/>
    <d v="2016-01-24T00:00:00"/>
    <s v="January"/>
    <n v="1"/>
  </r>
  <r>
    <n v="1647"/>
    <n v="39660"/>
    <n v="263"/>
    <n v="0.66313666162380236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  <s v="December"/>
    <n v="1"/>
  </r>
  <r>
    <n v="164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  <s v="October"/>
    <n v="1"/>
  </r>
  <r>
    <n v="1649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s v="36-50"/>
    <n v="2743"/>
    <n v="0"/>
    <n v="1"/>
    <n v="0"/>
    <n v="0"/>
    <n v="0"/>
    <n v="0"/>
    <n v="1"/>
    <n v="0"/>
    <n v="0"/>
    <n v="1211"/>
    <d v="2015-04-12T00:00:00"/>
    <s v="April"/>
    <n v="1"/>
  </r>
  <r>
    <n v="1650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s v="24-35"/>
    <n v="2737"/>
    <n v="0"/>
    <n v="0"/>
    <n v="0"/>
    <n v="1"/>
    <n v="0"/>
    <n v="1"/>
    <n v="0"/>
    <n v="0"/>
    <n v="0"/>
    <n v="64"/>
    <d v="2015-04-18T00:00:00"/>
    <s v="April"/>
    <n v="1"/>
  </r>
  <r>
    <n v="1651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s v="36-50"/>
    <n v="2620"/>
    <n v="0"/>
    <n v="1"/>
    <n v="0"/>
    <n v="0"/>
    <n v="0"/>
    <n v="0"/>
    <n v="1"/>
    <n v="0"/>
    <n v="0"/>
    <n v="214"/>
    <d v="2015-08-13T00:00:00"/>
    <s v="August"/>
    <n v="1"/>
  </r>
  <r>
    <n v="1652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d v="2015-11-15T00:00:00"/>
    <s v="November"/>
    <n v="1"/>
  </r>
  <r>
    <n v="1653"/>
    <n v="49544"/>
    <n v="381"/>
    <n v="0.76901340222832226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s v="36-50"/>
    <n v="2661"/>
    <n v="0"/>
    <n v="1"/>
    <n v="0"/>
    <n v="0"/>
    <n v="0"/>
    <n v="0"/>
    <n v="0"/>
    <n v="0"/>
    <n v="1"/>
    <n v="358"/>
    <d v="2015-07-03T00:00:00"/>
    <s v="July"/>
    <n v="1"/>
  </r>
  <r>
    <n v="1654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s v="36-50"/>
    <n v="2316"/>
    <n v="0"/>
    <n v="1"/>
    <n v="0"/>
    <n v="0"/>
    <n v="0"/>
    <n v="0"/>
    <n v="1"/>
    <n v="0"/>
    <n v="0"/>
    <n v="61"/>
    <d v="2016-06-12T00:00:00"/>
    <s v="June"/>
    <n v="1"/>
  </r>
  <r>
    <n v="1655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s v="36-50"/>
    <n v="2423"/>
    <n v="0"/>
    <n v="0"/>
    <n v="0"/>
    <n v="1"/>
    <n v="0"/>
    <n v="0"/>
    <n v="1"/>
    <n v="0"/>
    <n v="0"/>
    <n v="1396"/>
    <d v="2016-02-26T00:00:00"/>
    <s v="February"/>
    <n v="1"/>
  </r>
  <r>
    <n v="1656"/>
    <n v="38232"/>
    <n v="89"/>
    <n v="0.23278928646160285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s v="36-50"/>
    <n v="2322"/>
    <n v="0"/>
    <n v="0"/>
    <n v="0"/>
    <n v="1"/>
    <n v="0"/>
    <n v="0"/>
    <n v="1"/>
    <n v="0"/>
    <n v="0"/>
    <n v="56"/>
    <d v="2016-06-06T00:00:00"/>
    <s v="June"/>
    <n v="1"/>
  </r>
  <r>
    <n v="1657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s v="51-65"/>
    <n v="2762"/>
    <n v="0"/>
    <n v="1"/>
    <n v="0"/>
    <n v="0"/>
    <n v="0"/>
    <n v="0"/>
    <n v="0"/>
    <n v="0"/>
    <n v="1"/>
    <n v="33"/>
    <d v="2015-03-24T00:00:00"/>
    <s v="March"/>
    <n v="1"/>
  </r>
  <r>
    <n v="1658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s v="36-50"/>
    <n v="2184"/>
    <n v="0"/>
    <n v="1"/>
    <n v="0"/>
    <n v="0"/>
    <n v="0"/>
    <n v="0"/>
    <n v="0"/>
    <n v="0"/>
    <n v="1"/>
    <n v="8"/>
    <d v="2016-10-22T00:00:00"/>
    <s v="October"/>
    <n v="1"/>
  </r>
  <r>
    <n v="1659"/>
    <n v="49413"/>
    <n v="258"/>
    <n v="0.52212980389775965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s v="66+"/>
    <n v="2406"/>
    <n v="0"/>
    <n v="1"/>
    <n v="0"/>
    <n v="0"/>
    <n v="0"/>
    <n v="0"/>
    <n v="1"/>
    <n v="0"/>
    <n v="0"/>
    <n v="212"/>
    <d v="2016-03-14T00:00:00"/>
    <s v="March"/>
    <n v="1"/>
  </r>
  <r>
    <n v="1660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s v="51-65"/>
    <n v="2255"/>
    <n v="0"/>
    <n v="1"/>
    <n v="0"/>
    <n v="0"/>
    <n v="0"/>
    <n v="0"/>
    <n v="1"/>
    <n v="0"/>
    <n v="0"/>
    <n v="29"/>
    <d v="2016-08-12T00:00:00"/>
    <s v="August"/>
    <n v="1"/>
  </r>
  <r>
    <n v="1661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  <s v="March"/>
    <n v="1"/>
  </r>
  <r>
    <n v="1662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  <s v="June"/>
    <n v="1"/>
  </r>
  <r>
    <n v="1663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s v="36-50"/>
    <n v="2700"/>
    <n v="0"/>
    <n v="0"/>
    <n v="1"/>
    <n v="0"/>
    <n v="0"/>
    <n v="0"/>
    <n v="1"/>
    <n v="0"/>
    <n v="0"/>
    <n v="841"/>
    <d v="2015-05-25T00:00:00"/>
    <s v="May"/>
    <n v="1"/>
  </r>
  <r>
    <n v="1664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  <s v="December"/>
    <n v="1"/>
  </r>
  <r>
    <n v="1665"/>
    <n v="49090"/>
    <n v="588"/>
    <n v="1.1977999592585047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s v="66+"/>
    <n v="2504"/>
    <n v="0"/>
    <n v="0"/>
    <n v="1"/>
    <n v="0"/>
    <n v="0"/>
    <n v="0"/>
    <n v="1"/>
    <n v="0"/>
    <n v="0"/>
    <n v="488"/>
    <d v="2015-12-07T00:00:00"/>
    <s v="December"/>
    <n v="1"/>
  </r>
  <r>
    <n v="1666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s v="24-35"/>
    <n v="2517"/>
    <n v="1"/>
    <n v="0"/>
    <n v="0"/>
    <n v="0"/>
    <n v="0"/>
    <n v="0"/>
    <n v="0"/>
    <n v="1"/>
    <n v="0"/>
    <n v="1149"/>
    <d v="2015-11-24T00:00:00"/>
    <s v="November"/>
    <n v="1"/>
  </r>
  <r>
    <n v="1667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s v="24-35"/>
    <n v="2654"/>
    <n v="0"/>
    <n v="1"/>
    <n v="0"/>
    <n v="0"/>
    <n v="0"/>
    <n v="0"/>
    <n v="0"/>
    <n v="0"/>
    <n v="1"/>
    <n v="7"/>
    <d v="2015-07-10T00:00:00"/>
    <s v="July"/>
    <n v="1"/>
  </r>
  <r>
    <n v="1668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s v="36-50"/>
    <n v="2830"/>
    <n v="0"/>
    <n v="0"/>
    <n v="1"/>
    <n v="0"/>
    <n v="0"/>
    <n v="1"/>
    <n v="0"/>
    <n v="0"/>
    <n v="0"/>
    <n v="7"/>
    <d v="2015-01-15T00:00:00"/>
    <s v="January"/>
    <n v="1"/>
  </r>
  <r>
    <n v="1669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s v="24-35"/>
    <n v="2704"/>
    <n v="0"/>
    <n v="1"/>
    <n v="0"/>
    <n v="0"/>
    <n v="0"/>
    <n v="0"/>
    <n v="1"/>
    <n v="0"/>
    <n v="0"/>
    <n v="39"/>
    <d v="2015-05-21T00:00:00"/>
    <s v="May"/>
    <n v="1"/>
  </r>
  <r>
    <n v="1670"/>
    <n v="62335"/>
    <n v="682"/>
    <n v="1.0940883933584664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s v="66+"/>
    <n v="2561"/>
    <n v="1"/>
    <n v="0"/>
    <n v="0"/>
    <n v="0"/>
    <n v="0"/>
    <n v="0"/>
    <n v="1"/>
    <n v="0"/>
    <n v="0"/>
    <n v="656"/>
    <d v="2015-10-11T00:00:00"/>
    <s v="October"/>
    <n v="1"/>
  </r>
  <r>
    <n v="1671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s v="36-50"/>
    <n v="2807"/>
    <n v="0"/>
    <n v="0"/>
    <n v="0"/>
    <n v="1"/>
    <n v="0"/>
    <n v="1"/>
    <n v="0"/>
    <n v="0"/>
    <n v="0"/>
    <n v="11"/>
    <d v="2015-02-07T00:00:00"/>
    <s v="February"/>
    <n v="1"/>
  </r>
  <r>
    <n v="1672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s v="36-50"/>
    <n v="2646"/>
    <n v="0"/>
    <n v="1"/>
    <n v="0"/>
    <n v="0"/>
    <n v="0"/>
    <n v="0"/>
    <n v="0"/>
    <n v="0"/>
    <n v="1"/>
    <n v="706"/>
    <d v="2015-07-18T00:00:00"/>
    <s v="July"/>
    <n v="1"/>
  </r>
  <r>
    <n v="1673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s v="51-65"/>
    <n v="2804"/>
    <n v="1"/>
    <n v="0"/>
    <n v="0"/>
    <n v="0"/>
    <n v="0"/>
    <n v="0"/>
    <n v="0"/>
    <n v="0"/>
    <n v="1"/>
    <n v="30"/>
    <d v="2015-02-10T00:00:00"/>
    <s v="February"/>
    <n v="1"/>
  </r>
  <r>
    <n v="1674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s v="66+"/>
    <n v="2275"/>
    <n v="0"/>
    <n v="0"/>
    <n v="0"/>
    <n v="0"/>
    <n v="1"/>
    <n v="0"/>
    <n v="0"/>
    <n v="1"/>
    <n v="0"/>
    <n v="1481"/>
    <d v="2016-07-23T00:00:00"/>
    <s v="July"/>
    <n v="1"/>
  </r>
  <r>
    <n v="1675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s v="36-50"/>
    <n v="2826"/>
    <n v="0"/>
    <n v="1"/>
    <n v="0"/>
    <n v="0"/>
    <n v="0"/>
    <n v="0"/>
    <n v="1"/>
    <n v="0"/>
    <n v="0"/>
    <n v="720"/>
    <d v="2015-01-19T00:00:00"/>
    <s v="January"/>
    <n v="1"/>
  </r>
  <r>
    <n v="1676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  <s v="August"/>
    <n v="1"/>
  </r>
  <r>
    <n v="1677"/>
    <n v="18358"/>
    <n v="53"/>
    <n v="0.28870247303627844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s v="24-35"/>
    <n v="2380"/>
    <n v="0"/>
    <n v="0"/>
    <n v="1"/>
    <n v="0"/>
    <n v="0"/>
    <n v="0"/>
    <n v="1"/>
    <n v="0"/>
    <n v="0"/>
    <n v="49"/>
    <d v="2016-04-09T00:00:00"/>
    <s v="April"/>
    <n v="1"/>
  </r>
  <r>
    <n v="1678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s v="36-50"/>
    <n v="2259"/>
    <n v="0"/>
    <n v="0"/>
    <n v="0"/>
    <n v="1"/>
    <n v="0"/>
    <n v="0"/>
    <n v="0"/>
    <n v="0"/>
    <n v="1"/>
    <n v="634"/>
    <d v="2016-08-08T00:00:00"/>
    <s v="August"/>
    <n v="1"/>
  </r>
  <r>
    <n v="1679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24-35"/>
    <n v="2493"/>
    <n v="0"/>
    <n v="0"/>
    <n v="1"/>
    <n v="0"/>
    <n v="0"/>
    <n v="0"/>
    <n v="0"/>
    <n v="0"/>
    <n v="1"/>
    <n v="245"/>
    <d v="2015-12-18T00:00:00"/>
    <s v="December"/>
    <n v="1"/>
  </r>
  <r>
    <n v="1680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s v="36-50"/>
    <n v="2438"/>
    <n v="0"/>
    <n v="1"/>
    <n v="0"/>
    <n v="0"/>
    <n v="0"/>
    <n v="0"/>
    <n v="0"/>
    <n v="0"/>
    <n v="1"/>
    <n v="147"/>
    <d v="2016-02-11T00:00:00"/>
    <s v="February"/>
    <n v="1"/>
  </r>
  <r>
    <n v="1681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s v="51-65"/>
    <n v="2806"/>
    <n v="0"/>
    <n v="0"/>
    <n v="0"/>
    <n v="1"/>
    <n v="0"/>
    <n v="0"/>
    <n v="0"/>
    <n v="1"/>
    <n v="0"/>
    <n v="1196"/>
    <d v="2015-02-08T00:00:00"/>
    <s v="February"/>
    <n v="1"/>
  </r>
  <r>
    <n v="1682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s v="51-65"/>
    <n v="2841"/>
    <n v="0"/>
    <n v="0"/>
    <n v="0"/>
    <n v="1"/>
    <n v="0"/>
    <n v="0"/>
    <n v="1"/>
    <n v="0"/>
    <n v="0"/>
    <n v="239"/>
    <d v="2015-01-04T00:00:00"/>
    <s v="January"/>
    <n v="1"/>
  </r>
  <r>
    <n v="1683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s v="36-50"/>
    <n v="2337"/>
    <n v="0"/>
    <n v="1"/>
    <n v="0"/>
    <n v="0"/>
    <n v="0"/>
    <n v="0"/>
    <n v="1"/>
    <n v="0"/>
    <n v="0"/>
    <n v="641"/>
    <d v="2016-05-22T00:00:00"/>
    <s v="May"/>
    <n v="1"/>
  </r>
  <r>
    <n v="1684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s v="36-50"/>
    <n v="2279"/>
    <n v="0"/>
    <n v="1"/>
    <n v="0"/>
    <n v="0"/>
    <n v="0"/>
    <n v="0"/>
    <n v="0"/>
    <n v="0"/>
    <n v="1"/>
    <n v="250"/>
    <d v="2016-07-19T00:00:00"/>
    <s v="July"/>
    <n v="1"/>
  </r>
  <r>
    <n v="1685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s v="March"/>
    <n v="1"/>
  </r>
  <r>
    <n v="1686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s v="March"/>
    <n v="1"/>
  </r>
  <r>
    <n v="1687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s v="36-50"/>
    <n v="2605"/>
    <n v="0"/>
    <n v="0"/>
    <n v="0"/>
    <n v="1"/>
    <n v="0"/>
    <n v="0"/>
    <n v="1"/>
    <n v="0"/>
    <n v="0"/>
    <n v="55"/>
    <d v="2015-08-28T00:00:00"/>
    <s v="August"/>
    <n v="1"/>
  </r>
  <r>
    <n v="1688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s v="51-65"/>
    <n v="2755"/>
    <n v="0"/>
    <n v="1"/>
    <n v="0"/>
    <n v="0"/>
    <n v="0"/>
    <n v="0"/>
    <n v="1"/>
    <n v="0"/>
    <n v="0"/>
    <n v="1545"/>
    <d v="2015-03-31T00:00:00"/>
    <s v="March"/>
    <n v="1"/>
  </r>
  <r>
    <n v="1689"/>
    <n v="18746"/>
    <n v="44"/>
    <n v="0.2347167395711085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s v="24-35"/>
    <n v="2190"/>
    <n v="0"/>
    <n v="0"/>
    <n v="1"/>
    <n v="0"/>
    <n v="0"/>
    <n v="0"/>
    <n v="0"/>
    <n v="0"/>
    <n v="0"/>
    <n v="24"/>
    <d v="2016-10-16T00:00:00"/>
    <s v="October"/>
    <n v="1"/>
  </r>
  <r>
    <n v="1690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s v="36-50"/>
    <n v="2752"/>
    <n v="0"/>
    <n v="0"/>
    <n v="0"/>
    <n v="1"/>
    <n v="0"/>
    <n v="0"/>
    <n v="1"/>
    <n v="0"/>
    <n v="0"/>
    <n v="123"/>
    <d v="2015-04-03T00:00:00"/>
    <s v="April"/>
    <n v="1"/>
  </r>
  <r>
    <n v="1691"/>
    <n v="60230"/>
    <n v="1027"/>
    <n v="1.7051303337207371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s v="51-65"/>
    <n v="2564"/>
    <n v="0"/>
    <n v="0"/>
    <n v="1"/>
    <n v="0"/>
    <n v="0"/>
    <n v="0"/>
    <n v="1"/>
    <n v="0"/>
    <n v="0"/>
    <n v="987"/>
    <d v="2015-10-08T00:00:00"/>
    <s v="October"/>
    <n v="1"/>
  </r>
  <r>
    <n v="1692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s v="36-50"/>
    <n v="2211"/>
    <n v="0"/>
    <n v="1"/>
    <n v="0"/>
    <n v="0"/>
    <n v="0"/>
    <n v="0"/>
    <n v="1"/>
    <n v="0"/>
    <n v="0"/>
    <n v="19"/>
    <d v="2016-09-25T00:00:00"/>
    <s v="September"/>
    <n v="1"/>
  </r>
  <r>
    <n v="1693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s v="36-50"/>
    <n v="2456"/>
    <n v="0"/>
    <n v="0"/>
    <n v="0"/>
    <n v="1"/>
    <n v="0"/>
    <n v="0"/>
    <n v="1"/>
    <n v="0"/>
    <n v="0"/>
    <n v="153"/>
    <d v="2016-01-24T00:00:00"/>
    <s v="January"/>
    <n v="1"/>
  </r>
  <r>
    <n v="1694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  <s v="January"/>
    <n v="1"/>
  </r>
  <r>
    <n v="1695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d v="2015-06-03T00:00:00"/>
    <s v="June"/>
    <n v="1"/>
  </r>
  <r>
    <n v="1696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  <s v="March"/>
    <n v="1"/>
  </r>
  <r>
    <n v="1697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  <s v="August"/>
    <n v="1"/>
  </r>
  <r>
    <n v="1698"/>
    <n v="82571"/>
    <n v="1607"/>
    <n v="1.9462038730304829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s v="51-65"/>
    <n v="2247"/>
    <n v="0"/>
    <n v="0"/>
    <n v="0"/>
    <n v="0"/>
    <n v="1"/>
    <n v="0"/>
    <n v="0"/>
    <n v="0"/>
    <n v="1"/>
    <n v="1528"/>
    <d v="2016-08-20T00:00:00"/>
    <s v="August"/>
    <n v="1"/>
  </r>
  <r>
    <n v="1699"/>
    <n v="38808"/>
    <n v="216"/>
    <n v="0.5565862708719852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  <s v="January"/>
    <n v="1"/>
  </r>
  <r>
    <n v="1700"/>
    <n v="46854"/>
    <n v="184"/>
    <n v="0.39270926708498743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  <s v="August"/>
    <n v="1"/>
  </r>
  <r>
    <n v="1701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  <s v="January"/>
    <n v="1"/>
  </r>
  <r>
    <n v="1702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s v="51-65"/>
    <n v="2697"/>
    <n v="0"/>
    <n v="0"/>
    <n v="1"/>
    <n v="0"/>
    <n v="0"/>
    <n v="0"/>
    <n v="0"/>
    <n v="0"/>
    <n v="0"/>
    <n v="14"/>
    <d v="2015-05-28T00:00:00"/>
    <s v="May"/>
    <n v="1"/>
  </r>
  <r>
    <n v="1703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  <s v="July"/>
    <n v="1"/>
  </r>
  <r>
    <n v="1704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s v="66+"/>
    <n v="2656"/>
    <n v="0"/>
    <n v="1"/>
    <n v="0"/>
    <n v="0"/>
    <n v="0"/>
    <n v="0"/>
    <n v="1"/>
    <n v="0"/>
    <n v="0"/>
    <n v="937"/>
    <d v="2015-07-08T00:00:00"/>
    <s v="July"/>
    <n v="1"/>
  </r>
  <r>
    <n v="1705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s v="51-65"/>
    <n v="2257"/>
    <n v="0"/>
    <n v="0"/>
    <n v="0"/>
    <n v="1"/>
    <n v="0"/>
    <n v="0"/>
    <n v="0"/>
    <n v="0"/>
    <n v="1"/>
    <n v="56"/>
    <d v="2016-08-10T00:00:00"/>
    <s v="August"/>
    <n v="1"/>
  </r>
  <r>
    <n v="1706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s v="May"/>
    <n v="1"/>
  </r>
  <r>
    <n v="170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s v="51-65"/>
    <n v="2587"/>
    <n v="1"/>
    <n v="0"/>
    <n v="0"/>
    <n v="0"/>
    <n v="0"/>
    <n v="0"/>
    <n v="1"/>
    <n v="0"/>
    <n v="0"/>
    <n v="5"/>
    <d v="2015-09-15T00:00:00"/>
    <s v="September"/>
    <n v="1"/>
  </r>
  <r>
    <n v="1708"/>
    <n v="82427"/>
    <n v="1349"/>
    <n v="1.6365996578790931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s v="51-65"/>
    <n v="2268"/>
    <n v="0"/>
    <n v="0"/>
    <n v="0"/>
    <n v="1"/>
    <n v="0"/>
    <n v="0"/>
    <n v="1"/>
    <n v="0"/>
    <n v="0"/>
    <n v="1242"/>
    <d v="2016-07-30T00:00:00"/>
    <s v="July"/>
    <n v="1"/>
  </r>
  <r>
    <n v="170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s v="51-65"/>
    <n v="2578"/>
    <n v="0"/>
    <n v="0"/>
    <n v="1"/>
    <n v="0"/>
    <n v="0"/>
    <n v="1"/>
    <n v="0"/>
    <n v="0"/>
    <n v="0"/>
    <n v="511"/>
    <d v="2015-09-24T00:00:00"/>
    <s v="September"/>
    <n v="1"/>
  </r>
  <r>
    <n v="171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s v="66+"/>
    <n v="2655"/>
    <n v="1"/>
    <n v="0"/>
    <n v="0"/>
    <n v="0"/>
    <n v="0"/>
    <n v="0"/>
    <n v="1"/>
    <n v="0"/>
    <n v="0"/>
    <n v="1476"/>
    <d v="2015-07-09T00:00:00"/>
    <s v="July"/>
    <n v="1"/>
  </r>
  <r>
    <n v="1711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  <s v="September"/>
    <n v="1"/>
  </r>
  <r>
    <n v="1712"/>
    <n v="77437"/>
    <n v="1096"/>
    <n v="1.4153440861603626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s v="51-65"/>
    <n v="2374"/>
    <n v="0"/>
    <n v="1"/>
    <n v="0"/>
    <n v="0"/>
    <n v="0"/>
    <n v="0"/>
    <n v="1"/>
    <n v="0"/>
    <n v="0"/>
    <n v="1067"/>
    <d v="2016-04-15T00:00:00"/>
    <s v="April"/>
    <n v="1"/>
  </r>
  <r>
    <n v="1713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s v="51-65"/>
    <n v="2195"/>
    <n v="0"/>
    <n v="1"/>
    <n v="0"/>
    <n v="0"/>
    <n v="0"/>
    <n v="0"/>
    <n v="1"/>
    <n v="0"/>
    <n v="0"/>
    <n v="346"/>
    <d v="2016-10-11T00:00:00"/>
    <s v="October"/>
    <n v="1"/>
  </r>
  <r>
    <n v="1714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s v="36-50"/>
    <n v="2359"/>
    <n v="0"/>
    <n v="1"/>
    <n v="0"/>
    <n v="0"/>
    <n v="0"/>
    <n v="0"/>
    <n v="0"/>
    <n v="0"/>
    <n v="1"/>
    <n v="36"/>
    <d v="2016-04-30T00:00:00"/>
    <s v="April"/>
    <n v="1"/>
  </r>
  <r>
    <n v="1715"/>
    <n v="55761"/>
    <n v="152"/>
    <n v="0.27259195495059269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s v="51-65"/>
    <n v="2225"/>
    <n v="0"/>
    <n v="0"/>
    <n v="0"/>
    <n v="1"/>
    <n v="0"/>
    <n v="0"/>
    <n v="1"/>
    <n v="0"/>
    <n v="0"/>
    <n v="120"/>
    <d v="2016-09-11T00:00:00"/>
    <s v="September"/>
    <n v="1"/>
  </r>
  <r>
    <n v="1716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s v="36-50"/>
    <n v="2596"/>
    <n v="0"/>
    <n v="0"/>
    <n v="0"/>
    <n v="1"/>
    <n v="0"/>
    <n v="0"/>
    <n v="1"/>
    <n v="0"/>
    <n v="0"/>
    <n v="328"/>
    <d v="2015-09-06T00:00:00"/>
    <s v="September"/>
    <n v="1"/>
  </r>
  <r>
    <n v="1717"/>
    <n v="36145"/>
    <n v="154"/>
    <n v="0.42606169594688059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24-35"/>
    <n v="2537"/>
    <n v="0"/>
    <n v="1"/>
    <n v="0"/>
    <n v="0"/>
    <n v="0"/>
    <n v="1"/>
    <n v="0"/>
    <n v="0"/>
    <n v="0"/>
    <n v="136"/>
    <d v="2015-11-04T00:00:00"/>
    <s v="November"/>
    <n v="1"/>
  </r>
  <r>
    <n v="1718"/>
    <n v="44051"/>
    <n v="153"/>
    <n v="0.34732469183446457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  <s v="June"/>
    <n v="1"/>
  </r>
  <r>
    <n v="1719"/>
    <n v="58086"/>
    <n v="777"/>
    <n v="1.3376717281272597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s v="51-65"/>
    <n v="2684"/>
    <n v="1"/>
    <n v="0"/>
    <n v="0"/>
    <n v="0"/>
    <n v="0"/>
    <n v="0"/>
    <n v="0"/>
    <n v="0"/>
    <n v="1"/>
    <n v="762"/>
    <d v="2015-06-10T00:00:00"/>
    <s v="June"/>
    <n v="1"/>
  </r>
  <r>
    <n v="1720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s v="66+"/>
    <n v="2770"/>
    <n v="0"/>
    <n v="1"/>
    <n v="0"/>
    <n v="0"/>
    <n v="0"/>
    <n v="0"/>
    <n v="1"/>
    <n v="0"/>
    <n v="0"/>
    <n v="1206"/>
    <d v="2015-03-16T00:00:00"/>
    <s v="March"/>
    <n v="1"/>
  </r>
  <r>
    <n v="1721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s v="66+"/>
    <n v="2745"/>
    <n v="0"/>
    <n v="0"/>
    <n v="0"/>
    <n v="1"/>
    <n v="0"/>
    <n v="0"/>
    <n v="0"/>
    <n v="0"/>
    <n v="0"/>
    <n v="12"/>
    <d v="2015-04-10T00:00:00"/>
    <s v="April"/>
    <n v="1"/>
  </r>
  <r>
    <n v="1722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  <s v="February"/>
    <n v="1"/>
  </r>
  <r>
    <n v="1723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s v="51-65"/>
    <n v="2555"/>
    <n v="1"/>
    <n v="0"/>
    <n v="0"/>
    <n v="0"/>
    <n v="0"/>
    <n v="0"/>
    <n v="1"/>
    <n v="0"/>
    <n v="0"/>
    <n v="584"/>
    <d v="2015-10-17T00:00:00"/>
    <s v="October"/>
    <n v="1"/>
  </r>
  <r>
    <n v="1724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s v="66+"/>
    <n v="2642"/>
    <n v="0"/>
    <n v="1"/>
    <n v="0"/>
    <n v="0"/>
    <n v="0"/>
    <n v="0"/>
    <n v="0"/>
    <n v="0"/>
    <n v="1"/>
    <n v="2145"/>
    <d v="2015-07-22T00:00:00"/>
    <s v="July"/>
    <n v="1"/>
  </r>
  <r>
    <n v="1725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  <s v="January"/>
    <n v="1"/>
  </r>
  <r>
    <n v="1726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  <s v="January"/>
    <n v="1"/>
  </r>
  <r>
    <n v="1727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s v="36-50"/>
    <n v="2281"/>
    <n v="0"/>
    <n v="0"/>
    <n v="1"/>
    <n v="0"/>
    <n v="0"/>
    <n v="1"/>
    <n v="0"/>
    <n v="0"/>
    <n v="0"/>
    <n v="26"/>
    <d v="2016-07-17T00:00:00"/>
    <s v="July"/>
    <n v="1"/>
  </r>
  <r>
    <n v="1728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  <s v="December"/>
    <n v="1"/>
  </r>
  <r>
    <n v="1729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  <s v="May"/>
    <n v="1"/>
  </r>
  <r>
    <n v="1730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d v="2015-08-05T00:00:00"/>
    <s v="August"/>
    <n v="1"/>
  </r>
  <r>
    <n v="1731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s v="51-65"/>
    <n v="2394"/>
    <n v="0"/>
    <n v="1"/>
    <n v="0"/>
    <n v="0"/>
    <n v="0"/>
    <n v="0"/>
    <n v="1"/>
    <n v="0"/>
    <n v="0"/>
    <n v="33"/>
    <d v="2016-03-26T00:00:00"/>
    <s v="March"/>
    <n v="1"/>
  </r>
  <r>
    <n v="1732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  <s v="March"/>
    <n v="1"/>
  </r>
  <r>
    <n v="1733"/>
    <n v="38725"/>
    <n v="40"/>
    <n v="0.10329244673983215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s v="51-65"/>
    <n v="2209"/>
    <n v="0"/>
    <n v="1"/>
    <n v="0"/>
    <n v="0"/>
    <n v="0"/>
    <n v="0"/>
    <n v="0"/>
    <n v="0"/>
    <n v="1"/>
    <n v="35"/>
    <d v="2016-09-27T00:00:00"/>
    <s v="September"/>
    <n v="1"/>
  </r>
  <r>
    <n v="1734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s v="36-50"/>
    <n v="2558"/>
    <n v="0"/>
    <n v="1"/>
    <n v="0"/>
    <n v="0"/>
    <n v="0"/>
    <n v="0"/>
    <n v="1"/>
    <n v="0"/>
    <n v="0"/>
    <n v="544"/>
    <d v="2015-10-14T00:00:00"/>
    <s v="October"/>
    <n v="1"/>
  </r>
  <r>
    <n v="1735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s v="51-65"/>
    <n v="2451"/>
    <n v="0"/>
    <n v="1"/>
    <n v="0"/>
    <n v="0"/>
    <n v="0"/>
    <n v="1"/>
    <n v="0"/>
    <n v="0"/>
    <n v="0"/>
    <n v="504"/>
    <d v="2016-01-29T00:00:00"/>
    <s v="January"/>
    <n v="1"/>
  </r>
  <r>
    <n v="1736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d v="2015-07-29T00:00:00"/>
    <s v="July"/>
    <n v="1"/>
  </r>
  <r>
    <n v="1737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s v="36-50"/>
    <n v="2408"/>
    <n v="0"/>
    <n v="0"/>
    <n v="0"/>
    <n v="1"/>
    <n v="0"/>
    <n v="0"/>
    <n v="1"/>
    <n v="0"/>
    <n v="0"/>
    <n v="345"/>
    <d v="2016-03-12T00:00:00"/>
    <s v="March"/>
    <n v="1"/>
  </r>
  <r>
    <n v="1738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s v="36-50"/>
    <n v="2472"/>
    <n v="0"/>
    <n v="1"/>
    <n v="0"/>
    <n v="0"/>
    <n v="0"/>
    <n v="0"/>
    <n v="1"/>
    <n v="0"/>
    <n v="0"/>
    <n v="973"/>
    <d v="2016-01-08T00:00:00"/>
    <s v="January"/>
    <n v="1"/>
  </r>
  <r>
    <n v="1739"/>
    <n v="21955"/>
    <n v="44"/>
    <n v="0.2004099294010476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s v="24-35"/>
    <n v="2454"/>
    <n v="0"/>
    <n v="1"/>
    <n v="0"/>
    <n v="0"/>
    <n v="0"/>
    <n v="1"/>
    <n v="0"/>
    <n v="0"/>
    <n v="0"/>
    <n v="33"/>
    <d v="2016-01-26T00:00:00"/>
    <s v="January"/>
    <n v="1"/>
  </r>
  <r>
    <n v="1740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s v="51-65"/>
    <n v="2619"/>
    <n v="0"/>
    <n v="1"/>
    <n v="0"/>
    <n v="0"/>
    <n v="0"/>
    <n v="0"/>
    <n v="1"/>
    <n v="0"/>
    <n v="0"/>
    <n v="852"/>
    <d v="2015-08-14T00:00:00"/>
    <s v="August"/>
    <n v="1"/>
  </r>
  <r>
    <n v="1741"/>
    <n v="36802"/>
    <n v="19"/>
    <n v="5.162762893321015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s v="36-50"/>
    <n v="2172"/>
    <n v="0"/>
    <n v="0"/>
    <n v="1"/>
    <n v="0"/>
    <n v="0"/>
    <n v="0"/>
    <n v="0"/>
    <n v="0"/>
    <n v="1"/>
    <n v="18"/>
    <d v="2016-11-03T00:00:00"/>
    <s v="November"/>
    <n v="1"/>
  </r>
  <r>
    <n v="174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  <s v="September"/>
    <n v="1"/>
  </r>
  <r>
    <n v="1743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  <s v="November"/>
    <n v="1"/>
  </r>
  <r>
    <n v="1744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s v="36-50"/>
    <n v="2411"/>
    <n v="0"/>
    <n v="1"/>
    <n v="0"/>
    <n v="0"/>
    <n v="0"/>
    <n v="0"/>
    <n v="0"/>
    <n v="1"/>
    <n v="0"/>
    <n v="80"/>
    <d v="2016-03-09T00:00:00"/>
    <s v="March"/>
    <n v="1"/>
  </r>
  <r>
    <n v="1745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  <s v="December"/>
    <n v="1"/>
  </r>
  <r>
    <n v="174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  <s v="September"/>
    <n v="1"/>
  </r>
  <r>
    <n v="1747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  <s v="February"/>
    <n v="1"/>
  </r>
  <r>
    <n v="1748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s v="66+"/>
    <n v="2545"/>
    <n v="0"/>
    <n v="0"/>
    <n v="0"/>
    <n v="1"/>
    <n v="0"/>
    <n v="0"/>
    <n v="0"/>
    <n v="0"/>
    <n v="1"/>
    <n v="1059"/>
    <d v="2015-10-27T00:00:00"/>
    <s v="October"/>
    <n v="1"/>
  </r>
  <r>
    <n v="1749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s v="51-65"/>
    <n v="2262"/>
    <n v="0"/>
    <n v="1"/>
    <n v="0"/>
    <n v="0"/>
    <n v="0"/>
    <n v="0"/>
    <n v="1"/>
    <n v="0"/>
    <n v="0"/>
    <n v="24"/>
    <d v="2016-08-05T00:00:00"/>
    <s v="August"/>
    <n v="1"/>
  </r>
  <r>
    <n v="1750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  <s v="May"/>
    <n v="1"/>
  </r>
  <r>
    <n v="1751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  <s v="January"/>
    <n v="1"/>
  </r>
  <r>
    <n v="1752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s v="36-50"/>
    <n v="2783"/>
    <n v="0"/>
    <n v="1"/>
    <n v="0"/>
    <n v="0"/>
    <n v="0"/>
    <n v="0"/>
    <n v="0"/>
    <n v="0"/>
    <n v="1"/>
    <n v="245"/>
    <d v="2015-03-03T00:00:00"/>
    <s v="March"/>
    <n v="1"/>
  </r>
  <r>
    <n v="1753"/>
    <n v="39435"/>
    <n v="89"/>
    <n v="0.22568784075060225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s v="36-50"/>
    <n v="2486"/>
    <n v="0"/>
    <n v="0"/>
    <n v="0"/>
    <n v="1"/>
    <n v="0"/>
    <n v="0"/>
    <n v="0"/>
    <n v="0"/>
    <n v="1"/>
    <n v="76"/>
    <d v="2015-12-25T00:00:00"/>
    <s v="December"/>
    <n v="1"/>
  </r>
  <r>
    <n v="1754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s v="36-50"/>
    <n v="2491"/>
    <n v="0"/>
    <n v="1"/>
    <n v="0"/>
    <n v="0"/>
    <n v="0"/>
    <n v="1"/>
    <n v="0"/>
    <n v="0"/>
    <n v="0"/>
    <n v="403"/>
    <d v="2015-12-20T00:00:00"/>
    <s v="December"/>
    <n v="1"/>
  </r>
  <r>
    <n v="1755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d v="2015-05-07T00:00:00"/>
    <s v="May"/>
    <n v="1"/>
  </r>
  <r>
    <n v="1756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s v="36-50"/>
    <n v="2291"/>
    <n v="0"/>
    <n v="0"/>
    <n v="1"/>
    <n v="0"/>
    <n v="0"/>
    <n v="0"/>
    <n v="0"/>
    <n v="0"/>
    <n v="1"/>
    <n v="94"/>
    <d v="2016-07-07T00:00:00"/>
    <s v="July"/>
    <n v="1"/>
  </r>
  <r>
    <n v="1757"/>
    <n v="64590"/>
    <n v="1308"/>
    <n v="2.0250812819321875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s v="51-65"/>
    <n v="2782"/>
    <n v="0"/>
    <n v="1"/>
    <n v="0"/>
    <n v="0"/>
    <n v="0"/>
    <n v="0"/>
    <n v="1"/>
    <n v="0"/>
    <n v="0"/>
    <n v="1278"/>
    <d v="2015-03-04T00:00:00"/>
    <s v="March"/>
    <n v="1"/>
  </r>
  <r>
    <n v="1758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s v="51-65"/>
    <n v="2372"/>
    <n v="0"/>
    <n v="0"/>
    <n v="0"/>
    <n v="1"/>
    <n v="0"/>
    <n v="0"/>
    <n v="1"/>
    <n v="0"/>
    <n v="0"/>
    <n v="883"/>
    <d v="2016-04-17T00:00:00"/>
    <s v="April"/>
    <n v="1"/>
  </r>
  <r>
    <n v="1759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  <s v="March"/>
    <n v="1"/>
  </r>
  <r>
    <n v="1760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s v="51-65"/>
    <n v="2762"/>
    <n v="0"/>
    <n v="0"/>
    <n v="1"/>
    <n v="0"/>
    <n v="0"/>
    <n v="0"/>
    <n v="1"/>
    <n v="0"/>
    <n v="0"/>
    <n v="191"/>
    <d v="2015-03-24T00:00:00"/>
    <s v="March"/>
    <n v="1"/>
  </r>
  <r>
    <n v="1761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s v="36-50"/>
    <n v="2805"/>
    <n v="0"/>
    <n v="1"/>
    <n v="0"/>
    <n v="0"/>
    <n v="0"/>
    <n v="0"/>
    <n v="1"/>
    <n v="0"/>
    <n v="0"/>
    <n v="364"/>
    <d v="2015-02-09T00:00:00"/>
    <s v="February"/>
    <n v="1"/>
  </r>
  <r>
    <n v="1762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s v="36-50"/>
    <n v="2361"/>
    <n v="0"/>
    <n v="0"/>
    <n v="0"/>
    <n v="1"/>
    <n v="0"/>
    <n v="0"/>
    <n v="1"/>
    <n v="0"/>
    <n v="0"/>
    <n v="59"/>
    <d v="2016-04-28T00:00:00"/>
    <s v="April"/>
    <n v="1"/>
  </r>
  <r>
    <n v="1763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d v="2015-01-16T00:00:00"/>
    <s v="January"/>
    <n v="1"/>
  </r>
  <r>
    <n v="1764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  <s v="March"/>
    <n v="1"/>
  </r>
  <r>
    <n v="1765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  <s v="December"/>
    <n v="1"/>
  </r>
  <r>
    <n v="1766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  <s v="August"/>
    <n v="1"/>
  </r>
  <r>
    <n v="1767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s v="51-65"/>
    <n v="2477"/>
    <n v="0"/>
    <n v="0"/>
    <n v="0"/>
    <n v="1"/>
    <n v="0"/>
    <n v="1"/>
    <n v="0"/>
    <n v="0"/>
    <n v="0"/>
    <n v="1182"/>
    <d v="2016-01-03T00:00:00"/>
    <s v="January"/>
    <n v="1"/>
  </r>
  <r>
    <n v="176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  <s v="June"/>
    <n v="1"/>
  </r>
  <r>
    <n v="1769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s v="66+"/>
    <n v="2510"/>
    <n v="0"/>
    <n v="0"/>
    <n v="0"/>
    <n v="1"/>
    <n v="0"/>
    <n v="0"/>
    <n v="1"/>
    <n v="0"/>
    <n v="0"/>
    <n v="121"/>
    <d v="2015-12-01T00:00:00"/>
    <s v="December"/>
    <n v="1"/>
  </r>
  <r>
    <n v="1770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s v="51-65"/>
    <n v="2539"/>
    <n v="0"/>
    <n v="1"/>
    <n v="0"/>
    <n v="0"/>
    <n v="0"/>
    <n v="0"/>
    <n v="0"/>
    <n v="1"/>
    <n v="0"/>
    <n v="3"/>
    <d v="2015-11-02T00:00:00"/>
    <s v="November"/>
    <n v="1"/>
  </r>
  <r>
    <n v="1771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s v="51-65"/>
    <n v="2428"/>
    <n v="0"/>
    <n v="0"/>
    <n v="1"/>
    <n v="0"/>
    <n v="0"/>
    <n v="0"/>
    <n v="1"/>
    <n v="0"/>
    <n v="0"/>
    <n v="294"/>
    <d v="2016-02-21T00:00:00"/>
    <s v="February"/>
    <n v="1"/>
  </r>
  <r>
    <n v="1772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s v="36-50"/>
    <n v="2233"/>
    <n v="0"/>
    <n v="0"/>
    <n v="1"/>
    <n v="0"/>
    <n v="0"/>
    <n v="0"/>
    <n v="0"/>
    <n v="1"/>
    <n v="0"/>
    <n v="58"/>
    <d v="2016-09-03T00:00:00"/>
    <s v="September"/>
    <n v="1"/>
  </r>
  <r>
    <n v="1773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s v="51-65"/>
    <n v="2182"/>
    <n v="0"/>
    <n v="0"/>
    <n v="0"/>
    <n v="1"/>
    <n v="0"/>
    <n v="0"/>
    <n v="1"/>
    <n v="0"/>
    <n v="0"/>
    <n v="868"/>
    <d v="2016-10-24T00:00:00"/>
    <s v="October"/>
    <n v="1"/>
  </r>
  <r>
    <n v="1774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  <s v="September"/>
    <n v="1"/>
  </r>
  <r>
    <n v="1775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s v="36-50"/>
    <n v="2161"/>
    <n v="0"/>
    <n v="0"/>
    <n v="0"/>
    <n v="1"/>
    <n v="0"/>
    <n v="0"/>
    <n v="1"/>
    <n v="0"/>
    <n v="0"/>
    <n v="813"/>
    <d v="2016-11-14T00:00:00"/>
    <s v="November"/>
    <n v="1"/>
  </r>
  <r>
    <n v="1776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s v="36-50"/>
    <n v="2782"/>
    <n v="0"/>
    <n v="0"/>
    <n v="0"/>
    <n v="1"/>
    <n v="0"/>
    <n v="0"/>
    <n v="1"/>
    <n v="0"/>
    <n v="0"/>
    <n v="1847"/>
    <d v="2015-03-04T00:00:00"/>
    <s v="March"/>
    <n v="1"/>
  </r>
  <r>
    <n v="1777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s v="66+"/>
    <n v="2586"/>
    <n v="0"/>
    <n v="0"/>
    <n v="0"/>
    <n v="1"/>
    <n v="0"/>
    <n v="0"/>
    <n v="0"/>
    <n v="1"/>
    <n v="0"/>
    <n v="113"/>
    <d v="2015-09-16T00:00:00"/>
    <s v="September"/>
    <n v="1"/>
  </r>
  <r>
    <n v="1778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  <s v="January"/>
    <n v="1"/>
  </r>
  <r>
    <n v="1779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s v="66+"/>
    <n v="2329"/>
    <n v="0"/>
    <n v="1"/>
    <n v="0"/>
    <n v="0"/>
    <n v="0"/>
    <n v="0"/>
    <n v="1"/>
    <n v="0"/>
    <n v="0"/>
    <n v="12"/>
    <d v="2016-05-30T00:00:00"/>
    <s v="May"/>
    <n v="1"/>
  </r>
  <r>
    <n v="1780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  <s v="October"/>
    <n v="1"/>
  </r>
  <r>
    <n v="1781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s v="51-65"/>
    <n v="2363"/>
    <n v="0"/>
    <n v="0"/>
    <n v="1"/>
    <n v="0"/>
    <n v="0"/>
    <n v="0"/>
    <n v="0"/>
    <n v="0"/>
    <n v="1"/>
    <n v="-166"/>
    <d v="2016-04-26T00:00:00"/>
    <s v="April"/>
    <n v="1"/>
  </r>
  <r>
    <n v="1782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  <s v="October"/>
    <n v="1"/>
  </r>
  <r>
    <n v="1783"/>
    <n v="22669"/>
    <n v="125"/>
    <n v="0.55141382504742154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  <s v="October"/>
    <n v="1"/>
  </r>
  <r>
    <n v="1784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s v="36-50"/>
    <n v="2760"/>
    <n v="0"/>
    <n v="0"/>
    <n v="1"/>
    <n v="0"/>
    <n v="0"/>
    <n v="0"/>
    <n v="0"/>
    <n v="0"/>
    <n v="1"/>
    <n v="1723"/>
    <d v="2015-03-26T00:00:00"/>
    <s v="March"/>
    <n v="1"/>
  </r>
  <r>
    <n v="1785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  <s v="February"/>
    <n v="1"/>
  </r>
  <r>
    <n v="1786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s v="51-65"/>
    <n v="2749"/>
    <n v="0"/>
    <n v="0"/>
    <n v="1"/>
    <n v="0"/>
    <n v="0"/>
    <n v="0"/>
    <n v="0"/>
    <n v="0"/>
    <n v="1"/>
    <n v="899"/>
    <d v="2015-04-06T00:00:00"/>
    <s v="April"/>
    <n v="1"/>
  </r>
  <r>
    <n v="1787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s v="51-65"/>
    <n v="2160"/>
    <n v="0"/>
    <n v="1"/>
    <n v="0"/>
    <n v="0"/>
    <n v="0"/>
    <n v="0"/>
    <n v="0"/>
    <n v="1"/>
    <n v="0"/>
    <n v="880"/>
    <d v="2016-11-15T00:00:00"/>
    <s v="November"/>
    <n v="1"/>
  </r>
  <r>
    <n v="1788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s v="24-35"/>
    <n v="2684"/>
    <n v="0"/>
    <n v="0"/>
    <n v="0"/>
    <n v="1"/>
    <n v="0"/>
    <n v="0"/>
    <n v="1"/>
    <n v="0"/>
    <n v="0"/>
    <n v="1362"/>
    <d v="2015-06-10T00:00:00"/>
    <s v="June"/>
    <n v="1"/>
  </r>
  <r>
    <n v="1789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  <s v="July"/>
    <n v="1"/>
  </r>
  <r>
    <n v="1790"/>
    <n v="21840"/>
    <n v="26"/>
    <n v="0.11904761904761904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s v="36-50"/>
    <n v="2502"/>
    <n v="0"/>
    <n v="0"/>
    <n v="0"/>
    <n v="1"/>
    <n v="0"/>
    <n v="0"/>
    <n v="0"/>
    <n v="0"/>
    <n v="1"/>
    <n v="25"/>
    <d v="2015-12-09T00:00:00"/>
    <s v="December"/>
    <n v="1"/>
  </r>
  <r>
    <n v="1791"/>
    <n v="58582"/>
    <n v="721"/>
    <n v="1.2307534737632719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s v="36-50"/>
    <n v="2433"/>
    <n v="0"/>
    <n v="0"/>
    <n v="0"/>
    <n v="1"/>
    <n v="0"/>
    <n v="1"/>
    <n v="0"/>
    <n v="0"/>
    <n v="0"/>
    <n v="679"/>
    <d v="2016-02-16T00:00:00"/>
    <s v="February"/>
    <n v="1"/>
  </r>
  <r>
    <n v="1792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  <s v="August"/>
    <n v="1"/>
  </r>
  <r>
    <n v="1793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s v="51-65"/>
    <n v="2461"/>
    <n v="0"/>
    <n v="1"/>
    <n v="0"/>
    <n v="0"/>
    <n v="0"/>
    <n v="0"/>
    <n v="1"/>
    <n v="0"/>
    <n v="0"/>
    <n v="457"/>
    <d v="2016-01-19T00:00:00"/>
    <s v="January"/>
    <n v="1"/>
  </r>
  <r>
    <n v="1794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s v="51-65"/>
    <n v="2173"/>
    <n v="0"/>
    <n v="0"/>
    <n v="0"/>
    <n v="1"/>
    <n v="0"/>
    <n v="0"/>
    <n v="0"/>
    <n v="0"/>
    <n v="1"/>
    <n v="7"/>
    <d v="2016-11-02T00:00:00"/>
    <s v="November"/>
    <n v="1"/>
  </r>
  <r>
    <n v="1795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s v="51-65"/>
    <n v="2242"/>
    <n v="0"/>
    <n v="0"/>
    <n v="0"/>
    <n v="1"/>
    <n v="0"/>
    <n v="0"/>
    <n v="1"/>
    <n v="0"/>
    <n v="0"/>
    <n v="831"/>
    <d v="2016-08-25T00:00:00"/>
    <s v="August"/>
    <n v="1"/>
  </r>
  <r>
    <n v="1796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s v="36-50"/>
    <n v="2420"/>
    <n v="1"/>
    <n v="0"/>
    <n v="0"/>
    <n v="0"/>
    <n v="0"/>
    <n v="0"/>
    <n v="0"/>
    <n v="1"/>
    <n v="0"/>
    <n v="62"/>
    <d v="2016-02-29T00:00:00"/>
    <s v="February"/>
    <n v="1"/>
  </r>
  <r>
    <n v="1797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  <s v="February"/>
    <n v="1"/>
  </r>
  <r>
    <n v="1798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s v="51-65"/>
    <n v="2483"/>
    <n v="0"/>
    <n v="1"/>
    <n v="0"/>
    <n v="0"/>
    <n v="0"/>
    <n v="0"/>
    <n v="1"/>
    <n v="0"/>
    <n v="0"/>
    <n v="558"/>
    <d v="2015-12-28T00:00:00"/>
    <s v="December"/>
    <n v="1"/>
  </r>
  <r>
    <n v="1799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s v="36-50"/>
    <n v="2822"/>
    <n v="0"/>
    <n v="0"/>
    <n v="0"/>
    <n v="1"/>
    <n v="0"/>
    <n v="1"/>
    <n v="0"/>
    <n v="0"/>
    <n v="0"/>
    <n v="685"/>
    <d v="2015-01-23T00:00:00"/>
    <s v="January"/>
    <n v="1"/>
  </r>
  <r>
    <n v="1800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  <s v="February"/>
    <n v="1"/>
  </r>
  <r>
    <n v="1801"/>
    <n v="54111"/>
    <n v="338"/>
    <n v="0.62464193971650861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s v="51-65"/>
    <n v="2467"/>
    <n v="0"/>
    <n v="0"/>
    <n v="0"/>
    <n v="0"/>
    <n v="1"/>
    <n v="0"/>
    <n v="0"/>
    <n v="0"/>
    <n v="1"/>
    <n v="288"/>
    <d v="2016-01-13T00:00:00"/>
    <s v="January"/>
    <n v="1"/>
  </r>
  <r>
    <n v="1802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  <s v="January"/>
    <n v="1"/>
  </r>
  <r>
    <n v="1803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s v="51-65"/>
    <n v="2561"/>
    <n v="0"/>
    <n v="1"/>
    <n v="0"/>
    <n v="0"/>
    <n v="0"/>
    <n v="0"/>
    <n v="0"/>
    <n v="1"/>
    <n v="0"/>
    <n v="1449"/>
    <d v="2015-10-11T00:00:00"/>
    <s v="October"/>
    <n v="1"/>
  </r>
  <r>
    <n v="1804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  <s v="November"/>
    <n v="1"/>
  </r>
  <r>
    <n v="1805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s v="24-35"/>
    <n v="2423"/>
    <n v="0"/>
    <n v="0"/>
    <n v="1"/>
    <n v="0"/>
    <n v="0"/>
    <n v="0"/>
    <n v="1"/>
    <n v="0"/>
    <n v="0"/>
    <n v="81"/>
    <d v="2016-02-26T00:00:00"/>
    <s v="February"/>
    <n v="1"/>
  </r>
  <r>
    <n v="1806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s v="51-65"/>
    <n v="2630"/>
    <n v="0"/>
    <n v="0"/>
    <n v="0"/>
    <n v="1"/>
    <n v="0"/>
    <n v="0"/>
    <n v="1"/>
    <n v="0"/>
    <n v="0"/>
    <n v="153"/>
    <d v="2015-08-03T00:00:00"/>
    <s v="August"/>
    <n v="1"/>
  </r>
  <r>
    <n v="1807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s v="51-65"/>
    <n v="2656"/>
    <n v="0"/>
    <n v="1"/>
    <n v="0"/>
    <n v="0"/>
    <n v="0"/>
    <n v="0"/>
    <n v="0"/>
    <n v="0"/>
    <n v="1"/>
    <n v="859"/>
    <d v="2015-07-08T00:00:00"/>
    <s v="July"/>
    <n v="1"/>
  </r>
  <r>
    <n v="1808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s v="36-50"/>
    <n v="2260"/>
    <n v="0"/>
    <n v="0"/>
    <n v="0"/>
    <n v="1"/>
    <n v="0"/>
    <n v="0"/>
    <n v="1"/>
    <n v="0"/>
    <n v="0"/>
    <n v="151"/>
    <d v="2016-08-07T00:00:00"/>
    <s v="August"/>
    <n v="1"/>
  </r>
  <r>
    <n v="1809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  <s v="October"/>
    <n v="1"/>
  </r>
  <r>
    <n v="1810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s v="36-50"/>
    <n v="2725"/>
    <n v="0"/>
    <n v="0"/>
    <n v="0"/>
    <n v="1"/>
    <n v="0"/>
    <n v="0"/>
    <n v="1"/>
    <n v="0"/>
    <n v="0"/>
    <n v="86"/>
    <d v="2015-04-30T00:00:00"/>
    <s v="April"/>
    <n v="1"/>
  </r>
  <r>
    <n v="1811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s v="36-50"/>
    <n v="2452"/>
    <n v="0"/>
    <n v="1"/>
    <n v="0"/>
    <n v="0"/>
    <n v="0"/>
    <n v="0"/>
    <n v="0"/>
    <n v="0"/>
    <n v="1"/>
    <n v="920"/>
    <d v="2016-01-28T00:00:00"/>
    <s v="January"/>
    <n v="1"/>
  </r>
  <r>
    <n v="1812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s v="51-65"/>
    <n v="2623"/>
    <n v="0"/>
    <n v="1"/>
    <n v="0"/>
    <n v="0"/>
    <n v="0"/>
    <n v="0"/>
    <n v="1"/>
    <n v="0"/>
    <n v="0"/>
    <n v="235"/>
    <d v="2015-08-10T00:00:00"/>
    <s v="August"/>
    <n v="1"/>
  </r>
  <r>
    <n v="18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s v="51-65"/>
    <n v="2854"/>
    <n v="0"/>
    <n v="1"/>
    <n v="0"/>
    <n v="0"/>
    <n v="0"/>
    <n v="1"/>
    <n v="0"/>
    <n v="0"/>
    <n v="0"/>
    <n v="203"/>
    <d v="2014-12-22T00:00:00"/>
    <s v="December"/>
    <n v="1"/>
  </r>
  <r>
    <n v="1814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  <s v="April"/>
    <n v="1"/>
  </r>
  <r>
    <n v="1815"/>
    <n v="32313"/>
    <n v="152"/>
    <n v="0.47039891065515427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s v="36-50"/>
    <n v="2662"/>
    <n v="0"/>
    <n v="0"/>
    <n v="0"/>
    <n v="1"/>
    <n v="0"/>
    <n v="0"/>
    <n v="0"/>
    <n v="0"/>
    <n v="1"/>
    <n v="145"/>
    <d v="2015-07-02T00:00:00"/>
    <s v="July"/>
    <n v="1"/>
  </r>
  <r>
    <n v="1816"/>
    <n v="30983"/>
    <n v="118"/>
    <n v="0.38085401671884583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  <s v="March"/>
    <n v="1"/>
  </r>
  <r>
    <n v="1817"/>
    <n v="27071"/>
    <n v="32"/>
    <n v="0.11820767611096746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s v="51-65"/>
    <n v="2226"/>
    <n v="1"/>
    <n v="0"/>
    <n v="0"/>
    <n v="0"/>
    <n v="0"/>
    <n v="0"/>
    <n v="0"/>
    <n v="1"/>
    <n v="0"/>
    <n v="29"/>
    <d v="2016-09-10T00:00:00"/>
    <s v="September"/>
    <n v="1"/>
  </r>
  <r>
    <n v="1818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s v="51-65"/>
    <n v="2461"/>
    <n v="0"/>
    <n v="0"/>
    <n v="0"/>
    <n v="1"/>
    <n v="0"/>
    <n v="0"/>
    <n v="0"/>
    <n v="1"/>
    <n v="0"/>
    <n v="872"/>
    <d v="2016-01-19T00:00:00"/>
    <s v="January"/>
    <n v="1"/>
  </r>
  <r>
    <n v="1819"/>
    <n v="65735"/>
    <n v="384"/>
    <n v="0.58416368753327752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s v="51-65"/>
    <n v="2363"/>
    <n v="0"/>
    <n v="0"/>
    <n v="0"/>
    <n v="1"/>
    <n v="0"/>
    <n v="0"/>
    <n v="0"/>
    <n v="1"/>
    <n v="0"/>
    <n v="373"/>
    <d v="2016-04-26T00:00:00"/>
    <s v="April"/>
    <n v="1"/>
  </r>
  <r>
    <n v="1820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  <s v="September"/>
    <n v="1"/>
  </r>
  <r>
    <n v="1821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s v="51-65"/>
    <n v="2165"/>
    <n v="0"/>
    <n v="1"/>
    <n v="0"/>
    <n v="0"/>
    <n v="0"/>
    <n v="0"/>
    <n v="0"/>
    <n v="0"/>
    <n v="1"/>
    <n v="7"/>
    <d v="2016-11-10T00:00:00"/>
    <s v="November"/>
    <n v="1"/>
  </r>
  <r>
    <n v="1822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s v="24-35"/>
    <n v="2515"/>
    <n v="0"/>
    <n v="1"/>
    <n v="0"/>
    <n v="0"/>
    <n v="0"/>
    <n v="0"/>
    <n v="1"/>
    <n v="0"/>
    <n v="0"/>
    <n v="37"/>
    <d v="2015-11-26T00:00:00"/>
    <s v="November"/>
    <n v="1"/>
  </r>
  <r>
    <n v="1823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s v="51-65"/>
    <n v="2328"/>
    <n v="0"/>
    <n v="1"/>
    <n v="0"/>
    <n v="0"/>
    <n v="0"/>
    <n v="0"/>
    <n v="0"/>
    <n v="0"/>
    <n v="1"/>
    <n v="406"/>
    <d v="2016-05-31T00:00:00"/>
    <s v="May"/>
    <n v="1"/>
  </r>
  <r>
    <n v="1824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d v="2016-06-22T00:00:00"/>
    <s v="June"/>
    <n v="1"/>
  </r>
  <r>
    <n v="1825"/>
    <n v="29435"/>
    <n v="116"/>
    <n v="0.39408866995073893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  <s v="December"/>
    <n v="1"/>
  </r>
  <r>
    <n v="1826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s v="36-50"/>
    <n v="2565"/>
    <n v="0"/>
    <n v="0"/>
    <n v="0"/>
    <n v="1"/>
    <n v="0"/>
    <n v="0"/>
    <n v="1"/>
    <n v="0"/>
    <n v="0"/>
    <n v="9"/>
    <d v="2015-10-07T00:00:00"/>
    <s v="October"/>
    <n v="1"/>
  </r>
  <r>
    <n v="1827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s v="36-50"/>
    <n v="2767"/>
    <n v="0"/>
    <n v="1"/>
    <n v="0"/>
    <n v="0"/>
    <n v="0"/>
    <n v="0"/>
    <n v="0"/>
    <n v="0"/>
    <n v="1"/>
    <n v="1295"/>
    <d v="2015-03-19T00:00:00"/>
    <s v="March"/>
    <n v="1"/>
  </r>
  <r>
    <n v="1828"/>
    <n v="38097"/>
    <n v="115"/>
    <n v="0.30186103892694965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  <s v="March"/>
    <n v="1"/>
  </r>
  <r>
    <n v="1829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  <s v="January"/>
    <n v="1"/>
  </r>
  <r>
    <n v="1830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s v="36-50"/>
    <n v="2480"/>
    <n v="1"/>
    <n v="0"/>
    <n v="0"/>
    <n v="0"/>
    <n v="0"/>
    <n v="0"/>
    <n v="0"/>
    <n v="1"/>
    <n v="0"/>
    <n v="1193"/>
    <d v="2015-12-31T00:00:00"/>
    <s v="December"/>
    <n v="1"/>
  </r>
  <r>
    <n v="1831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s v="66+"/>
    <n v="2748"/>
    <n v="0"/>
    <n v="0"/>
    <n v="1"/>
    <n v="0"/>
    <n v="0"/>
    <n v="0"/>
    <n v="0"/>
    <n v="1"/>
    <n v="0"/>
    <n v="77"/>
    <d v="2015-04-07T00:00:00"/>
    <s v="April"/>
    <n v="1"/>
  </r>
  <r>
    <n v="1832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s v="36-50"/>
    <n v="2519"/>
    <n v="0"/>
    <n v="0"/>
    <n v="0"/>
    <n v="1"/>
    <n v="0"/>
    <n v="0"/>
    <n v="0"/>
    <n v="1"/>
    <n v="0"/>
    <n v="48"/>
    <d v="2015-11-22T00:00:00"/>
    <s v="November"/>
    <n v="1"/>
  </r>
  <r>
    <n v="1833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s v="36-50"/>
    <n v="2678"/>
    <n v="0"/>
    <n v="1"/>
    <n v="0"/>
    <n v="0"/>
    <n v="0"/>
    <n v="0"/>
    <n v="0"/>
    <n v="0"/>
    <n v="1"/>
    <n v="1478"/>
    <d v="2015-06-16T00:00:00"/>
    <s v="June"/>
    <n v="1"/>
  </r>
  <r>
    <n v="1834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s v="24-35"/>
    <n v="2808"/>
    <n v="0"/>
    <n v="0"/>
    <n v="0"/>
    <n v="1"/>
    <n v="0"/>
    <n v="0"/>
    <n v="1"/>
    <n v="0"/>
    <n v="0"/>
    <n v="387"/>
    <d v="2015-02-06T00:00:00"/>
    <s v="February"/>
    <n v="1"/>
  </r>
  <r>
    <n v="1835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s v="51-65"/>
    <n v="2758"/>
    <n v="0"/>
    <n v="1"/>
    <n v="0"/>
    <n v="0"/>
    <n v="0"/>
    <n v="0"/>
    <n v="0"/>
    <n v="0"/>
    <n v="1"/>
    <n v="876"/>
    <d v="2015-03-28T00:00:00"/>
    <s v="March"/>
    <n v="1"/>
  </r>
  <r>
    <n v="1836"/>
    <n v="11448"/>
    <n v="8"/>
    <n v="6.9881201956673661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s v="36-50"/>
    <n v="2355"/>
    <n v="1"/>
    <n v="0"/>
    <n v="0"/>
    <n v="0"/>
    <n v="0"/>
    <n v="1"/>
    <n v="0"/>
    <n v="0"/>
    <n v="0"/>
    <n v="2"/>
    <d v="2016-05-04T00:00:00"/>
    <s v="May"/>
    <n v="1"/>
  </r>
  <r>
    <n v="1837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  <s v="December"/>
    <n v="1"/>
  </r>
  <r>
    <n v="1838"/>
    <n v="70886"/>
    <n v="907"/>
    <n v="1.2795192280563157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s v="36-50"/>
    <n v="2417"/>
    <n v="0"/>
    <n v="1"/>
    <n v="0"/>
    <n v="0"/>
    <n v="0"/>
    <n v="0"/>
    <n v="1"/>
    <n v="0"/>
    <n v="0"/>
    <n v="854"/>
    <d v="2016-03-03T00:00:00"/>
    <s v="March"/>
    <n v="1"/>
  </r>
  <r>
    <n v="1839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  <s v="February"/>
    <n v="1"/>
  </r>
  <r>
    <n v="1840"/>
    <n v="34213"/>
    <n v="91"/>
    <n v="0.26598076754450062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  <s v="January"/>
    <n v="1"/>
  </r>
  <r>
    <n v="1841"/>
    <n v="32889"/>
    <n v="47"/>
    <n v="0.14290492261850465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s v="51-65"/>
    <n v="2455"/>
    <n v="0"/>
    <n v="0"/>
    <n v="0"/>
    <n v="1"/>
    <n v="0"/>
    <n v="0"/>
    <n v="0"/>
    <n v="1"/>
    <n v="0"/>
    <n v="39"/>
    <d v="2016-01-25T00:00:00"/>
    <s v="January"/>
    <n v="1"/>
  </r>
  <r>
    <n v="1842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16"/>
    <d v="2016-09-28T00:00:00"/>
    <s v="September"/>
    <n v="1"/>
  </r>
  <r>
    <n v="1843"/>
    <n v="30538"/>
    <n v="347"/>
    <n v="1.1362892134389941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s v="36-50"/>
    <n v="2795"/>
    <n v="0"/>
    <n v="0"/>
    <n v="0"/>
    <n v="1"/>
    <n v="0"/>
    <n v="0"/>
    <n v="0"/>
    <n v="1"/>
    <n v="0"/>
    <n v="327"/>
    <d v="2015-02-19T00:00:00"/>
    <s v="February"/>
    <n v="1"/>
  </r>
  <r>
    <n v="1844"/>
    <n v="47570"/>
    <n v="90"/>
    <n v="0.18919487071683835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  <s v="October"/>
    <n v="1"/>
  </r>
  <r>
    <n v="1845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s v="51-65"/>
    <n v="2279"/>
    <n v="1"/>
    <n v="0"/>
    <n v="0"/>
    <n v="0"/>
    <n v="0"/>
    <n v="0"/>
    <n v="0"/>
    <n v="0"/>
    <n v="1"/>
    <n v="26"/>
    <d v="2016-07-19T00:00:00"/>
    <s v="July"/>
    <n v="1"/>
  </r>
  <r>
    <n v="1846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s v="51-65"/>
    <n v="2541"/>
    <n v="1"/>
    <n v="0"/>
    <n v="0"/>
    <n v="0"/>
    <n v="0"/>
    <n v="0"/>
    <n v="1"/>
    <n v="0"/>
    <n v="0"/>
    <n v="935"/>
    <d v="2015-10-31T00:00:00"/>
    <s v="October"/>
    <n v="1"/>
  </r>
  <r>
    <n v="1847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s v="36-50"/>
    <n v="2233"/>
    <n v="0"/>
    <n v="0"/>
    <n v="1"/>
    <n v="0"/>
    <n v="0"/>
    <n v="0"/>
    <n v="1"/>
    <n v="0"/>
    <n v="0"/>
    <n v="32"/>
    <d v="2016-09-03T00:00:00"/>
    <s v="September"/>
    <n v="1"/>
  </r>
  <r>
    <n v="1848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s v="66+"/>
    <n v="2702"/>
    <n v="0"/>
    <n v="0"/>
    <n v="1"/>
    <n v="0"/>
    <n v="0"/>
    <n v="0"/>
    <n v="0"/>
    <n v="0"/>
    <n v="1"/>
    <n v="633"/>
    <d v="2015-05-23T00:00:00"/>
    <s v="May"/>
    <n v="1"/>
  </r>
  <r>
    <n v="1849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s v="66+"/>
    <n v="2230"/>
    <n v="1"/>
    <n v="0"/>
    <n v="0"/>
    <n v="0"/>
    <n v="0"/>
    <n v="0"/>
    <n v="1"/>
    <n v="0"/>
    <n v="0"/>
    <n v="39"/>
    <d v="2016-09-06T00:00:00"/>
    <s v="September"/>
    <n v="1"/>
  </r>
  <r>
    <n v="1850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s v="24-35"/>
    <n v="2301"/>
    <n v="0"/>
    <n v="0"/>
    <n v="1"/>
    <n v="0"/>
    <n v="0"/>
    <n v="1"/>
    <n v="0"/>
    <n v="0"/>
    <n v="0"/>
    <n v="11"/>
    <d v="2016-06-27T00:00:00"/>
    <s v="June"/>
    <n v="1"/>
  </r>
  <r>
    <n v="1851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s v="February"/>
    <n v="1"/>
  </r>
  <r>
    <n v="1852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s v="51-65"/>
    <n v="2318"/>
    <n v="0"/>
    <n v="1"/>
    <n v="0"/>
    <n v="0"/>
    <n v="0"/>
    <n v="0"/>
    <n v="1"/>
    <n v="0"/>
    <n v="0"/>
    <n v="1109"/>
    <d v="2016-06-10T00:00:00"/>
    <s v="June"/>
    <n v="1"/>
  </r>
  <r>
    <n v="1853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s v="66+"/>
    <n v="2654"/>
    <n v="0"/>
    <n v="0"/>
    <n v="0"/>
    <n v="1"/>
    <n v="0"/>
    <n v="0"/>
    <n v="0"/>
    <n v="0"/>
    <n v="1"/>
    <n v="925"/>
    <d v="2015-07-10T00:00:00"/>
    <s v="July"/>
    <n v="1"/>
  </r>
  <r>
    <n v="1854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s v="36-50"/>
    <n v="2508"/>
    <n v="1"/>
    <n v="0"/>
    <n v="0"/>
    <n v="0"/>
    <n v="0"/>
    <n v="0"/>
    <n v="1"/>
    <n v="0"/>
    <n v="0"/>
    <n v="1504"/>
    <d v="2015-12-03T00:00:00"/>
    <s v="December"/>
    <n v="1"/>
  </r>
  <r>
    <n v="1855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s v="February"/>
    <n v="1"/>
  </r>
  <r>
    <n v="185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  <s v="January"/>
    <n v="1"/>
  </r>
  <r>
    <n v="185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s v="51-65"/>
    <n v="2231"/>
    <n v="1"/>
    <n v="0"/>
    <n v="0"/>
    <n v="0"/>
    <n v="0"/>
    <n v="0"/>
    <n v="0"/>
    <n v="0"/>
    <n v="1"/>
    <n v="141"/>
    <d v="2016-09-05T00:00:00"/>
    <s v="September"/>
    <n v="1"/>
  </r>
  <r>
    <n v="185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s v="51-65"/>
    <n v="2565"/>
    <n v="0"/>
    <n v="0"/>
    <n v="1"/>
    <n v="0"/>
    <n v="0"/>
    <n v="0"/>
    <n v="0"/>
    <n v="1"/>
    <n v="0"/>
    <n v="730"/>
    <d v="2015-10-07T00:00:00"/>
    <s v="October"/>
    <n v="1"/>
  </r>
  <r>
    <n v="185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s v="24-35"/>
    <n v="2200"/>
    <n v="0"/>
    <n v="0"/>
    <n v="1"/>
    <n v="0"/>
    <n v="0"/>
    <n v="0"/>
    <n v="0"/>
    <n v="0"/>
    <n v="1"/>
    <n v="28"/>
    <d v="2016-10-06T00:00:00"/>
    <s v="October"/>
    <n v="1"/>
  </r>
  <r>
    <n v="186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s v="36-50"/>
    <n v="2762"/>
    <n v="0"/>
    <n v="0"/>
    <n v="1"/>
    <n v="0"/>
    <n v="0"/>
    <n v="0"/>
    <n v="1"/>
    <n v="0"/>
    <n v="0"/>
    <n v="426"/>
    <d v="2015-03-24T00:00:00"/>
    <s v="March"/>
    <n v="1"/>
  </r>
  <r>
    <n v="186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s v="51-65"/>
    <n v="2320"/>
    <n v="0"/>
    <n v="1"/>
    <n v="0"/>
    <n v="0"/>
    <n v="0"/>
    <n v="0"/>
    <n v="0"/>
    <n v="0"/>
    <n v="1"/>
    <n v="18"/>
    <d v="2016-06-08T00:00:00"/>
    <s v="June"/>
    <n v="1"/>
  </r>
  <r>
    <n v="186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  <s v="March"/>
    <n v="1"/>
  </r>
  <r>
    <n v="186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s v="36-50"/>
    <n v="2452"/>
    <n v="0"/>
    <n v="0"/>
    <n v="0"/>
    <n v="1"/>
    <n v="0"/>
    <n v="0"/>
    <n v="1"/>
    <n v="0"/>
    <n v="0"/>
    <n v="760"/>
    <d v="2016-01-28T00:00:00"/>
    <s v="January"/>
    <n v="1"/>
  </r>
  <r>
    <n v="186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s v="36-50"/>
    <n v="2647"/>
    <n v="0"/>
    <n v="1"/>
    <n v="0"/>
    <n v="0"/>
    <n v="0"/>
    <n v="0"/>
    <n v="1"/>
    <n v="0"/>
    <n v="0"/>
    <n v="328"/>
    <d v="2015-07-17T00:00:00"/>
    <s v="July"/>
    <n v="1"/>
  </r>
  <r>
    <n v="1865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  <s v="January"/>
    <n v="1"/>
  </r>
  <r>
    <n v="1866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s v="24-35"/>
    <n v="2217"/>
    <n v="0"/>
    <n v="0"/>
    <n v="0"/>
    <n v="1"/>
    <n v="0"/>
    <n v="0"/>
    <n v="0"/>
    <n v="1"/>
    <n v="0"/>
    <n v="1763"/>
    <d v="2016-09-19T00:00:00"/>
    <s v="September"/>
    <n v="1"/>
  </r>
  <r>
    <n v="1867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s v="24-35"/>
    <n v="2677"/>
    <n v="0"/>
    <n v="1"/>
    <n v="0"/>
    <n v="0"/>
    <n v="0"/>
    <n v="0"/>
    <n v="1"/>
    <n v="0"/>
    <n v="0"/>
    <n v="62"/>
    <d v="2015-06-17T00:00:00"/>
    <s v="June"/>
    <n v="1"/>
  </r>
  <r>
    <n v="1868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s v="51-65"/>
    <n v="2185"/>
    <n v="1"/>
    <n v="0"/>
    <n v="0"/>
    <n v="0"/>
    <n v="0"/>
    <n v="0"/>
    <n v="1"/>
    <n v="0"/>
    <n v="0"/>
    <n v="676"/>
    <d v="2016-10-21T00:00:00"/>
    <s v="October"/>
    <n v="1"/>
  </r>
  <r>
    <n v="1869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s v="36-50"/>
    <n v="2193"/>
    <n v="0"/>
    <n v="0"/>
    <n v="1"/>
    <n v="0"/>
    <n v="0"/>
    <n v="0"/>
    <n v="1"/>
    <n v="0"/>
    <n v="0"/>
    <n v="715"/>
    <d v="2016-10-13T00:00:00"/>
    <s v="October"/>
    <n v="1"/>
  </r>
  <r>
    <n v="1870"/>
    <n v="49160"/>
    <n v="221"/>
    <n v="0.44955248169243289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s v="66+"/>
    <n v="2411"/>
    <n v="1"/>
    <n v="0"/>
    <n v="0"/>
    <n v="0"/>
    <n v="0"/>
    <n v="0"/>
    <n v="1"/>
    <n v="0"/>
    <n v="0"/>
    <n v="206"/>
    <d v="2016-03-09T00:00:00"/>
    <s v="March"/>
    <n v="1"/>
  </r>
  <r>
    <n v="1871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  <s v="January"/>
    <n v="1"/>
  </r>
  <r>
    <n v="1872"/>
    <n v="90933"/>
    <n v="1606"/>
    <n v="1.7661355063618269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s v="66+"/>
    <n v="2249"/>
    <n v="0"/>
    <n v="0"/>
    <n v="1"/>
    <n v="0"/>
    <n v="0"/>
    <n v="0"/>
    <n v="0"/>
    <n v="0"/>
    <n v="1"/>
    <n v="1527"/>
    <d v="2016-08-18T00:00:00"/>
    <s v="August"/>
    <n v="1"/>
  </r>
  <r>
    <n v="1873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s v="66+"/>
    <n v="2191"/>
    <n v="0"/>
    <n v="0"/>
    <n v="1"/>
    <n v="0"/>
    <n v="0"/>
    <n v="0"/>
    <n v="0"/>
    <n v="0"/>
    <n v="1"/>
    <n v="271"/>
    <d v="2016-10-15T00:00:00"/>
    <s v="October"/>
    <n v="1"/>
  </r>
  <r>
    <n v="1874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  <s v="November"/>
    <n v="1"/>
  </r>
  <r>
    <n v="1875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  <s v="July"/>
    <n v="1"/>
  </r>
  <r>
    <n v="1876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s v="36-50"/>
    <n v="2236"/>
    <n v="0"/>
    <n v="0"/>
    <n v="1"/>
    <n v="0"/>
    <n v="0"/>
    <n v="0"/>
    <n v="1"/>
    <n v="0"/>
    <n v="0"/>
    <n v="27"/>
    <d v="2016-08-31T00:00:00"/>
    <s v="August"/>
    <n v="1"/>
  </r>
  <r>
    <n v="1877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s v="24-35"/>
    <n v="2262"/>
    <n v="0"/>
    <n v="1"/>
    <n v="0"/>
    <n v="0"/>
    <n v="0"/>
    <n v="0"/>
    <n v="0"/>
    <n v="1"/>
    <n v="0"/>
    <n v="375"/>
    <d v="2016-08-05T00:00:00"/>
    <s v="August"/>
    <n v="1"/>
  </r>
  <r>
    <n v="1878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s v="36-50"/>
    <n v="2407"/>
    <n v="1"/>
    <n v="0"/>
    <n v="0"/>
    <n v="0"/>
    <n v="0"/>
    <n v="0"/>
    <n v="1"/>
    <n v="0"/>
    <n v="0"/>
    <n v="35"/>
    <d v="2016-03-13T00:00:00"/>
    <s v="March"/>
    <n v="1"/>
  </r>
  <r>
    <n v="1879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s v="51-65"/>
    <n v="2314"/>
    <n v="0"/>
    <n v="1"/>
    <n v="0"/>
    <n v="0"/>
    <n v="0"/>
    <n v="0"/>
    <n v="1"/>
    <n v="0"/>
    <n v="0"/>
    <n v="288"/>
    <d v="2016-06-14T00:00:00"/>
    <s v="June"/>
    <n v="1"/>
  </r>
  <r>
    <n v="188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  <s v="September"/>
    <n v="1"/>
  </r>
  <r>
    <n v="1881"/>
    <n v="60491"/>
    <n v="952"/>
    <n v="1.573787836207039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s v="36-50"/>
    <n v="2455"/>
    <n v="0"/>
    <n v="1"/>
    <n v="0"/>
    <n v="0"/>
    <n v="0"/>
    <n v="0"/>
    <n v="0"/>
    <n v="0"/>
    <n v="1"/>
    <n v="876"/>
    <d v="2016-01-25T00:00:00"/>
    <s v="January"/>
    <n v="1"/>
  </r>
  <r>
    <n v="1882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s v="24-35"/>
    <n v="2303"/>
    <n v="0"/>
    <n v="0"/>
    <n v="0"/>
    <n v="1"/>
    <n v="0"/>
    <n v="0"/>
    <n v="1"/>
    <n v="0"/>
    <n v="0"/>
    <n v="58"/>
    <d v="2016-06-25T00:00:00"/>
    <s v="June"/>
    <n v="1"/>
  </r>
  <r>
    <n v="1883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s v="51-65"/>
    <n v="2626"/>
    <n v="0"/>
    <n v="1"/>
    <n v="0"/>
    <n v="0"/>
    <n v="0"/>
    <n v="0"/>
    <n v="1"/>
    <n v="0"/>
    <n v="0"/>
    <n v="36"/>
    <d v="2015-08-07T00:00:00"/>
    <s v="August"/>
    <n v="1"/>
  </r>
  <r>
    <n v="1884"/>
    <n v="31535"/>
    <n v="32"/>
    <n v="0.10147455208498493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s v="36-50"/>
    <n v="2435"/>
    <n v="0"/>
    <n v="1"/>
    <n v="0"/>
    <n v="0"/>
    <n v="0"/>
    <n v="0"/>
    <n v="0"/>
    <n v="1"/>
    <n v="0"/>
    <n v="13"/>
    <d v="2016-02-14T00:00:00"/>
    <s v="February"/>
    <n v="1"/>
  </r>
  <r>
    <n v="1885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s v="51-65"/>
    <n v="2229"/>
    <n v="0"/>
    <n v="0"/>
    <n v="0"/>
    <n v="1"/>
    <n v="0"/>
    <n v="1"/>
    <n v="0"/>
    <n v="0"/>
    <n v="0"/>
    <n v="1207"/>
    <d v="2016-09-07T00:00:00"/>
    <s v="September"/>
    <n v="1"/>
  </r>
  <r>
    <n v="1886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s v="36-50"/>
    <n v="2755"/>
    <n v="0"/>
    <n v="0"/>
    <n v="1"/>
    <n v="0"/>
    <n v="0"/>
    <n v="0"/>
    <n v="1"/>
    <n v="0"/>
    <n v="0"/>
    <n v="1276"/>
    <d v="2015-03-31T00:00:00"/>
    <s v="March"/>
    <n v="1"/>
  </r>
  <r>
    <n v="1887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  <s v="March"/>
    <n v="1"/>
  </r>
  <r>
    <n v="1888"/>
    <n v="32557"/>
    <n v="70"/>
    <n v="0.21500752526338421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  <s v="July"/>
    <n v="1"/>
  </r>
  <r>
    <n v="1889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s v="51-65"/>
    <n v="2679"/>
    <n v="0"/>
    <n v="0"/>
    <n v="0"/>
    <n v="0"/>
    <n v="1"/>
    <n v="0"/>
    <n v="0"/>
    <n v="0"/>
    <n v="1"/>
    <n v="850"/>
    <d v="2015-06-15T00:00:00"/>
    <s v="June"/>
    <n v="1"/>
  </r>
  <r>
    <n v="1890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  <s v="November"/>
    <n v="1"/>
  </r>
  <r>
    <n v="1891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s v="July"/>
    <n v="1"/>
  </r>
  <r>
    <n v="1892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s v="36-50"/>
    <n v="2553"/>
    <n v="0"/>
    <n v="0"/>
    <n v="1"/>
    <n v="0"/>
    <n v="0"/>
    <n v="0"/>
    <n v="0"/>
    <n v="0"/>
    <n v="1"/>
    <n v="33"/>
    <d v="2015-10-19T00:00:00"/>
    <s v="October"/>
    <n v="1"/>
  </r>
  <r>
    <n v="1893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  <s v="July"/>
    <n v="1"/>
  </r>
  <r>
    <n v="1894"/>
    <n v="34230"/>
    <n v="19"/>
    <n v="5.5506865322816241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s v="51-65"/>
    <n v="2709"/>
    <n v="0"/>
    <n v="0"/>
    <n v="0"/>
    <n v="1"/>
    <n v="0"/>
    <n v="0"/>
    <n v="0"/>
    <n v="0"/>
    <n v="1"/>
    <n v="17"/>
    <d v="2015-05-16T00:00:00"/>
    <s v="May"/>
    <n v="1"/>
  </r>
  <r>
    <n v="1895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s v="36-50"/>
    <n v="2166"/>
    <n v="0"/>
    <n v="0"/>
    <n v="1"/>
    <n v="0"/>
    <n v="0"/>
    <n v="1"/>
    <n v="0"/>
    <n v="0"/>
    <n v="0"/>
    <n v="24"/>
    <d v="2016-11-09T00:00:00"/>
    <s v="November"/>
    <n v="1"/>
  </r>
  <r>
    <n v="1896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s v="36-50"/>
    <n v="2320"/>
    <n v="0"/>
    <n v="1"/>
    <n v="0"/>
    <n v="0"/>
    <n v="0"/>
    <n v="1"/>
    <n v="0"/>
    <n v="0"/>
    <n v="0"/>
    <n v="539"/>
    <d v="2016-06-08T00:00:00"/>
    <s v="June"/>
    <n v="1"/>
  </r>
  <r>
    <n v="1897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  <s v="June"/>
    <n v="1"/>
  </r>
  <r>
    <n v="1898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s v="66+"/>
    <n v="2430"/>
    <n v="0"/>
    <n v="0"/>
    <n v="1"/>
    <n v="0"/>
    <n v="0"/>
    <n v="0"/>
    <n v="0"/>
    <n v="1"/>
    <n v="0"/>
    <n v="1669"/>
    <d v="2016-02-19T00:00:00"/>
    <s v="February"/>
    <n v="1"/>
  </r>
  <r>
    <n v="1899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s v="51-65"/>
    <n v="2696"/>
    <n v="0"/>
    <n v="0"/>
    <n v="1"/>
    <n v="0"/>
    <n v="0"/>
    <n v="0"/>
    <n v="1"/>
    <n v="0"/>
    <n v="0"/>
    <n v="1147"/>
    <d v="2015-05-29T00:00:00"/>
    <s v="May"/>
    <n v="1"/>
  </r>
  <r>
    <n v="1900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s v="36-50"/>
    <n v="2456"/>
    <n v="0"/>
    <n v="1"/>
    <n v="0"/>
    <n v="0"/>
    <n v="0"/>
    <n v="0"/>
    <n v="0"/>
    <n v="1"/>
    <n v="0"/>
    <n v="14"/>
    <d v="2016-01-24T00:00:00"/>
    <s v="January"/>
    <n v="1"/>
  </r>
  <r>
    <n v="1901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  <s v="April"/>
    <n v="1"/>
  </r>
  <r>
    <n v="1902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s v="36-50"/>
    <n v="2530"/>
    <n v="0"/>
    <n v="1"/>
    <n v="0"/>
    <n v="0"/>
    <n v="0"/>
    <n v="0"/>
    <n v="1"/>
    <n v="0"/>
    <n v="0"/>
    <n v="1226"/>
    <d v="2015-11-11T00:00:00"/>
    <s v="November"/>
    <n v="1"/>
  </r>
  <r>
    <n v="1903"/>
    <n v="28647"/>
    <n v="68"/>
    <n v="0.23737215066150033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  <s v="January"/>
    <n v="1"/>
  </r>
  <r>
    <n v="1904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s v="51-65"/>
    <n v="2536"/>
    <n v="0"/>
    <n v="1"/>
    <n v="0"/>
    <n v="0"/>
    <n v="0"/>
    <n v="0"/>
    <n v="0"/>
    <n v="1"/>
    <n v="0"/>
    <n v="567"/>
    <d v="2015-11-05T00:00:00"/>
    <s v="November"/>
    <n v="1"/>
  </r>
  <r>
    <n v="1905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s v="36-50"/>
    <n v="2380"/>
    <n v="0"/>
    <n v="1"/>
    <n v="0"/>
    <n v="0"/>
    <n v="0"/>
    <n v="0"/>
    <n v="0"/>
    <n v="0"/>
    <n v="1"/>
    <n v="89"/>
    <d v="2016-04-09T00:00:00"/>
    <s v="April"/>
    <n v="1"/>
  </r>
  <r>
    <n v="1906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s v="66+"/>
    <n v="2433"/>
    <n v="0"/>
    <n v="1"/>
    <n v="0"/>
    <n v="0"/>
    <n v="0"/>
    <n v="0"/>
    <n v="0"/>
    <n v="0"/>
    <n v="1"/>
    <n v="276"/>
    <d v="2016-02-16T00:00:00"/>
    <s v="February"/>
    <n v="1"/>
  </r>
  <r>
    <n v="1907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s v="36-50"/>
    <n v="2332"/>
    <n v="0"/>
    <n v="1"/>
    <n v="0"/>
    <n v="0"/>
    <n v="0"/>
    <n v="0"/>
    <n v="0"/>
    <n v="1"/>
    <n v="0"/>
    <n v="28"/>
    <d v="2016-05-27T00:00:00"/>
    <s v="May"/>
    <n v="1"/>
  </r>
  <r>
    <n v="1908"/>
    <n v="29543"/>
    <n v="45"/>
    <n v="0.15232034661341096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s v="51-65"/>
    <n v="2248"/>
    <n v="0"/>
    <n v="1"/>
    <n v="0"/>
    <n v="0"/>
    <n v="0"/>
    <n v="0"/>
    <n v="0"/>
    <n v="1"/>
    <n v="0"/>
    <n v="27"/>
    <d v="2016-08-19T00:00:00"/>
    <s v="August"/>
    <n v="1"/>
  </r>
  <r>
    <n v="1909"/>
    <n v="75903"/>
    <n v="801"/>
    <n v="1.0552942571439865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s v="66+"/>
    <n v="2606"/>
    <n v="0"/>
    <n v="1"/>
    <n v="0"/>
    <n v="0"/>
    <n v="0"/>
    <n v="0"/>
    <n v="1"/>
    <n v="0"/>
    <n v="0"/>
    <n v="701"/>
    <d v="2015-08-27T00:00:00"/>
    <s v="August"/>
    <n v="1"/>
  </r>
  <r>
    <n v="1910"/>
    <n v="34984"/>
    <n v="35"/>
    <n v="0.10004573519323119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s v="36-50"/>
    <n v="2820"/>
    <n v="0"/>
    <n v="0"/>
    <n v="0"/>
    <n v="1"/>
    <n v="0"/>
    <n v="1"/>
    <n v="0"/>
    <n v="0"/>
    <n v="0"/>
    <n v="32"/>
    <d v="2015-01-25T00:00:00"/>
    <s v="January"/>
    <n v="1"/>
  </r>
  <r>
    <n v="1911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  <s v="January"/>
    <n v="1"/>
  </r>
  <r>
    <n v="1912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  <s v="April"/>
    <n v="1"/>
  </r>
  <r>
    <n v="1913"/>
    <n v="34242"/>
    <n v="14"/>
    <n v="4.0885462297762978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s v="51-65"/>
    <n v="2257"/>
    <n v="0"/>
    <n v="1"/>
    <n v="0"/>
    <n v="0"/>
    <n v="0"/>
    <n v="0"/>
    <n v="0"/>
    <n v="1"/>
    <n v="0"/>
    <n v="13"/>
    <d v="2016-08-10T00:00:00"/>
    <s v="August"/>
    <n v="1"/>
  </r>
  <r>
    <n v="1914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s v="36-50"/>
    <n v="2461"/>
    <n v="0"/>
    <n v="1"/>
    <n v="0"/>
    <n v="0"/>
    <n v="0"/>
    <n v="0"/>
    <n v="1"/>
    <n v="0"/>
    <n v="0"/>
    <n v="30"/>
    <d v="2016-01-19T00:00:00"/>
    <s v="January"/>
    <n v="1"/>
  </r>
  <r>
    <n v="1915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  <s v="August"/>
    <n v="1"/>
  </r>
  <r>
    <n v="1916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s v="66+"/>
    <n v="2690"/>
    <n v="0"/>
    <n v="0"/>
    <n v="0"/>
    <n v="1"/>
    <n v="0"/>
    <n v="0"/>
    <n v="1"/>
    <n v="0"/>
    <n v="0"/>
    <n v="35"/>
    <d v="2015-06-04T00:00:00"/>
    <s v="June"/>
    <n v="1"/>
  </r>
  <r>
    <n v="1917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s v="36-50"/>
    <n v="2850"/>
    <n v="0"/>
    <n v="0"/>
    <n v="1"/>
    <n v="0"/>
    <n v="0"/>
    <n v="0"/>
    <n v="1"/>
    <n v="0"/>
    <n v="0"/>
    <n v="30"/>
    <d v="2014-12-26T00:00:00"/>
    <s v="December"/>
    <n v="1"/>
  </r>
  <r>
    <n v="1918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s v="36-50"/>
    <n v="2224"/>
    <n v="0"/>
    <n v="1"/>
    <n v="0"/>
    <n v="0"/>
    <n v="0"/>
    <n v="0"/>
    <n v="1"/>
    <n v="0"/>
    <n v="0"/>
    <n v="641"/>
    <d v="2016-09-12T00:00:00"/>
    <s v="September"/>
    <n v="1"/>
  </r>
  <r>
    <n v="1919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s v="36-50"/>
    <n v="2812"/>
    <n v="0"/>
    <n v="1"/>
    <n v="0"/>
    <n v="0"/>
    <n v="0"/>
    <n v="0"/>
    <n v="0"/>
    <n v="1"/>
    <n v="0"/>
    <n v="80"/>
    <d v="2015-02-02T00:00:00"/>
    <s v="February"/>
    <n v="1"/>
  </r>
  <r>
    <n v="1920"/>
    <n v="70792"/>
    <n v="1158"/>
    <n v="1.6357780540174032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s v="66+"/>
    <n v="2667"/>
    <n v="0"/>
    <n v="0"/>
    <n v="0"/>
    <n v="0"/>
    <n v="1"/>
    <n v="0"/>
    <n v="1"/>
    <n v="0"/>
    <n v="0"/>
    <n v="1044"/>
    <d v="2015-06-27T00:00:00"/>
    <s v="June"/>
    <n v="1"/>
  </r>
  <r>
    <n v="1921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  <s v="March"/>
    <n v="1"/>
  </r>
  <r>
    <n v="1922"/>
    <n v="83891"/>
    <n v="801"/>
    <n v="0.95481040874468059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s v="36-50"/>
    <n v="2168"/>
    <n v="0"/>
    <n v="1"/>
    <n v="0"/>
    <n v="0"/>
    <n v="0"/>
    <n v="0"/>
    <n v="0"/>
    <n v="1"/>
    <n v="0"/>
    <n v="786"/>
    <d v="2016-11-07T00:00:00"/>
    <s v="November"/>
    <n v="1"/>
  </r>
  <r>
    <n v="1923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s v="51-65"/>
    <n v="2614"/>
    <n v="0"/>
    <n v="0"/>
    <n v="1"/>
    <n v="0"/>
    <n v="0"/>
    <n v="0"/>
    <n v="1"/>
    <n v="0"/>
    <n v="0"/>
    <n v="68"/>
    <d v="2015-08-19T00:00:00"/>
    <s v="August"/>
    <n v="1"/>
  </r>
  <r>
    <n v="1924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  <s v="July"/>
    <n v="1"/>
  </r>
  <r>
    <n v="192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s v="66+"/>
    <n v="2515"/>
    <n v="0"/>
    <n v="0"/>
    <n v="1"/>
    <n v="0"/>
    <n v="0"/>
    <n v="0"/>
    <n v="0"/>
    <n v="0"/>
    <n v="1"/>
    <n v="145"/>
    <d v="2015-11-26T00:00:00"/>
    <s v="November"/>
    <n v="1"/>
  </r>
  <r>
    <n v="192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s v="36-50"/>
    <n v="2443"/>
    <n v="0"/>
    <n v="1"/>
    <n v="0"/>
    <n v="0"/>
    <n v="0"/>
    <n v="0"/>
    <n v="1"/>
    <n v="0"/>
    <n v="0"/>
    <n v="463"/>
    <d v="2016-02-06T00:00:00"/>
    <s v="February"/>
    <n v="1"/>
  </r>
  <r>
    <n v="192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s v="66+"/>
    <n v="2207"/>
    <n v="0"/>
    <n v="0"/>
    <n v="1"/>
    <n v="0"/>
    <n v="0"/>
    <n v="0"/>
    <n v="1"/>
    <n v="0"/>
    <n v="0"/>
    <n v="1120"/>
    <d v="2016-09-29T00:00:00"/>
    <s v="September"/>
    <n v="1"/>
  </r>
  <r>
    <n v="192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  <s v="July"/>
    <n v="1"/>
  </r>
  <r>
    <n v="1929"/>
    <n v="61798"/>
    <n v="450"/>
    <n v="0.72817890546619635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s v="51-65"/>
    <n v="2377"/>
    <n v="0"/>
    <n v="0"/>
    <n v="1"/>
    <n v="0"/>
    <n v="0"/>
    <n v="0"/>
    <n v="0"/>
    <n v="0"/>
    <n v="1"/>
    <n v="437"/>
    <d v="2016-04-12T00:00:00"/>
    <s v="April"/>
    <n v="1"/>
  </r>
  <r>
    <n v="193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s v="66+"/>
    <n v="2216"/>
    <n v="0"/>
    <n v="0"/>
    <n v="0"/>
    <n v="0"/>
    <n v="1"/>
    <n v="0"/>
    <n v="0"/>
    <n v="0"/>
    <n v="1"/>
    <n v="1066"/>
    <d v="2016-09-20T00:00:00"/>
    <s v="September"/>
    <n v="1"/>
  </r>
  <r>
    <n v="193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s v="36-50"/>
    <n v="2322"/>
    <n v="0"/>
    <n v="0"/>
    <n v="0"/>
    <n v="1"/>
    <n v="0"/>
    <n v="0"/>
    <n v="1"/>
    <n v="0"/>
    <n v="0"/>
    <n v="18"/>
    <d v="2016-06-06T00:00:00"/>
    <s v="June"/>
    <n v="1"/>
  </r>
  <r>
    <n v="193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s v="51-65"/>
    <n v="2774"/>
    <n v="0"/>
    <n v="0"/>
    <n v="1"/>
    <n v="0"/>
    <n v="0"/>
    <n v="0"/>
    <n v="1"/>
    <n v="0"/>
    <n v="0"/>
    <n v="323"/>
    <d v="2015-03-12T00:00:00"/>
    <s v="March"/>
    <n v="1"/>
  </r>
  <r>
    <n v="193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  <s v="September"/>
    <n v="1"/>
  </r>
  <r>
    <n v="1934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  <s v="September"/>
    <n v="1"/>
  </r>
  <r>
    <n v="1935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s v="51-65"/>
    <n v="2520"/>
    <n v="0"/>
    <n v="1"/>
    <n v="0"/>
    <n v="0"/>
    <n v="0"/>
    <n v="0"/>
    <n v="0"/>
    <n v="1"/>
    <n v="0"/>
    <n v="834"/>
    <d v="2015-11-21T00:00:00"/>
    <s v="November"/>
    <n v="1"/>
  </r>
  <r>
    <n v="1936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  <s v="March"/>
    <n v="1"/>
  </r>
  <r>
    <n v="1937"/>
    <n v="44359"/>
    <n v="44"/>
    <n v="9.9190694109425367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s v="36-50"/>
    <n v="2171"/>
    <n v="0"/>
    <n v="1"/>
    <n v="0"/>
    <n v="0"/>
    <n v="0"/>
    <n v="0"/>
    <n v="1"/>
    <n v="0"/>
    <n v="0"/>
    <n v="43"/>
    <d v="2016-11-04T00:00:00"/>
    <s v="November"/>
    <n v="1"/>
  </r>
  <r>
    <n v="1938"/>
    <n v="9722"/>
    <n v="61"/>
    <n v="0.62744291298086818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  <s v="February"/>
    <n v="1"/>
  </r>
  <r>
    <n v="1939"/>
    <n v="48877"/>
    <n v="120"/>
    <n v="0.24551425005626368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s v="51-65"/>
    <n v="2334"/>
    <n v="1"/>
    <n v="0"/>
    <n v="0"/>
    <n v="0"/>
    <n v="0"/>
    <n v="0"/>
    <n v="1"/>
    <n v="0"/>
    <n v="0"/>
    <n v="96"/>
    <d v="2016-05-25T00:00:00"/>
    <s v="May"/>
    <n v="1"/>
  </r>
  <r>
    <n v="1940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s v="66+"/>
    <n v="2468"/>
    <n v="0"/>
    <n v="0"/>
    <n v="0"/>
    <n v="1"/>
    <n v="0"/>
    <n v="0"/>
    <n v="1"/>
    <n v="0"/>
    <n v="0"/>
    <n v="1636"/>
    <d v="2016-01-12T00:00:00"/>
    <s v="January"/>
    <n v="1"/>
  </r>
  <r>
    <n v="1941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s v="36-50"/>
    <n v="2409"/>
    <n v="0"/>
    <n v="0"/>
    <n v="0"/>
    <n v="1"/>
    <n v="0"/>
    <n v="0"/>
    <n v="1"/>
    <n v="0"/>
    <n v="0"/>
    <n v="637"/>
    <d v="2016-03-11T00:00:00"/>
    <s v="March"/>
    <n v="1"/>
  </r>
  <r>
    <n v="1942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s v="51-65"/>
    <n v="2280"/>
    <n v="0"/>
    <n v="0"/>
    <n v="0"/>
    <n v="1"/>
    <n v="0"/>
    <n v="0"/>
    <n v="1"/>
    <n v="0"/>
    <n v="0"/>
    <n v="1096"/>
    <d v="2016-07-18T00:00:00"/>
    <s v="July"/>
    <n v="1"/>
  </r>
  <r>
    <n v="1943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  <s v="July"/>
    <n v="1"/>
  </r>
  <r>
    <n v="1944"/>
    <n v="85738"/>
    <n v="1358"/>
    <n v="1.5838951223494833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s v="36-50"/>
    <n v="2316"/>
    <n v="0"/>
    <n v="0"/>
    <n v="0"/>
    <n v="1"/>
    <n v="0"/>
    <n v="0"/>
    <n v="0"/>
    <n v="1"/>
    <n v="0"/>
    <n v="1345"/>
    <d v="2016-06-12T00:00:00"/>
    <s v="June"/>
    <n v="1"/>
  </r>
  <r>
    <n v="1945"/>
    <n v="55686"/>
    <n v="956"/>
    <n v="1.7167690263261861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s v="51-65"/>
    <n v="2659"/>
    <n v="1"/>
    <n v="0"/>
    <n v="0"/>
    <n v="0"/>
    <n v="0"/>
    <n v="0"/>
    <n v="1"/>
    <n v="0"/>
    <n v="0"/>
    <n v="930"/>
    <d v="2015-07-05T00:00:00"/>
    <s v="July"/>
    <n v="1"/>
  </r>
  <r>
    <n v="1946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s v="36-50"/>
    <n v="2255"/>
    <n v="0"/>
    <n v="0"/>
    <n v="1"/>
    <n v="0"/>
    <n v="0"/>
    <n v="0"/>
    <n v="1"/>
    <n v="0"/>
    <n v="0"/>
    <n v="20"/>
    <d v="2016-08-12T00:00:00"/>
    <s v="August"/>
    <n v="1"/>
  </r>
  <r>
    <n v="1947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  <s v="August"/>
    <n v="1"/>
  </r>
  <r>
    <n v="1948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s v="36-50"/>
    <n v="2607"/>
    <n v="0"/>
    <n v="1"/>
    <n v="0"/>
    <n v="0"/>
    <n v="0"/>
    <n v="0"/>
    <n v="1"/>
    <n v="0"/>
    <n v="0"/>
    <n v="334"/>
    <d v="2015-08-26T00:00:00"/>
    <s v="August"/>
    <n v="1"/>
  </r>
  <r>
    <n v="1949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  <s v="March"/>
    <n v="1"/>
  </r>
  <r>
    <n v="1950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s v="51-65"/>
    <n v="2426"/>
    <n v="0"/>
    <n v="1"/>
    <n v="0"/>
    <n v="0"/>
    <n v="0"/>
    <n v="0"/>
    <n v="1"/>
    <n v="0"/>
    <n v="0"/>
    <n v="-283"/>
    <d v="2016-02-23T00:00:00"/>
    <s v="February"/>
    <n v="1"/>
  </r>
  <r>
    <n v="1951"/>
    <n v="32632"/>
    <n v="523"/>
    <n v="1.6027212552096102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s v="51-65"/>
    <n v="2855"/>
    <n v="0"/>
    <n v="1"/>
    <n v="0"/>
    <n v="0"/>
    <n v="0"/>
    <n v="1"/>
    <n v="0"/>
    <n v="0"/>
    <n v="0"/>
    <n v="470"/>
    <d v="2014-12-21T00:00:00"/>
    <s v="December"/>
    <n v="1"/>
  </r>
  <r>
    <n v="1952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s v="51-65"/>
    <n v="2441"/>
    <n v="0"/>
    <n v="0"/>
    <n v="1"/>
    <n v="0"/>
    <n v="0"/>
    <n v="0"/>
    <n v="0"/>
    <n v="0"/>
    <n v="1"/>
    <n v="68"/>
    <d v="2016-02-08T00:00:00"/>
    <s v="February"/>
    <n v="1"/>
  </r>
  <r>
    <n v="1953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  <s v="July"/>
    <n v="1"/>
  </r>
  <r>
    <n v="1954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  <s v="August"/>
    <n v="1"/>
  </r>
  <r>
    <n v="1955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s v="36-50"/>
    <n v="2646"/>
    <n v="0"/>
    <n v="1"/>
    <n v="0"/>
    <n v="0"/>
    <n v="0"/>
    <n v="0"/>
    <n v="1"/>
    <n v="0"/>
    <n v="0"/>
    <n v="105"/>
    <d v="2015-07-18T00:00:00"/>
    <s v="July"/>
    <n v="1"/>
  </r>
  <r>
    <n v="1956"/>
    <n v="23957"/>
    <n v="52"/>
    <n v="0.21705555787452518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  <s v="March"/>
    <n v="1"/>
  </r>
  <r>
    <n v="1957"/>
    <n v="94642"/>
    <n v="2068"/>
    <n v="2.1850763931446928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s v="66+"/>
    <n v="2296"/>
    <n v="0"/>
    <n v="1"/>
    <n v="0"/>
    <n v="0"/>
    <n v="0"/>
    <n v="0"/>
    <n v="1"/>
    <n v="0"/>
    <n v="0"/>
    <n v="1925"/>
    <d v="2016-07-02T00:00:00"/>
    <s v="July"/>
    <n v="1"/>
  </r>
  <r>
    <n v="1958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  <s v="October"/>
    <n v="1"/>
  </r>
  <r>
    <n v="1959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s v="36-50"/>
    <n v="2661"/>
    <n v="0"/>
    <n v="0"/>
    <n v="1"/>
    <n v="0"/>
    <n v="0"/>
    <n v="0"/>
    <n v="1"/>
    <n v="0"/>
    <n v="0"/>
    <n v="361"/>
    <d v="2015-07-03T00:00:00"/>
    <s v="July"/>
    <n v="1"/>
  </r>
  <r>
    <n v="1960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  <s v="May"/>
    <n v="1"/>
  </r>
  <r>
    <n v="1961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s v="36-50"/>
    <n v="2667"/>
    <n v="0"/>
    <n v="1"/>
    <n v="0"/>
    <n v="0"/>
    <n v="0"/>
    <n v="0"/>
    <n v="1"/>
    <n v="0"/>
    <n v="0"/>
    <n v="179"/>
    <d v="2015-06-27T00:00:00"/>
    <s v="June"/>
    <n v="1"/>
  </r>
  <r>
    <n v="1962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s v="24-35"/>
    <n v="2531"/>
    <n v="0"/>
    <n v="1"/>
    <n v="0"/>
    <n v="0"/>
    <n v="0"/>
    <n v="0"/>
    <n v="1"/>
    <n v="0"/>
    <n v="0"/>
    <n v="159"/>
    <d v="2015-11-10T00:00:00"/>
    <s v="November"/>
    <n v="1"/>
  </r>
  <r>
    <n v="1963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s v="24-35"/>
    <n v="2410"/>
    <n v="0"/>
    <n v="1"/>
    <n v="0"/>
    <n v="0"/>
    <n v="0"/>
    <n v="0"/>
    <n v="1"/>
    <n v="0"/>
    <n v="0"/>
    <n v="89"/>
    <d v="2016-03-10T00:00:00"/>
    <s v="March"/>
    <n v="1"/>
  </r>
  <r>
    <n v="1964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s v="51-65"/>
    <n v="2236"/>
    <n v="0"/>
    <n v="1"/>
    <n v="0"/>
    <n v="0"/>
    <n v="0"/>
    <n v="0"/>
    <n v="1"/>
    <n v="0"/>
    <n v="0"/>
    <n v="341"/>
    <d v="2016-08-31T00:00:00"/>
    <s v="August"/>
    <n v="1"/>
  </r>
  <r>
    <n v="1965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  <s v="September"/>
    <n v="1"/>
  </r>
  <r>
    <n v="1966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s v="36-50"/>
    <n v="2617"/>
    <n v="0"/>
    <n v="1"/>
    <n v="0"/>
    <n v="0"/>
    <n v="0"/>
    <n v="0"/>
    <n v="0"/>
    <n v="1"/>
    <n v="0"/>
    <n v="132"/>
    <d v="2015-08-16T00:00:00"/>
    <s v="August"/>
    <n v="1"/>
  </r>
  <r>
    <n v="1967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  <s v="May"/>
    <n v="1"/>
  </r>
  <r>
    <n v="1968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s v="51-65"/>
    <n v="2246"/>
    <n v="0"/>
    <n v="0"/>
    <n v="1"/>
    <n v="0"/>
    <n v="0"/>
    <n v="0"/>
    <n v="1"/>
    <n v="0"/>
    <n v="0"/>
    <n v="1659"/>
    <d v="2016-08-21T00:00:00"/>
    <s v="August"/>
    <n v="1"/>
  </r>
  <r>
    <n v="1969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s v="51-65"/>
    <n v="2597"/>
    <n v="0"/>
    <n v="0"/>
    <n v="0"/>
    <n v="1"/>
    <n v="0"/>
    <n v="0"/>
    <n v="1"/>
    <n v="0"/>
    <n v="0"/>
    <n v="15"/>
    <d v="2015-09-05T00:00:00"/>
    <s v="September"/>
    <n v="1"/>
  </r>
  <r>
    <n v="1970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  <s v="August"/>
    <n v="1"/>
  </r>
  <r>
    <n v="1971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  <s v="April"/>
    <n v="1"/>
  </r>
  <r>
    <n v="1972"/>
    <n v="56559"/>
    <n v="453"/>
    <n v="0.80093353842889725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s v="36-50"/>
    <n v="2710"/>
    <n v="0"/>
    <n v="0"/>
    <n v="0"/>
    <n v="1"/>
    <n v="0"/>
    <n v="0"/>
    <n v="0"/>
    <n v="0"/>
    <n v="1"/>
    <n v="422"/>
    <d v="2015-05-15T00:00:00"/>
    <s v="May"/>
    <n v="1"/>
  </r>
  <r>
    <n v="1973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s v="36-50"/>
    <n v="2688"/>
    <n v="0"/>
    <n v="1"/>
    <n v="0"/>
    <n v="0"/>
    <n v="0"/>
    <n v="0"/>
    <n v="0"/>
    <n v="0"/>
    <n v="1"/>
    <n v="367"/>
    <d v="2015-06-06T00:00:00"/>
    <s v="June"/>
    <n v="1"/>
  </r>
  <r>
    <n v="1974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s v="36-50"/>
    <n v="2337"/>
    <n v="0"/>
    <n v="0"/>
    <n v="1"/>
    <n v="0"/>
    <n v="0"/>
    <n v="1"/>
    <n v="0"/>
    <n v="0"/>
    <n v="0"/>
    <n v="197"/>
    <d v="2016-05-22T00:00:00"/>
    <s v="May"/>
    <n v="1"/>
  </r>
  <r>
    <n v="1975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s v="36-50"/>
    <n v="2637"/>
    <n v="0"/>
    <n v="0"/>
    <n v="1"/>
    <n v="0"/>
    <n v="0"/>
    <n v="0"/>
    <n v="1"/>
    <n v="0"/>
    <n v="0"/>
    <n v="19"/>
    <d v="2015-07-27T00:00:00"/>
    <s v="July"/>
    <n v="1"/>
  </r>
  <r>
    <n v="1976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s v="51-65"/>
    <n v="2346"/>
    <n v="1"/>
    <n v="0"/>
    <n v="0"/>
    <n v="0"/>
    <n v="0"/>
    <n v="0"/>
    <n v="0"/>
    <n v="0"/>
    <n v="1"/>
    <n v="13"/>
    <d v="2016-05-13T00:00:00"/>
    <s v="May"/>
    <n v="1"/>
  </r>
  <r>
    <n v="1977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  <s v="June"/>
    <n v="1"/>
  </r>
  <r>
    <n v="1978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s v="51-65"/>
    <n v="2176"/>
    <n v="0"/>
    <n v="0"/>
    <n v="1"/>
    <n v="0"/>
    <n v="0"/>
    <n v="0"/>
    <n v="1"/>
    <n v="0"/>
    <n v="0"/>
    <n v="16"/>
    <d v="2016-10-30T00:00:00"/>
    <s v="October"/>
    <n v="1"/>
  </r>
  <r>
    <n v="1979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  <s v="February"/>
    <n v="1"/>
  </r>
  <r>
    <n v="1980"/>
    <n v="30368"/>
    <n v="50"/>
    <n v="0.16464699683877765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s v="36-50"/>
    <n v="2393"/>
    <n v="0"/>
    <n v="1"/>
    <n v="0"/>
    <n v="0"/>
    <n v="0"/>
    <n v="0"/>
    <n v="1"/>
    <n v="0"/>
    <n v="0"/>
    <n v="48"/>
    <d v="2016-03-27T00:00:00"/>
    <s v="March"/>
    <n v="1"/>
  </r>
  <r>
    <n v="1981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s v="36-50"/>
    <n v="2739"/>
    <n v="0"/>
    <n v="1"/>
    <n v="0"/>
    <n v="0"/>
    <n v="0"/>
    <n v="0"/>
    <n v="1"/>
    <n v="0"/>
    <n v="0"/>
    <n v="1304"/>
    <d v="2015-04-16T00:00:00"/>
    <s v="April"/>
    <n v="1"/>
  </r>
  <r>
    <n v="1982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s v="51-65"/>
    <n v="2660"/>
    <n v="1"/>
    <n v="0"/>
    <n v="0"/>
    <n v="0"/>
    <n v="0"/>
    <n v="0"/>
    <n v="1"/>
    <n v="0"/>
    <n v="0"/>
    <n v="259"/>
    <d v="2015-07-04T00:00:00"/>
    <s v="July"/>
    <n v="1"/>
  </r>
  <r>
    <n v="1983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s v="51-65"/>
    <n v="2444"/>
    <n v="1"/>
    <n v="0"/>
    <n v="0"/>
    <n v="0"/>
    <n v="0"/>
    <n v="0"/>
    <n v="0"/>
    <n v="0"/>
    <n v="1"/>
    <n v="243"/>
    <d v="2016-02-05T00:00:00"/>
    <s v="February"/>
    <n v="1"/>
  </r>
  <r>
    <n v="1984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s v="51-65"/>
    <n v="2278"/>
    <n v="0"/>
    <n v="0"/>
    <n v="0"/>
    <n v="1"/>
    <n v="0"/>
    <n v="0"/>
    <n v="0"/>
    <n v="0"/>
    <n v="1"/>
    <n v="677"/>
    <d v="2016-07-20T00:00:00"/>
    <s v="July"/>
    <n v="1"/>
  </r>
  <r>
    <n v="1985"/>
    <n v="71964"/>
    <n v="1784"/>
    <n v="2.4790172864209881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s v="51-65"/>
    <n v="2564"/>
    <n v="1"/>
    <n v="0"/>
    <n v="0"/>
    <n v="0"/>
    <n v="0"/>
    <n v="0"/>
    <n v="1"/>
    <n v="0"/>
    <n v="0"/>
    <n v="1698"/>
    <d v="2015-10-08T00:00:00"/>
    <s v="October"/>
    <n v="1"/>
  </r>
  <r>
    <n v="1986"/>
    <n v="39146"/>
    <n v="153"/>
    <n v="0.3908445307311092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s v="24-35"/>
    <n v="2659"/>
    <n v="0"/>
    <n v="0"/>
    <n v="1"/>
    <n v="0"/>
    <n v="0"/>
    <n v="0"/>
    <n v="1"/>
    <n v="0"/>
    <n v="0"/>
    <n v="141"/>
    <d v="2015-07-05T00:00:00"/>
    <s v="July"/>
    <n v="1"/>
  </r>
  <r>
    <n v="1987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  <s v="January"/>
    <n v="1"/>
  </r>
  <r>
    <n v="1988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s v="36-50"/>
    <n v="2677"/>
    <n v="0"/>
    <n v="1"/>
    <n v="0"/>
    <n v="0"/>
    <n v="0"/>
    <n v="0"/>
    <n v="0"/>
    <n v="0"/>
    <n v="0"/>
    <n v="779"/>
    <d v="2015-06-17T00:00:00"/>
    <s v="June"/>
    <n v="1"/>
  </r>
  <r>
    <n v="1989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  <s v="October"/>
    <n v="1"/>
  </r>
  <r>
    <n v="1990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  <s v="August"/>
    <n v="1"/>
  </r>
  <r>
    <n v="1991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  <s v="July"/>
    <n v="1"/>
  </r>
  <r>
    <n v="1992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s v="51-65"/>
    <n v="2599"/>
    <n v="0"/>
    <n v="0"/>
    <n v="0"/>
    <n v="1"/>
    <n v="0"/>
    <n v="0"/>
    <n v="1"/>
    <n v="0"/>
    <n v="0"/>
    <n v="31"/>
    <d v="2015-09-03T00:00:00"/>
    <s v="September"/>
    <n v="1"/>
  </r>
  <r>
    <n v="1993"/>
    <n v="22263"/>
    <n v="19"/>
    <n v="8.5343394870412786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s v="66+"/>
    <n v="2250"/>
    <n v="1"/>
    <n v="0"/>
    <n v="0"/>
    <n v="0"/>
    <n v="0"/>
    <n v="0"/>
    <n v="1"/>
    <n v="0"/>
    <n v="0"/>
    <n v="17"/>
    <d v="2016-08-17T00:00:00"/>
    <s v="August"/>
    <n v="1"/>
  </r>
  <r>
    <n v="1994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s v="36-50"/>
    <n v="2801"/>
    <n v="0"/>
    <n v="0"/>
    <n v="0"/>
    <n v="1"/>
    <n v="0"/>
    <n v="0"/>
    <n v="1"/>
    <n v="0"/>
    <n v="0"/>
    <n v="10"/>
    <d v="2015-02-13T00:00:00"/>
    <s v="February"/>
    <n v="1"/>
  </r>
  <r>
    <n v="1995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s v="36-50"/>
    <n v="2296"/>
    <n v="0"/>
    <n v="0"/>
    <n v="0"/>
    <n v="1"/>
    <n v="0"/>
    <n v="0"/>
    <n v="1"/>
    <n v="0"/>
    <n v="0"/>
    <n v="52"/>
    <d v="2016-07-02T00:00:00"/>
    <s v="July"/>
    <n v="1"/>
  </r>
  <r>
    <n v="1996"/>
    <n v="43815"/>
    <n v="64"/>
    <n v="0.14606869793449731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s v="36-50"/>
    <n v="2609"/>
    <n v="0"/>
    <n v="1"/>
    <n v="0"/>
    <n v="0"/>
    <n v="0"/>
    <n v="0"/>
    <n v="0"/>
    <n v="1"/>
    <n v="0"/>
    <n v="49"/>
    <d v="2015-08-24T00:00:00"/>
    <s v="August"/>
    <n v="1"/>
  </r>
  <r>
    <n v="1997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s v="51-65"/>
    <n v="2318"/>
    <n v="0"/>
    <n v="1"/>
    <n v="0"/>
    <n v="0"/>
    <n v="0"/>
    <n v="0"/>
    <n v="1"/>
    <n v="0"/>
    <n v="0"/>
    <n v="255"/>
    <d v="2016-06-10T00:00:00"/>
    <s v="June"/>
    <n v="1"/>
  </r>
  <r>
    <n v="1998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s v="66+"/>
    <n v="2303"/>
    <n v="0"/>
    <n v="1"/>
    <n v="0"/>
    <n v="0"/>
    <n v="0"/>
    <n v="0"/>
    <n v="0"/>
    <n v="1"/>
    <n v="0"/>
    <n v="1153"/>
    <d v="2016-06-25T00:00:00"/>
    <s v="June"/>
    <n v="1"/>
  </r>
  <r>
    <n v="1999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s v="51-65"/>
    <n v="2657"/>
    <n v="0"/>
    <n v="1"/>
    <n v="0"/>
    <n v="0"/>
    <n v="0"/>
    <n v="0"/>
    <n v="0"/>
    <n v="0"/>
    <n v="1"/>
    <n v="897"/>
    <d v="2015-07-07T00:00:00"/>
    <s v="July"/>
    <n v="1"/>
  </r>
  <r>
    <n v="2000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d v="2016-07-13T00:00:00"/>
    <s v="July"/>
    <n v="1"/>
  </r>
  <r>
    <n v="2001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  <s v="July"/>
    <n v="1"/>
  </r>
  <r>
    <n v="2002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s v="66+"/>
    <n v="2414"/>
    <n v="1"/>
    <n v="0"/>
    <n v="0"/>
    <n v="0"/>
    <n v="0"/>
    <n v="0"/>
    <n v="1"/>
    <n v="0"/>
    <n v="0"/>
    <n v="22"/>
    <d v="2016-03-06T00:00:00"/>
    <s v="March"/>
    <n v="1"/>
  </r>
  <r>
    <n v="2003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  <s v="September"/>
    <n v="1"/>
  </r>
  <r>
    <n v="2004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s v="24-35"/>
    <n v="2856"/>
    <n v="0"/>
    <n v="0"/>
    <n v="0"/>
    <n v="1"/>
    <n v="0"/>
    <n v="1"/>
    <n v="0"/>
    <n v="0"/>
    <n v="0"/>
    <n v="32"/>
    <d v="2014-12-20T00:00:00"/>
    <s v="December"/>
    <n v="1"/>
  </r>
  <r>
    <n v="2005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  <s v="August"/>
    <n v="1"/>
  </r>
  <r>
    <n v="2006"/>
    <n v="67225"/>
    <n v="725"/>
    <n v="1.0784678319077725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s v="51-65"/>
    <n v="2374"/>
    <n v="0"/>
    <n v="1"/>
    <n v="0"/>
    <n v="0"/>
    <n v="0"/>
    <n v="0"/>
    <n v="1"/>
    <n v="0"/>
    <n v="0"/>
    <n v="582"/>
    <d v="2016-04-15T00:00:00"/>
    <s v="April"/>
    <n v="1"/>
  </r>
  <r>
    <n v="2007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s v="36-50"/>
    <n v="2388"/>
    <n v="0"/>
    <n v="1"/>
    <n v="0"/>
    <n v="0"/>
    <n v="0"/>
    <n v="0"/>
    <n v="1"/>
    <n v="0"/>
    <n v="0"/>
    <n v="43"/>
    <d v="2016-04-01T00:00:00"/>
    <s v="April"/>
    <n v="1"/>
  </r>
  <r>
    <n v="2008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s v="36-50"/>
    <n v="2585"/>
    <n v="0"/>
    <n v="0"/>
    <n v="0"/>
    <n v="1"/>
    <n v="0"/>
    <n v="0"/>
    <n v="1"/>
    <n v="0"/>
    <n v="0"/>
    <n v="796"/>
    <d v="2015-09-17T00:00:00"/>
    <s v="September"/>
    <n v="1"/>
  </r>
  <r>
    <n v="2009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s v="36-50"/>
    <n v="2433"/>
    <n v="0"/>
    <n v="1"/>
    <n v="0"/>
    <n v="0"/>
    <n v="0"/>
    <n v="0"/>
    <n v="1"/>
    <n v="0"/>
    <n v="0"/>
    <n v="124"/>
    <d v="2016-02-16T00:00:00"/>
    <s v="February"/>
    <n v="1"/>
  </r>
  <r>
    <n v="2010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s v="66+"/>
    <n v="2365"/>
    <n v="0"/>
    <n v="0"/>
    <n v="0"/>
    <n v="1"/>
    <n v="0"/>
    <n v="0"/>
    <n v="1"/>
    <n v="0"/>
    <n v="0"/>
    <n v="316"/>
    <d v="2016-04-24T00:00:00"/>
    <s v="April"/>
    <n v="1"/>
  </r>
  <r>
    <n v="2011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s v="36-50"/>
    <n v="2792"/>
    <n v="0"/>
    <n v="1"/>
    <n v="0"/>
    <n v="0"/>
    <n v="0"/>
    <n v="0"/>
    <n v="1"/>
    <n v="0"/>
    <n v="0"/>
    <n v="987"/>
    <d v="2015-02-22T00:00:00"/>
    <s v="February"/>
    <n v="1"/>
  </r>
  <r>
    <n v="2012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s v="66+"/>
    <n v="2552"/>
    <n v="0"/>
    <n v="0"/>
    <n v="1"/>
    <n v="0"/>
    <n v="0"/>
    <n v="0"/>
    <n v="1"/>
    <n v="0"/>
    <n v="0"/>
    <n v="591"/>
    <d v="2015-10-20T00:00:00"/>
    <s v="October"/>
    <n v="1"/>
  </r>
  <r>
    <n v="2013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s v="36-50"/>
    <n v="2617"/>
    <n v="0"/>
    <n v="1"/>
    <n v="0"/>
    <n v="0"/>
    <n v="0"/>
    <n v="0"/>
    <n v="1"/>
    <n v="0"/>
    <n v="0"/>
    <n v="55"/>
    <d v="2015-08-16T00:00:00"/>
    <s v="August"/>
    <n v="1"/>
  </r>
  <r>
    <n v="2014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s v="36-50"/>
    <n v="2665"/>
    <n v="0"/>
    <n v="0"/>
    <n v="0"/>
    <n v="1"/>
    <n v="0"/>
    <n v="0"/>
    <n v="1"/>
    <n v="0"/>
    <n v="0"/>
    <n v="1509"/>
    <d v="2015-06-29T00:00:00"/>
    <s v="June"/>
    <n v="1"/>
  </r>
  <r>
    <n v="2015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s v="24-35"/>
    <n v="2582"/>
    <n v="0"/>
    <n v="0"/>
    <n v="1"/>
    <n v="0"/>
    <n v="0"/>
    <n v="0"/>
    <n v="1"/>
    <n v="0"/>
    <n v="0"/>
    <n v="394"/>
    <d v="2015-09-20T00:00:00"/>
    <s v="September"/>
    <n v="1"/>
  </r>
  <r>
    <n v="2016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s v="36-50"/>
    <n v="2801"/>
    <n v="0"/>
    <n v="0"/>
    <n v="1"/>
    <n v="0"/>
    <n v="0"/>
    <n v="0"/>
    <n v="1"/>
    <n v="0"/>
    <n v="0"/>
    <n v="1188"/>
    <d v="2015-02-13T00:00:00"/>
    <s v="February"/>
    <n v="1"/>
  </r>
  <r>
    <n v="2017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s v="36-50"/>
    <n v="2371"/>
    <n v="0"/>
    <n v="1"/>
    <n v="0"/>
    <n v="0"/>
    <n v="0"/>
    <n v="0"/>
    <n v="1"/>
    <n v="0"/>
    <n v="0"/>
    <n v="40"/>
    <d v="2016-04-18T00:00:00"/>
    <s v="April"/>
    <n v="1"/>
  </r>
  <r>
    <n v="2018"/>
    <n v="45057"/>
    <n v="47"/>
    <n v="0.10431231551146326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d v="2016-04-20T00:00:00"/>
    <s v="April"/>
    <n v="1"/>
  </r>
  <r>
    <n v="2019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s v="36-50"/>
    <n v="2815"/>
    <n v="0"/>
    <n v="1"/>
    <n v="0"/>
    <n v="0"/>
    <n v="0"/>
    <n v="0"/>
    <n v="1"/>
    <n v="0"/>
    <n v="0"/>
    <n v="235"/>
    <d v="2015-01-30T00:00:00"/>
    <s v="January"/>
    <n v="1"/>
  </r>
  <r>
    <n v="2020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s v="36-50"/>
    <n v="2370"/>
    <n v="0"/>
    <n v="0"/>
    <n v="1"/>
    <n v="0"/>
    <n v="0"/>
    <n v="0"/>
    <n v="1"/>
    <n v="0"/>
    <n v="0"/>
    <n v="137"/>
    <d v="2016-04-19T00:00:00"/>
    <s v="April"/>
    <n v="1"/>
  </r>
  <r>
    <n v="2021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s v="51-65"/>
    <n v="2179"/>
    <n v="0"/>
    <n v="1"/>
    <n v="0"/>
    <n v="0"/>
    <n v="0"/>
    <n v="0"/>
    <n v="1"/>
    <n v="0"/>
    <n v="0"/>
    <n v="144"/>
    <d v="2016-10-27T00:00:00"/>
    <s v="October"/>
    <n v="1"/>
  </r>
  <r>
    <n v="2022"/>
    <n v="65308"/>
    <n v="1177"/>
    <n v="1.8022294359037179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s v="36-50"/>
    <n v="2450"/>
    <n v="0"/>
    <n v="1"/>
    <n v="0"/>
    <n v="0"/>
    <n v="0"/>
    <n v="0"/>
    <n v="1"/>
    <n v="0"/>
    <n v="0"/>
    <n v="1143"/>
    <d v="2016-01-30T00:00:00"/>
    <s v="January"/>
    <n v="1"/>
  </r>
  <r>
    <n v="2023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s v="May"/>
    <n v="1"/>
  </r>
  <r>
    <n v="2024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s v="66+"/>
    <n v="2343"/>
    <n v="0"/>
    <n v="1"/>
    <n v="0"/>
    <n v="0"/>
    <n v="0"/>
    <n v="1"/>
    <n v="0"/>
    <n v="0"/>
    <n v="0"/>
    <n v="1156"/>
    <d v="2016-05-16T00:00:00"/>
    <s v="May"/>
    <n v="1"/>
  </r>
  <r>
    <n v="2025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s v="66+"/>
    <n v="2636"/>
    <n v="0"/>
    <n v="1"/>
    <n v="0"/>
    <n v="0"/>
    <n v="0"/>
    <n v="0"/>
    <n v="1"/>
    <n v="0"/>
    <n v="0"/>
    <n v="33"/>
    <d v="2015-07-28T00:00:00"/>
    <s v="July"/>
    <n v="1"/>
  </r>
  <r>
    <n v="2026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s v="36-50"/>
    <n v="2439"/>
    <n v="0"/>
    <n v="0"/>
    <n v="1"/>
    <n v="0"/>
    <n v="0"/>
    <n v="0"/>
    <n v="1"/>
    <n v="0"/>
    <n v="0"/>
    <n v="337"/>
    <d v="2016-02-10T00:00:00"/>
    <s v="February"/>
    <n v="1"/>
  </r>
  <r>
    <n v="2027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s v="51-65"/>
    <n v="2166"/>
    <n v="0"/>
    <n v="0"/>
    <n v="0"/>
    <n v="0"/>
    <n v="1"/>
    <n v="0"/>
    <n v="1"/>
    <n v="0"/>
    <n v="0"/>
    <n v="862"/>
    <d v="2016-11-09T00:00:00"/>
    <s v="November"/>
    <n v="1"/>
  </r>
  <r>
    <n v="2028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s v="51-65"/>
    <n v="2186"/>
    <n v="0"/>
    <n v="0"/>
    <n v="1"/>
    <n v="0"/>
    <n v="0"/>
    <n v="0"/>
    <n v="0"/>
    <n v="1"/>
    <n v="0"/>
    <n v="63"/>
    <d v="2016-10-20T00:00:00"/>
    <s v="October"/>
    <n v="1"/>
  </r>
  <r>
    <n v="2029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s v="66+"/>
    <n v="2162"/>
    <n v="0"/>
    <n v="0"/>
    <n v="0"/>
    <n v="1"/>
    <n v="0"/>
    <n v="0"/>
    <n v="1"/>
    <n v="0"/>
    <n v="0"/>
    <n v="24"/>
    <d v="2016-11-13T00:00:00"/>
    <s v="November"/>
    <n v="1"/>
  </r>
  <r>
    <n v="2030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s v="51-65"/>
    <n v="2626"/>
    <n v="0"/>
    <n v="0"/>
    <n v="1"/>
    <n v="0"/>
    <n v="0"/>
    <n v="0"/>
    <n v="1"/>
    <n v="0"/>
    <n v="0"/>
    <n v="51"/>
    <d v="2015-08-07T00:00:00"/>
    <s v="August"/>
    <n v="1"/>
  </r>
  <r>
    <n v="2031"/>
    <n v="71128"/>
    <n v="1584"/>
    <n v="2.2269710943650884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s v="36-50"/>
    <n v="2790"/>
    <n v="1"/>
    <n v="0"/>
    <n v="0"/>
    <n v="0"/>
    <n v="0"/>
    <n v="0"/>
    <n v="1"/>
    <n v="0"/>
    <n v="0"/>
    <n v="1553"/>
    <d v="2015-02-24T00:00:00"/>
    <s v="February"/>
    <n v="1"/>
  </r>
  <r>
    <n v="2032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  <s v="December"/>
    <n v="1"/>
  </r>
  <r>
    <n v="2033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s v="66+"/>
    <n v="2699"/>
    <n v="0"/>
    <n v="1"/>
    <n v="0"/>
    <n v="0"/>
    <n v="0"/>
    <n v="0"/>
    <n v="1"/>
    <n v="0"/>
    <n v="0"/>
    <n v="696"/>
    <d v="2015-05-26T00:00:00"/>
    <s v="May"/>
    <n v="1"/>
  </r>
  <r>
    <n v="2034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  <s v="May"/>
    <n v="1"/>
  </r>
  <r>
    <n v="2035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  <s v="March"/>
    <n v="1"/>
  </r>
  <r>
    <n v="2036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s v="36-50"/>
    <n v="2692"/>
    <n v="0"/>
    <n v="0"/>
    <n v="0"/>
    <n v="1"/>
    <n v="0"/>
    <n v="0"/>
    <n v="1"/>
    <n v="0"/>
    <n v="0"/>
    <n v="41"/>
    <d v="2015-06-02T00:00:00"/>
    <s v="June"/>
    <n v="1"/>
  </r>
  <r>
    <n v="2037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s v="December"/>
    <n v="1"/>
  </r>
  <r>
    <n v="203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s v="66+"/>
    <n v="2698"/>
    <n v="0"/>
    <n v="0"/>
    <n v="0"/>
    <n v="0"/>
    <n v="1"/>
    <n v="0"/>
    <n v="1"/>
    <n v="0"/>
    <n v="0"/>
    <n v="779"/>
    <d v="2015-05-27T00:00:00"/>
    <s v="May"/>
    <n v="1"/>
  </r>
  <r>
    <n v="2039"/>
    <n v="42192"/>
    <n v="93"/>
    <n v="0.22042093287827078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s v="66+"/>
    <n v="2455"/>
    <n v="0"/>
    <n v="1"/>
    <n v="0"/>
    <n v="0"/>
    <n v="0"/>
    <n v="0"/>
    <n v="1"/>
    <n v="0"/>
    <n v="0"/>
    <n v="86"/>
    <d v="2016-01-25T00:00:00"/>
    <s v="January"/>
    <n v="1"/>
  </r>
  <r>
    <n v="2040"/>
    <n v="77610"/>
    <n v="1664"/>
    <n v="2.1440536013400333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s v="66+"/>
    <n v="2767"/>
    <n v="0"/>
    <n v="1"/>
    <n v="0"/>
    <n v="0"/>
    <n v="0"/>
    <n v="0"/>
    <n v="0"/>
    <n v="0"/>
    <n v="1"/>
    <n v="1648"/>
    <d v="2015-03-19T00:00:00"/>
    <s v="March"/>
    <n v="1"/>
  </r>
  <r>
    <n v="204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s v="36-50"/>
    <n v="2244"/>
    <n v="0"/>
    <n v="1"/>
    <n v="0"/>
    <n v="0"/>
    <n v="0"/>
    <n v="0"/>
    <n v="1"/>
    <n v="0"/>
    <n v="0"/>
    <n v="42"/>
    <d v="2016-08-23T00:00:00"/>
    <s v="August"/>
    <n v="1"/>
  </r>
  <r>
    <n v="2042"/>
    <n v="34350"/>
    <n v="37"/>
    <n v="0.10771470160116449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d v="2016-03-08T00:00:00"/>
    <s v="March"/>
    <n v="1"/>
  </r>
  <r>
    <n v="204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s v="66+"/>
    <n v="2487"/>
    <n v="0"/>
    <n v="0"/>
    <n v="0"/>
    <n v="1"/>
    <n v="0"/>
    <n v="0"/>
    <n v="1"/>
    <n v="0"/>
    <n v="0"/>
    <n v="471"/>
    <d v="2015-12-24T00:00:00"/>
    <s v="December"/>
    <n v="1"/>
  </r>
  <r>
    <n v="2044"/>
    <n v="71866"/>
    <n v="682"/>
    <n v="0.94898839506859989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s v="51-65"/>
    <n v="2345"/>
    <n v="0"/>
    <n v="1"/>
    <n v="0"/>
    <n v="0"/>
    <n v="0"/>
    <n v="0"/>
    <n v="1"/>
    <n v="0"/>
    <n v="0"/>
    <n v="649"/>
    <d v="2016-05-14T00:00:00"/>
    <s v="May"/>
    <n v="1"/>
  </r>
  <r>
    <n v="2045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  <s v="February"/>
    <n v="1"/>
  </r>
  <r>
    <n v="20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  <s v="June"/>
    <n v="1"/>
  </r>
  <r>
    <n v="2047"/>
    <n v="69520"/>
    <n v="1362"/>
    <n v="1.9591484464902187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s v="36-50"/>
    <n v="2516"/>
    <n v="0"/>
    <n v="1"/>
    <n v="0"/>
    <n v="0"/>
    <n v="0"/>
    <n v="0"/>
    <n v="1"/>
    <n v="0"/>
    <n v="0"/>
    <n v="1269"/>
    <d v="2015-11-25T00:00:00"/>
    <s v="November"/>
    <n v="1"/>
  </r>
  <r>
    <n v="2048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s v="May"/>
    <n v="1"/>
  </r>
  <r>
    <n v="2049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s v="36-50"/>
    <n v="2518"/>
    <n v="0"/>
    <n v="1"/>
    <n v="0"/>
    <n v="0"/>
    <n v="0"/>
    <n v="0"/>
    <n v="0"/>
    <n v="1"/>
    <n v="0"/>
    <n v="10"/>
    <d v="2015-11-23T00:00:00"/>
    <s v="November"/>
    <n v="1"/>
  </r>
  <r>
    <n v="2050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s v="51-65"/>
    <n v="2253"/>
    <n v="0"/>
    <n v="0"/>
    <n v="0"/>
    <n v="0"/>
    <n v="1"/>
    <n v="0"/>
    <n v="0"/>
    <n v="0"/>
    <n v="0"/>
    <n v="40"/>
    <d v="2016-08-14T00:00:00"/>
    <s v="August"/>
    <n v="1"/>
  </r>
  <r>
    <n v="2051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s v="36-50"/>
    <n v="2831"/>
    <n v="0"/>
    <n v="1"/>
    <n v="0"/>
    <n v="0"/>
    <n v="0"/>
    <n v="0"/>
    <n v="1"/>
    <n v="0"/>
    <n v="0"/>
    <n v="78"/>
    <d v="2015-01-14T00:00:00"/>
    <s v="January"/>
    <n v="1"/>
  </r>
  <r>
    <n v="2052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s v="51-65"/>
    <n v="2758"/>
    <n v="0"/>
    <n v="1"/>
    <n v="0"/>
    <n v="0"/>
    <n v="0"/>
    <n v="0"/>
    <n v="1"/>
    <n v="0"/>
    <n v="0"/>
    <n v="249"/>
    <d v="2015-03-28T00:00:00"/>
    <s v="March"/>
    <n v="1"/>
  </r>
  <r>
    <n v="2053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  <s v="June"/>
    <n v="1"/>
  </r>
  <r>
    <n v="2054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  <s v="July"/>
    <n v="1"/>
  </r>
  <r>
    <n v="2055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s v="24-35"/>
    <n v="2720"/>
    <n v="0"/>
    <n v="1"/>
    <n v="0"/>
    <n v="0"/>
    <n v="0"/>
    <n v="1"/>
    <n v="0"/>
    <n v="0"/>
    <n v="0"/>
    <n v="863"/>
    <d v="2015-05-05T00:00:00"/>
    <s v="May"/>
    <n v="1"/>
  </r>
  <r>
    <n v="2056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s v="51-65"/>
    <n v="2249"/>
    <n v="0"/>
    <n v="1"/>
    <n v="0"/>
    <n v="0"/>
    <n v="0"/>
    <n v="0"/>
    <n v="1"/>
    <n v="0"/>
    <n v="0"/>
    <n v="1432"/>
    <d v="2016-08-18T00:00:00"/>
    <s v="August"/>
    <n v="1"/>
  </r>
  <r>
    <n v="2057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s v="36-50"/>
    <n v="2427"/>
    <n v="0"/>
    <n v="0"/>
    <n v="1"/>
    <n v="0"/>
    <n v="0"/>
    <n v="0"/>
    <n v="1"/>
    <n v="0"/>
    <n v="0"/>
    <n v="32"/>
    <d v="2016-02-22T00:00:00"/>
    <s v="February"/>
    <n v="1"/>
  </r>
  <r>
    <n v="2058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s v="36-50"/>
    <n v="2394"/>
    <n v="0"/>
    <n v="1"/>
    <n v="0"/>
    <n v="0"/>
    <n v="0"/>
    <n v="0"/>
    <n v="0"/>
    <n v="1"/>
    <n v="0"/>
    <n v="14"/>
    <d v="2016-03-26T00:00:00"/>
    <s v="March"/>
    <n v="1"/>
  </r>
  <r>
    <n v="2059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  <s v="February"/>
    <n v="1"/>
  </r>
  <r>
    <n v="2060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0"/>
    <n v="16"/>
    <d v="2016-03-10T00:00:00"/>
    <s v="March"/>
    <n v="1"/>
  </r>
  <r>
    <n v="2061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s v="36-50"/>
    <n v="2217"/>
    <n v="0"/>
    <n v="0"/>
    <n v="0"/>
    <n v="1"/>
    <n v="0"/>
    <n v="0"/>
    <n v="1"/>
    <n v="0"/>
    <n v="0"/>
    <n v="266"/>
    <d v="2016-09-19T00:00:00"/>
    <s v="September"/>
    <n v="1"/>
  </r>
  <r>
    <n v="2062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  <s v="December"/>
    <n v="1"/>
  </r>
  <r>
    <n v="2063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  <s v="March"/>
    <n v="1"/>
  </r>
  <r>
    <n v="2064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s v="66+"/>
    <n v="2563"/>
    <n v="0"/>
    <n v="1"/>
    <n v="0"/>
    <n v="0"/>
    <n v="0"/>
    <n v="0"/>
    <n v="0"/>
    <n v="0"/>
    <n v="1"/>
    <n v="38"/>
    <d v="2015-10-09T00:00:00"/>
    <s v="October"/>
    <n v="1"/>
  </r>
  <r>
    <n v="2065"/>
    <n v="80144"/>
    <n v="1259"/>
    <n v="1.5709223397883809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s v="36-50"/>
    <n v="2431"/>
    <n v="0"/>
    <n v="0"/>
    <n v="0"/>
    <n v="1"/>
    <n v="0"/>
    <n v="0"/>
    <n v="1"/>
    <n v="0"/>
    <n v="0"/>
    <n v="1151"/>
    <d v="2016-02-18T00:00:00"/>
    <s v="February"/>
    <n v="1"/>
  </r>
  <r>
    <n v="2066"/>
    <n v="54252"/>
    <n v="220"/>
    <n v="0.40551500405515006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s v="51-65"/>
    <n v="2556"/>
    <n v="0"/>
    <n v="0"/>
    <n v="1"/>
    <n v="0"/>
    <n v="0"/>
    <n v="0"/>
    <n v="1"/>
    <n v="0"/>
    <n v="0"/>
    <n v="176"/>
    <d v="2015-10-16T00:00:00"/>
    <s v="October"/>
    <n v="1"/>
  </r>
  <r>
    <n v="2067"/>
    <n v="21359"/>
    <n v="38"/>
    <n v="0.17791095088721381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  <s v="September"/>
    <n v="1"/>
  </r>
  <r>
    <n v="2068"/>
    <n v="76068"/>
    <n v="1300"/>
    <n v="1.7089972130199296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s v="36-50"/>
    <n v="2736"/>
    <n v="0"/>
    <n v="1"/>
    <n v="0"/>
    <n v="0"/>
    <n v="0"/>
    <n v="0"/>
    <n v="1"/>
    <n v="0"/>
    <n v="0"/>
    <n v="1224"/>
    <d v="2015-04-19T00:00:00"/>
    <s v="April"/>
    <n v="1"/>
  </r>
  <r>
    <n v="2069"/>
    <n v="53204"/>
    <n v="39"/>
    <n v="7.3302759191038264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s v="36-50"/>
    <n v="2260"/>
    <n v="0"/>
    <n v="1"/>
    <n v="0"/>
    <n v="0"/>
    <n v="0"/>
    <n v="0"/>
    <n v="0"/>
    <n v="1"/>
    <n v="0"/>
    <n v="33"/>
    <d v="2016-08-07T00:00:00"/>
    <s v="August"/>
    <n v="1"/>
  </r>
  <r>
    <n v="2070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  <s v="October"/>
    <n v="1"/>
  </r>
  <r>
    <n v="2071"/>
    <n v="21355"/>
    <n v="37"/>
    <n v="0.1732615312573167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24-35"/>
    <n v="2472"/>
    <n v="0"/>
    <n v="1"/>
    <n v="0"/>
    <n v="0"/>
    <n v="0"/>
    <n v="0"/>
    <n v="1"/>
    <n v="0"/>
    <n v="0"/>
    <n v="6"/>
    <d v="2016-01-08T00:00:00"/>
    <s v="January"/>
    <n v="1"/>
  </r>
  <r>
    <n v="2072"/>
    <n v="78128"/>
    <n v="1228"/>
    <n v="1.5717796436616833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s v="36-50"/>
    <n v="2289"/>
    <n v="0"/>
    <n v="1"/>
    <n v="0"/>
    <n v="0"/>
    <n v="0"/>
    <n v="0"/>
    <n v="0"/>
    <n v="0"/>
    <n v="1"/>
    <n v="1192"/>
    <d v="2016-07-09T00:00:00"/>
    <s v="July"/>
    <n v="1"/>
  </r>
  <r>
    <n v="2073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s v="36-50"/>
    <n v="2645"/>
    <n v="0"/>
    <n v="1"/>
    <n v="0"/>
    <n v="0"/>
    <n v="0"/>
    <n v="0"/>
    <n v="0"/>
    <n v="0"/>
    <n v="0"/>
    <n v="21"/>
    <d v="2015-07-19T00:00:00"/>
    <s v="July"/>
    <n v="1"/>
  </r>
  <r>
    <n v="2074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  <s v="March"/>
    <n v="1"/>
  </r>
  <r>
    <n v="2075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  <s v="October"/>
    <n v="1"/>
  </r>
  <r>
    <n v="2076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  <s v="February"/>
    <n v="1"/>
  </r>
  <r>
    <n v="2077"/>
    <n v="48150"/>
    <n v="219"/>
    <n v="0.45482866043613707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s v="66+"/>
    <n v="2545"/>
    <n v="0"/>
    <n v="1"/>
    <n v="0"/>
    <n v="0"/>
    <n v="0"/>
    <n v="0"/>
    <n v="0"/>
    <n v="1"/>
    <n v="0"/>
    <n v="172"/>
    <d v="2015-10-27T00:00:00"/>
    <s v="October"/>
    <n v="1"/>
  </r>
  <r>
    <n v="2078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  <s v="March"/>
    <n v="1"/>
  </r>
  <r>
    <n v="2079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s v="51-65"/>
    <n v="2551"/>
    <n v="0"/>
    <n v="0"/>
    <n v="0"/>
    <n v="0"/>
    <n v="1"/>
    <n v="0"/>
    <n v="1"/>
    <n v="0"/>
    <n v="0"/>
    <n v="487"/>
    <d v="2015-10-21T00:00:00"/>
    <s v="October"/>
    <n v="1"/>
  </r>
  <r>
    <n v="2080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s v="36-50"/>
    <n v="2714"/>
    <n v="0"/>
    <n v="0"/>
    <n v="0"/>
    <n v="1"/>
    <n v="0"/>
    <n v="0"/>
    <n v="0"/>
    <n v="0"/>
    <n v="1"/>
    <n v="773"/>
    <d v="2015-05-11T00:00:00"/>
    <s v="May"/>
    <n v="1"/>
  </r>
  <r>
    <n v="2081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s v="66+"/>
    <n v="2203"/>
    <n v="0"/>
    <n v="0"/>
    <n v="0"/>
    <n v="1"/>
    <n v="0"/>
    <n v="0"/>
    <n v="1"/>
    <n v="0"/>
    <n v="0"/>
    <n v="18"/>
    <d v="2016-10-03T00:00:00"/>
    <s v="October"/>
    <n v="1"/>
  </r>
  <r>
    <n v="2082"/>
    <n v="43018"/>
    <n v="69"/>
    <n v="0.16039797294155936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s v="36-50"/>
    <n v="2399"/>
    <n v="0"/>
    <n v="0"/>
    <n v="0"/>
    <n v="1"/>
    <n v="0"/>
    <n v="0"/>
    <n v="0"/>
    <n v="1"/>
    <n v="0"/>
    <n v="5"/>
    <d v="2016-03-21T00:00:00"/>
    <s v="March"/>
    <n v="1"/>
  </r>
  <r>
    <n v="2083"/>
    <n v="45736"/>
    <n v="394"/>
    <n v="0.86146580374322201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s v="66+"/>
    <n v="2499"/>
    <n v="0"/>
    <n v="1"/>
    <n v="0"/>
    <n v="0"/>
    <n v="0"/>
    <n v="0"/>
    <n v="0"/>
    <n v="1"/>
    <n v="0"/>
    <n v="351"/>
    <d v="2015-12-12T00:00:00"/>
    <s v="December"/>
    <n v="1"/>
  </r>
  <r>
    <n v="2084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s v="51-65"/>
    <n v="2366"/>
    <n v="0"/>
    <n v="0"/>
    <n v="0"/>
    <n v="1"/>
    <n v="0"/>
    <n v="0"/>
    <n v="0"/>
    <n v="1"/>
    <n v="0"/>
    <n v="899"/>
    <d v="2016-04-23T00:00:00"/>
    <s v="April"/>
    <n v="1"/>
  </r>
  <r>
    <n v="2085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s v="36-50"/>
    <n v="2466"/>
    <n v="0"/>
    <n v="1"/>
    <n v="0"/>
    <n v="0"/>
    <n v="0"/>
    <n v="1"/>
    <n v="0"/>
    <n v="0"/>
    <n v="0"/>
    <n v="23"/>
    <d v="2016-01-14T00:00:00"/>
    <s v="January"/>
    <n v="1"/>
  </r>
  <r>
    <n v="2086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s v="66+"/>
    <n v="2318"/>
    <n v="0"/>
    <n v="0"/>
    <n v="0"/>
    <n v="1"/>
    <n v="0"/>
    <n v="0"/>
    <n v="0"/>
    <n v="0"/>
    <n v="1"/>
    <n v="998"/>
    <d v="2016-06-10T00:00:00"/>
    <s v="June"/>
    <n v="1"/>
  </r>
  <r>
    <n v="2087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s v="51-65"/>
    <n v="2604"/>
    <n v="0"/>
    <n v="0"/>
    <n v="1"/>
    <n v="0"/>
    <n v="0"/>
    <n v="0"/>
    <n v="0"/>
    <n v="1"/>
    <n v="0"/>
    <n v="1265"/>
    <d v="2015-08-29T00:00:00"/>
    <s v="August"/>
    <n v="1"/>
  </r>
  <r>
    <n v="2088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s v="36-50"/>
    <n v="2778"/>
    <n v="1"/>
    <n v="0"/>
    <n v="0"/>
    <n v="0"/>
    <n v="0"/>
    <n v="0"/>
    <n v="1"/>
    <n v="0"/>
    <n v="0"/>
    <n v="10"/>
    <d v="2015-03-08T00:00:00"/>
    <s v="March"/>
    <n v="1"/>
  </r>
  <r>
    <n v="2089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s v="36-50"/>
    <n v="2814"/>
    <n v="0"/>
    <n v="0"/>
    <n v="0"/>
    <n v="1"/>
    <n v="0"/>
    <n v="0"/>
    <n v="0"/>
    <n v="1"/>
    <n v="0"/>
    <n v="113"/>
    <d v="2015-01-31T00:00:00"/>
    <s v="January"/>
    <n v="1"/>
  </r>
  <r>
    <n v="2090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s v="36-50"/>
    <n v="2482"/>
    <n v="0"/>
    <n v="0"/>
    <n v="0"/>
    <n v="1"/>
    <n v="0"/>
    <n v="1"/>
    <n v="0"/>
    <n v="0"/>
    <n v="0"/>
    <n v="3"/>
    <d v="2015-12-29T00:00:00"/>
    <s v="December"/>
    <n v="1"/>
  </r>
  <r>
    <n v="2091"/>
    <n v="43586"/>
    <n v="116"/>
    <n v="0.2661405038315055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s v="36-50"/>
    <n v="2827"/>
    <n v="0"/>
    <n v="1"/>
    <n v="0"/>
    <n v="0"/>
    <n v="0"/>
    <n v="0"/>
    <n v="1"/>
    <n v="0"/>
    <n v="0"/>
    <n v="100"/>
    <d v="2015-01-18T00:00:00"/>
    <s v="January"/>
    <n v="1"/>
  </r>
  <r>
    <n v="2092"/>
    <n v="53230"/>
    <n v="503"/>
    <n v="0.94495585196317866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s v="51-65"/>
    <n v="2854"/>
    <n v="0"/>
    <n v="1"/>
    <n v="0"/>
    <n v="0"/>
    <n v="0"/>
    <n v="1"/>
    <n v="0"/>
    <n v="0"/>
    <n v="0"/>
    <n v="274"/>
    <d v="2014-12-22T00:00:00"/>
    <s v="December"/>
    <n v="1"/>
  </r>
  <r>
    <n v="2093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s v="51-65"/>
    <n v="2168"/>
    <n v="0"/>
    <n v="0"/>
    <n v="0"/>
    <n v="1"/>
    <n v="0"/>
    <n v="0"/>
    <n v="1"/>
    <n v="0"/>
    <n v="0"/>
    <n v="62"/>
    <d v="2016-11-07T00:00:00"/>
    <s v="November"/>
    <n v="1"/>
  </r>
  <r>
    <n v="2094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  <s v="February"/>
    <n v="1"/>
  </r>
  <r>
    <n v="2095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  <s v="December"/>
    <n v="1"/>
  </r>
  <r>
    <n v="2096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  <s v="December"/>
    <n v="1"/>
  </r>
  <r>
    <n v="2097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  <s v="July"/>
    <n v="1"/>
  </r>
  <r>
    <n v="2098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s v="36-50"/>
    <n v="2397"/>
    <n v="0"/>
    <n v="0"/>
    <n v="0"/>
    <n v="1"/>
    <n v="0"/>
    <n v="0"/>
    <n v="1"/>
    <n v="0"/>
    <n v="0"/>
    <n v="4"/>
    <d v="2016-03-23T00:00:00"/>
    <s v="March"/>
    <n v="1"/>
  </r>
  <r>
    <n v="2099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  <s v="September"/>
    <n v="1"/>
  </r>
  <r>
    <n v="210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  <s v="October"/>
    <n v="1"/>
  </r>
  <r>
    <n v="210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s v="36-50"/>
    <n v="2843"/>
    <n v="0"/>
    <n v="1"/>
    <n v="0"/>
    <n v="0"/>
    <n v="0"/>
    <n v="0"/>
    <n v="0"/>
    <n v="0"/>
    <n v="0"/>
    <n v="9"/>
    <d v="2015-01-02T00:00:00"/>
    <s v="January"/>
    <n v="1"/>
  </r>
  <r>
    <n v="210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1"/>
    <n v="0"/>
    <n v="0"/>
    <n v="0"/>
    <n v="0"/>
    <n v="1"/>
    <n v="0"/>
    <n v="843"/>
    <d v="2016-05-30T00:00:00"/>
    <s v="May"/>
    <n v="1"/>
  </r>
  <r>
    <n v="210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s v="51-65"/>
    <n v="2243"/>
    <n v="0"/>
    <n v="1"/>
    <n v="0"/>
    <n v="0"/>
    <n v="0"/>
    <n v="0"/>
    <n v="1"/>
    <n v="0"/>
    <n v="0"/>
    <n v="373"/>
    <d v="2016-08-24T00:00:00"/>
    <s v="August"/>
    <n v="1"/>
  </r>
  <r>
    <n v="210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  <s v="February"/>
    <n v="1"/>
  </r>
  <r>
    <n v="2105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  <s v="September"/>
    <n v="1"/>
  </r>
  <r>
    <n v="2106"/>
    <n v="62637"/>
    <n v="180"/>
    <n v="0.28737008477417503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s v="66+"/>
    <n v="2279"/>
    <n v="1"/>
    <n v="0"/>
    <n v="0"/>
    <n v="0"/>
    <n v="0"/>
    <n v="0"/>
    <n v="0"/>
    <n v="1"/>
    <n v="0"/>
    <n v="175"/>
    <d v="2016-07-19T00:00:00"/>
    <s v="July"/>
    <n v="1"/>
  </r>
  <r>
    <n v="2107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  <s v="October"/>
    <n v="1"/>
  </r>
  <r>
    <n v="2108"/>
    <n v="19346"/>
    <n v="20"/>
    <n v="0.1033805437816603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s v="36-50"/>
    <n v="2309"/>
    <n v="1"/>
    <n v="0"/>
    <n v="0"/>
    <n v="0"/>
    <n v="0"/>
    <n v="0"/>
    <n v="1"/>
    <n v="0"/>
    <n v="0"/>
    <n v="18"/>
    <d v="2016-06-19T00:00:00"/>
    <s v="June"/>
    <n v="1"/>
  </r>
  <r>
    <n v="2109"/>
    <n v="35788"/>
    <n v="40"/>
    <n v="0.11176930814798257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s v="36-50"/>
    <n v="2316"/>
    <n v="0"/>
    <n v="1"/>
    <n v="0"/>
    <n v="0"/>
    <n v="0"/>
    <n v="0"/>
    <n v="1"/>
    <n v="0"/>
    <n v="0"/>
    <n v="36"/>
    <d v="2016-06-12T00:00:00"/>
    <s v="June"/>
    <n v="1"/>
  </r>
  <r>
    <n v="2110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s v="51-65"/>
    <n v="2672"/>
    <n v="1"/>
    <n v="0"/>
    <n v="0"/>
    <n v="0"/>
    <n v="0"/>
    <n v="0"/>
    <n v="1"/>
    <n v="0"/>
    <n v="0"/>
    <n v="40"/>
    <d v="2015-06-22T00:00:00"/>
    <s v="June"/>
    <n v="1"/>
  </r>
  <r>
    <n v="2111"/>
    <n v="23539"/>
    <n v="56"/>
    <n v="0.23790305450528909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s v="51-65"/>
    <n v="2280"/>
    <n v="0"/>
    <n v="1"/>
    <n v="0"/>
    <n v="0"/>
    <n v="0"/>
    <n v="0"/>
    <n v="1"/>
    <n v="0"/>
    <n v="0"/>
    <n v="31"/>
    <d v="2016-07-18T00:00:00"/>
    <s v="July"/>
    <n v="1"/>
  </r>
  <r>
    <n v="2112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s v="36-50"/>
    <n v="2322"/>
    <n v="0"/>
    <n v="0"/>
    <n v="1"/>
    <n v="0"/>
    <n v="0"/>
    <n v="0"/>
    <n v="1"/>
    <n v="0"/>
    <n v="0"/>
    <n v="738"/>
    <d v="2016-06-06T00:00:00"/>
    <s v="June"/>
    <n v="1"/>
  </r>
  <r>
    <n v="2113"/>
    <n v="15345"/>
    <n v="28"/>
    <n v="0.18246985988921474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  <s v="January"/>
    <n v="1"/>
  </r>
  <r>
    <n v="2114"/>
    <n v="29732"/>
    <n v="34"/>
    <n v="0.11435490380734561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s v="36-50"/>
    <n v="2255"/>
    <n v="0"/>
    <n v="0"/>
    <n v="0"/>
    <n v="1"/>
    <n v="0"/>
    <n v="0"/>
    <n v="0"/>
    <n v="0"/>
    <n v="1"/>
    <n v="30"/>
    <d v="2016-08-12T00:00:00"/>
    <s v="August"/>
    <n v="1"/>
  </r>
  <r>
    <n v="2115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s v="51-65"/>
    <n v="2256"/>
    <n v="0"/>
    <n v="0"/>
    <n v="0"/>
    <n v="1"/>
    <n v="0"/>
    <n v="0"/>
    <n v="0"/>
    <n v="1"/>
    <n v="0"/>
    <n v="43"/>
    <d v="2016-08-11T00:00:00"/>
    <s v="August"/>
    <n v="1"/>
  </r>
  <r>
    <n v="2116"/>
    <n v="63516"/>
    <n v="295"/>
    <n v="0.46444990238680017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s v="36-50"/>
    <n v="2517"/>
    <n v="0"/>
    <n v="0"/>
    <n v="0"/>
    <n v="1"/>
    <n v="0"/>
    <n v="0"/>
    <n v="0"/>
    <n v="0"/>
    <n v="1"/>
    <n v="290"/>
    <d v="2015-11-24T00:00:00"/>
    <s v="November"/>
    <n v="1"/>
  </r>
  <r>
    <n v="2117"/>
    <n v="42769"/>
    <n v="88"/>
    <n v="0.2057565058804274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s v="51-65"/>
    <n v="2419"/>
    <n v="0"/>
    <n v="1"/>
    <n v="0"/>
    <n v="0"/>
    <n v="0"/>
    <n v="0"/>
    <n v="0"/>
    <n v="0"/>
    <n v="1"/>
    <n v="88"/>
    <d v="2016-03-01T00:00:00"/>
    <s v="March"/>
    <n v="1"/>
  </r>
  <r>
    <n v="2118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s v="51-65"/>
    <n v="2355"/>
    <n v="0"/>
    <n v="1"/>
    <n v="0"/>
    <n v="0"/>
    <n v="0"/>
    <n v="0"/>
    <n v="0"/>
    <n v="1"/>
    <n v="0"/>
    <n v="52"/>
    <d v="2016-05-04T00:00:00"/>
    <s v="May"/>
    <n v="1"/>
  </r>
  <r>
    <n v="2119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s v="36-50"/>
    <n v="2809"/>
    <n v="0"/>
    <n v="1"/>
    <n v="0"/>
    <n v="0"/>
    <n v="0"/>
    <n v="0"/>
    <n v="1"/>
    <n v="0"/>
    <n v="0"/>
    <n v="1526"/>
    <d v="2015-02-05T00:00:00"/>
    <s v="February"/>
    <n v="1"/>
  </r>
  <r>
    <n v="2120"/>
    <n v="17148"/>
    <n v="52"/>
    <n v="0.30324236062514581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s v="36-50"/>
    <n v="2311"/>
    <n v="0"/>
    <n v="1"/>
    <n v="0"/>
    <n v="0"/>
    <n v="0"/>
    <n v="0"/>
    <n v="1"/>
    <n v="0"/>
    <n v="0"/>
    <n v="36"/>
    <d v="2016-06-17T00:00:00"/>
    <s v="June"/>
    <n v="1"/>
  </r>
  <r>
    <n v="2121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  <s v="February"/>
    <n v="1"/>
  </r>
  <r>
    <n v="2122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  <s v="November"/>
    <n v="1"/>
  </r>
  <r>
    <n v="2123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s v="36-50"/>
    <n v="2207"/>
    <n v="0"/>
    <n v="1"/>
    <n v="0"/>
    <n v="0"/>
    <n v="0"/>
    <n v="1"/>
    <n v="0"/>
    <n v="0"/>
    <n v="0"/>
    <n v="60"/>
    <d v="2016-09-29T00:00:00"/>
    <s v="September"/>
    <n v="1"/>
  </r>
  <r>
    <n v="2124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s v="51-65"/>
    <n v="2220"/>
    <n v="1"/>
    <n v="0"/>
    <n v="0"/>
    <n v="0"/>
    <n v="0"/>
    <n v="1"/>
    <n v="0"/>
    <n v="0"/>
    <n v="0"/>
    <n v="124"/>
    <d v="2016-09-16T00:00:00"/>
    <s v="September"/>
    <n v="1"/>
  </r>
  <r>
    <n v="2125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s v="36-50"/>
    <n v="2317"/>
    <n v="0"/>
    <n v="0"/>
    <n v="0"/>
    <n v="1"/>
    <n v="0"/>
    <n v="0"/>
    <n v="0"/>
    <n v="1"/>
    <n v="0"/>
    <n v="24"/>
    <d v="2016-06-11T00:00:00"/>
    <s v="June"/>
    <n v="1"/>
  </r>
  <r>
    <n v="2126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s v="51-65"/>
    <n v="2268"/>
    <n v="0"/>
    <n v="1"/>
    <n v="0"/>
    <n v="0"/>
    <n v="0"/>
    <n v="0"/>
    <n v="0"/>
    <n v="0"/>
    <n v="1"/>
    <n v="717"/>
    <d v="2016-07-30T00:00:00"/>
    <s v="July"/>
    <n v="1"/>
  </r>
  <r>
    <n v="2127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s v="51-65"/>
    <n v="2314"/>
    <n v="0"/>
    <n v="0"/>
    <n v="1"/>
    <n v="0"/>
    <n v="0"/>
    <n v="0"/>
    <n v="1"/>
    <n v="0"/>
    <n v="0"/>
    <n v="264"/>
    <d v="2016-06-14T00:00:00"/>
    <s v="June"/>
    <n v="1"/>
  </r>
  <r>
    <n v="2128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  <s v="May"/>
    <n v="1"/>
  </r>
  <r>
    <n v="2129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s v="36-50"/>
    <n v="2276"/>
    <n v="0"/>
    <n v="0"/>
    <n v="0"/>
    <n v="1"/>
    <n v="0"/>
    <n v="0"/>
    <n v="1"/>
    <n v="0"/>
    <n v="0"/>
    <n v="288"/>
    <d v="2016-07-22T00:00:00"/>
    <s v="July"/>
    <n v="1"/>
  </r>
  <r>
    <n v="2130"/>
    <n v="47320"/>
    <n v="395"/>
    <n v="0.83474218089602703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s v="51-65"/>
    <n v="2491"/>
    <n v="0"/>
    <n v="0"/>
    <n v="0"/>
    <n v="1"/>
    <n v="0"/>
    <n v="0"/>
    <n v="1"/>
    <n v="0"/>
    <n v="0"/>
    <n v="376"/>
    <d v="2015-12-20T00:00:00"/>
    <s v="December"/>
    <n v="1"/>
  </r>
  <r>
    <n v="2131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s v="66+"/>
    <n v="2550"/>
    <n v="0"/>
    <n v="0"/>
    <n v="0"/>
    <n v="0"/>
    <n v="1"/>
    <n v="1"/>
    <n v="0"/>
    <n v="0"/>
    <n v="0"/>
    <n v="1419"/>
    <d v="2015-10-22T00:00:00"/>
    <s v="October"/>
    <n v="1"/>
  </r>
  <r>
    <n v="2132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s v="24-35"/>
    <n v="2403"/>
    <n v="0"/>
    <n v="0"/>
    <n v="1"/>
    <n v="0"/>
    <n v="0"/>
    <n v="0"/>
    <n v="0"/>
    <n v="0"/>
    <n v="0"/>
    <n v="3"/>
    <d v="2016-03-17T00:00:00"/>
    <s v="March"/>
    <n v="1"/>
  </r>
  <r>
    <n v="2133"/>
    <n v="31560"/>
    <n v="87"/>
    <n v="0.27566539923954375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s v="36-50"/>
    <n v="2529"/>
    <n v="0"/>
    <n v="0"/>
    <n v="1"/>
    <n v="0"/>
    <n v="0"/>
    <n v="0"/>
    <n v="0"/>
    <n v="0"/>
    <n v="1"/>
    <n v="80"/>
    <d v="2015-11-12T00:00:00"/>
    <s v="November"/>
    <n v="1"/>
  </r>
  <r>
    <n v="2134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  <s v="July"/>
    <n v="1"/>
  </r>
  <r>
    <n v="2135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  <s v="September"/>
    <n v="1"/>
  </r>
  <r>
    <n v="2136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s v="36-50"/>
    <n v="2347"/>
    <n v="0"/>
    <n v="1"/>
    <n v="0"/>
    <n v="0"/>
    <n v="0"/>
    <n v="0"/>
    <n v="1"/>
    <n v="0"/>
    <n v="0"/>
    <n v="997"/>
    <d v="2016-05-12T00:00:00"/>
    <s v="May"/>
    <n v="1"/>
  </r>
  <r>
    <n v="2137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s v="36-50"/>
    <n v="2377"/>
    <n v="0"/>
    <n v="0"/>
    <n v="1"/>
    <n v="0"/>
    <n v="0"/>
    <n v="0"/>
    <n v="1"/>
    <n v="0"/>
    <n v="0"/>
    <n v="24"/>
    <d v="2016-04-12T00:00:00"/>
    <s v="April"/>
    <n v="1"/>
  </r>
  <r>
    <n v="2138"/>
    <n v="69263"/>
    <n v="547"/>
    <n v="0.78974344166438071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s v="51-65"/>
    <n v="2275"/>
    <n v="0"/>
    <n v="0"/>
    <n v="1"/>
    <n v="0"/>
    <n v="0"/>
    <n v="0"/>
    <n v="1"/>
    <n v="0"/>
    <n v="0"/>
    <n v="526"/>
    <d v="2016-07-23T00:00:00"/>
    <s v="July"/>
    <n v="1"/>
  </r>
  <r>
    <n v="2139"/>
    <n v="18890"/>
    <n v="20"/>
    <n v="0.10587612493382742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  <s v="March"/>
    <n v="1"/>
  </r>
  <r>
    <n v="2140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s v="36-50"/>
    <n v="2322"/>
    <n v="0"/>
    <n v="0"/>
    <n v="0"/>
    <n v="1"/>
    <n v="0"/>
    <n v="0"/>
    <n v="1"/>
    <n v="0"/>
    <n v="0"/>
    <n v="765"/>
    <d v="2016-06-06T00:00:00"/>
    <s v="June"/>
    <n v="1"/>
  </r>
  <r>
    <n v="2141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s v="66+"/>
    <n v="2494"/>
    <n v="0"/>
    <n v="1"/>
    <n v="0"/>
    <n v="0"/>
    <n v="0"/>
    <n v="0"/>
    <n v="1"/>
    <n v="0"/>
    <n v="0"/>
    <n v="717"/>
    <d v="2015-12-17T00:00:00"/>
    <s v="December"/>
    <n v="1"/>
  </r>
  <r>
    <n v="2142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s v="51-65"/>
    <n v="2270"/>
    <n v="0"/>
    <n v="1"/>
    <n v="0"/>
    <n v="0"/>
    <n v="0"/>
    <n v="0"/>
    <n v="1"/>
    <n v="0"/>
    <n v="0"/>
    <n v="675"/>
    <d v="2016-07-28T00:00:00"/>
    <s v="July"/>
    <n v="1"/>
  </r>
  <r>
    <n v="2143"/>
    <n v="25721"/>
    <n v="19"/>
    <n v="7.3869600715368772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  <s v="October"/>
    <n v="1"/>
  </r>
  <r>
    <n v="2144"/>
    <n v="81380"/>
    <n v="1790"/>
    <n v="2.1995576308675351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s v="51-65"/>
    <n v="2713"/>
    <n v="1"/>
    <n v="0"/>
    <n v="0"/>
    <n v="0"/>
    <n v="0"/>
    <n v="0"/>
    <n v="0"/>
    <n v="1"/>
    <n v="0"/>
    <n v="1687"/>
    <d v="2015-05-12T00:00:00"/>
    <s v="May"/>
    <n v="1"/>
  </r>
  <r>
    <n v="2145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s v="36-50"/>
    <n v="2778"/>
    <n v="0"/>
    <n v="0"/>
    <n v="1"/>
    <n v="0"/>
    <n v="0"/>
    <n v="0"/>
    <n v="0"/>
    <n v="0"/>
    <n v="1"/>
    <n v="340"/>
    <d v="2015-03-08T00:00:00"/>
    <s v="March"/>
    <n v="1"/>
  </r>
  <r>
    <n v="2146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s v="36-50"/>
    <n v="2697"/>
    <n v="0"/>
    <n v="1"/>
    <n v="0"/>
    <n v="0"/>
    <n v="0"/>
    <n v="0"/>
    <n v="1"/>
    <n v="0"/>
    <n v="0"/>
    <n v="121"/>
    <d v="2015-05-28T00:00:00"/>
    <s v="May"/>
    <n v="1"/>
  </r>
  <r>
    <n v="2147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  <s v="March"/>
    <n v="1"/>
  </r>
  <r>
    <n v="2148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s v="36-50"/>
    <n v="2396"/>
    <n v="0"/>
    <n v="1"/>
    <n v="0"/>
    <n v="0"/>
    <n v="0"/>
    <n v="0"/>
    <n v="1"/>
    <n v="0"/>
    <n v="0"/>
    <n v="32"/>
    <d v="2016-03-24T00:00:00"/>
    <s v="March"/>
    <n v="1"/>
  </r>
  <r>
    <n v="2149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s v="36-50"/>
    <n v="2638"/>
    <n v="0"/>
    <n v="1"/>
    <n v="0"/>
    <n v="0"/>
    <n v="0"/>
    <n v="0"/>
    <n v="0"/>
    <n v="0"/>
    <n v="1"/>
    <n v="532"/>
    <d v="2015-07-26T00:00:00"/>
    <s v="July"/>
    <n v="1"/>
  </r>
  <r>
    <n v="2150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  <s v="September"/>
    <n v="1"/>
  </r>
  <r>
    <n v="2151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s v="36-50"/>
    <n v="2564"/>
    <n v="0"/>
    <n v="0"/>
    <n v="1"/>
    <n v="0"/>
    <n v="0"/>
    <n v="0"/>
    <n v="0"/>
    <n v="0"/>
    <n v="0"/>
    <n v="23"/>
    <d v="2015-10-08T00:00:00"/>
    <s v="October"/>
    <n v="1"/>
  </r>
  <r>
    <n v="2152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s v="51-65"/>
    <n v="2262"/>
    <n v="0"/>
    <n v="1"/>
    <n v="0"/>
    <n v="0"/>
    <n v="0"/>
    <n v="1"/>
    <n v="0"/>
    <n v="0"/>
    <n v="0"/>
    <n v="40"/>
    <d v="2016-08-05T00:00:00"/>
    <s v="August"/>
    <n v="1"/>
  </r>
  <r>
    <n v="2153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s v="51-65"/>
    <n v="2694"/>
    <n v="0"/>
    <n v="1"/>
    <n v="0"/>
    <n v="0"/>
    <n v="0"/>
    <n v="0"/>
    <n v="1"/>
    <n v="0"/>
    <n v="0"/>
    <n v="904"/>
    <d v="2015-05-31T00:00:00"/>
    <s v="May"/>
    <n v="1"/>
  </r>
  <r>
    <n v="2154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s v="36-50"/>
    <n v="2302"/>
    <n v="0"/>
    <n v="1"/>
    <n v="0"/>
    <n v="0"/>
    <n v="0"/>
    <n v="0"/>
    <n v="0"/>
    <n v="1"/>
    <n v="0"/>
    <n v="825"/>
    <d v="2016-06-26T00:00:00"/>
    <s v="June"/>
    <n v="1"/>
  </r>
  <r>
    <n v="2155"/>
    <n v="84117"/>
    <n v="1540"/>
    <n v="1.830783313717797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s v="51-65"/>
    <n v="2208"/>
    <n v="0"/>
    <n v="1"/>
    <n v="0"/>
    <n v="0"/>
    <n v="0"/>
    <n v="0"/>
    <n v="0"/>
    <n v="0"/>
    <n v="1"/>
    <n v="1514"/>
    <d v="2016-09-28T00:00:00"/>
    <s v="September"/>
    <n v="1"/>
  </r>
  <r>
    <n v="2156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0"/>
    <n v="1"/>
    <n v="0"/>
    <n v="0"/>
    <n v="0"/>
    <n v="1"/>
    <n v="0"/>
    <n v="843"/>
    <d v="2016-05-30T00:00:00"/>
    <s v="May"/>
    <n v="1"/>
  </r>
  <r>
    <n v="2157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s v="36-50"/>
    <n v="2264"/>
    <n v="0"/>
    <n v="1"/>
    <n v="0"/>
    <n v="0"/>
    <n v="0"/>
    <n v="0"/>
    <n v="0"/>
    <n v="0"/>
    <n v="0"/>
    <n v="30"/>
    <d v="2016-08-03T00:00:00"/>
    <s v="August"/>
    <n v="1"/>
  </r>
  <r>
    <n v="2158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s v="February"/>
    <n v="1"/>
  </r>
  <r>
    <n v="2159"/>
    <n v="40851"/>
    <n v="35"/>
    <n v="8.5677217203985218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s v="36-50"/>
    <n v="2652"/>
    <n v="1"/>
    <n v="0"/>
    <n v="0"/>
    <n v="0"/>
    <n v="0"/>
    <n v="0"/>
    <n v="1"/>
    <n v="0"/>
    <n v="0"/>
    <n v="11"/>
    <d v="2015-07-12T00:00:00"/>
    <s v="July"/>
    <n v="1"/>
  </r>
  <r>
    <n v="2160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s v="66+"/>
    <n v="2855"/>
    <n v="0"/>
    <n v="1"/>
    <n v="0"/>
    <n v="0"/>
    <n v="0"/>
    <n v="0"/>
    <n v="1"/>
    <n v="0"/>
    <n v="0"/>
    <n v="17"/>
    <d v="2014-12-21T00:00:00"/>
    <s v="December"/>
    <n v="1"/>
  </r>
  <r>
    <n v="2161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  <s v="March"/>
    <n v="1"/>
  </r>
  <r>
    <n v="216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s v="February"/>
    <n v="1"/>
  </r>
  <r>
    <n v="2163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s v="66+"/>
    <n v="2623"/>
    <n v="0"/>
    <n v="0"/>
    <n v="1"/>
    <n v="0"/>
    <n v="0"/>
    <n v="0"/>
    <n v="0"/>
    <n v="1"/>
    <n v="0"/>
    <n v="27"/>
    <d v="2015-08-10T00:00:00"/>
    <s v="August"/>
    <n v="1"/>
  </r>
  <r>
    <n v="2164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s v="36-50"/>
    <n v="2228"/>
    <n v="0"/>
    <n v="0"/>
    <n v="1"/>
    <n v="0"/>
    <n v="0"/>
    <n v="0"/>
    <n v="1"/>
    <n v="0"/>
    <n v="0"/>
    <n v="105"/>
    <d v="2016-09-08T00:00:00"/>
    <s v="September"/>
    <n v="1"/>
  </r>
  <r>
    <n v="2165"/>
    <n v="55593"/>
    <n v="440"/>
    <n v="0.79146655154425916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s v="36-50"/>
    <n v="2471"/>
    <n v="0"/>
    <n v="0"/>
    <n v="0"/>
    <n v="1"/>
    <n v="0"/>
    <n v="0"/>
    <n v="1"/>
    <n v="0"/>
    <n v="0"/>
    <n v="334"/>
    <d v="2016-01-09T00:00:00"/>
    <s v="January"/>
    <n v="1"/>
  </r>
  <r>
    <n v="2166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  <s v="April"/>
    <n v="1"/>
  </r>
  <r>
    <n v="2167"/>
    <n v="37085"/>
    <n v="58"/>
    <n v="0.15639746528245921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s v="36-50"/>
    <n v="2162"/>
    <n v="0"/>
    <n v="1"/>
    <n v="0"/>
    <n v="0"/>
    <n v="0"/>
    <n v="0"/>
    <n v="1"/>
    <n v="0"/>
    <n v="0"/>
    <n v="55"/>
    <d v="2016-11-13T00:00:00"/>
    <s v="November"/>
    <n v="1"/>
  </r>
  <r>
    <n v="2168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s v="24-35"/>
    <n v="2487"/>
    <n v="0"/>
    <n v="0"/>
    <n v="1"/>
    <n v="0"/>
    <n v="0"/>
    <n v="0"/>
    <n v="0"/>
    <n v="0"/>
    <n v="0"/>
    <n v="16"/>
    <d v="2015-12-24T00:00:00"/>
    <s v="December"/>
    <n v="1"/>
  </r>
  <r>
    <n v="2169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s v="51-65"/>
    <n v="2742"/>
    <n v="0"/>
    <n v="0"/>
    <n v="1"/>
    <n v="0"/>
    <n v="0"/>
    <n v="0"/>
    <n v="1"/>
    <n v="0"/>
    <n v="0"/>
    <n v="616"/>
    <d v="2015-04-13T00:00:00"/>
    <s v="April"/>
    <n v="1"/>
  </r>
  <r>
    <n v="2170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  <s v="September"/>
    <n v="1"/>
  </r>
  <r>
    <n v="2171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741"/>
    <d v="2015-05-23T00:00:00"/>
    <s v="May"/>
    <n v="1"/>
  </r>
  <r>
    <n v="2172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s v="July"/>
    <n v="1"/>
  </r>
  <r>
    <n v="2173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s v="51-65"/>
    <n v="2781"/>
    <n v="0"/>
    <n v="0"/>
    <n v="1"/>
    <n v="0"/>
    <n v="0"/>
    <n v="0"/>
    <n v="1"/>
    <n v="0"/>
    <n v="0"/>
    <n v="163"/>
    <d v="2015-03-05T00:00:00"/>
    <s v="March"/>
    <n v="1"/>
  </r>
  <r>
    <n v="2174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s v="36-50"/>
    <n v="2846"/>
    <n v="0"/>
    <n v="1"/>
    <n v="0"/>
    <n v="0"/>
    <n v="0"/>
    <n v="0"/>
    <n v="1"/>
    <n v="0"/>
    <n v="0"/>
    <n v="1089"/>
    <d v="2014-12-30T00:00:00"/>
    <s v="December"/>
    <n v="1"/>
  </r>
  <r>
    <n v="2175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s v="66+"/>
    <n v="2257"/>
    <n v="0"/>
    <n v="0"/>
    <n v="0"/>
    <n v="1"/>
    <n v="0"/>
    <n v="0"/>
    <n v="1"/>
    <n v="0"/>
    <n v="0"/>
    <n v="48"/>
    <d v="2016-08-10T00:00:00"/>
    <s v="August"/>
    <n v="1"/>
  </r>
  <r>
    <n v="2176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s v="51-65"/>
    <n v="2728"/>
    <n v="0"/>
    <n v="0"/>
    <n v="0"/>
    <n v="1"/>
    <n v="0"/>
    <n v="0"/>
    <n v="0"/>
    <n v="0"/>
    <n v="0"/>
    <n v="13"/>
    <d v="2015-04-27T00:00:00"/>
    <s v="April"/>
    <n v="1"/>
  </r>
  <r>
    <n v="2177"/>
    <n v="45146"/>
    <n v="38"/>
    <n v="8.4171355158818059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s v="51-65"/>
    <n v="2508"/>
    <n v="1"/>
    <n v="0"/>
    <n v="0"/>
    <n v="0"/>
    <n v="0"/>
    <n v="0"/>
    <n v="1"/>
    <n v="0"/>
    <n v="0"/>
    <n v="23"/>
    <d v="2015-12-03T00:00:00"/>
    <s v="December"/>
    <n v="1"/>
  </r>
  <r>
    <n v="2178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s v="51-65"/>
    <n v="2660"/>
    <n v="1"/>
    <n v="0"/>
    <n v="0"/>
    <n v="0"/>
    <n v="0"/>
    <n v="1"/>
    <n v="0"/>
    <n v="0"/>
    <n v="0"/>
    <n v="467"/>
    <d v="2015-07-04T00:00:00"/>
    <s v="July"/>
    <n v="1"/>
  </r>
  <r>
    <n v="2179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s v="36-50"/>
    <n v="2303"/>
    <n v="0"/>
    <n v="0"/>
    <n v="0"/>
    <n v="1"/>
    <n v="0"/>
    <n v="0"/>
    <n v="1"/>
    <n v="0"/>
    <n v="0"/>
    <n v="1517"/>
    <d v="2016-06-25T00:00:00"/>
    <s v="June"/>
    <n v="1"/>
  </r>
  <r>
    <n v="2180"/>
    <n v="38054"/>
    <n v="45"/>
    <n v="0.1182530088821148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s v="66+"/>
    <n v="2218"/>
    <n v="1"/>
    <n v="0"/>
    <n v="0"/>
    <n v="0"/>
    <n v="0"/>
    <n v="0"/>
    <n v="0"/>
    <n v="1"/>
    <n v="0"/>
    <n v="45"/>
    <d v="2016-09-18T00:00:00"/>
    <s v="September"/>
    <n v="1"/>
  </r>
  <r>
    <n v="2181"/>
    <n v="80617"/>
    <n v="1403"/>
    <n v="1.7403277224406764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s v="24-35"/>
    <n v="2784"/>
    <n v="0"/>
    <n v="0"/>
    <n v="1"/>
    <n v="0"/>
    <n v="0"/>
    <n v="1"/>
    <n v="0"/>
    <n v="0"/>
    <n v="0"/>
    <n v="1371"/>
    <d v="2015-03-02T00:00:00"/>
    <s v="March"/>
    <n v="1"/>
  </r>
  <r>
    <n v="2182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s v="36-50"/>
    <n v="2493"/>
    <n v="0"/>
    <n v="1"/>
    <n v="0"/>
    <n v="0"/>
    <n v="0"/>
    <n v="0"/>
    <n v="1"/>
    <n v="0"/>
    <n v="0"/>
    <n v="22"/>
    <d v="2015-12-18T00:00:00"/>
    <s v="December"/>
    <n v="1"/>
  </r>
  <r>
    <n v="2183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s v="66+"/>
    <n v="2715"/>
    <n v="0"/>
    <n v="0"/>
    <n v="0"/>
    <n v="1"/>
    <n v="0"/>
    <n v="0"/>
    <n v="1"/>
    <n v="0"/>
    <n v="0"/>
    <n v="6"/>
    <d v="2015-05-10T00:00:00"/>
    <s v="May"/>
    <n v="1"/>
  </r>
  <r>
    <n v="2184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  <s v="August"/>
    <n v="1"/>
  </r>
  <r>
    <n v="2185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  <s v="August"/>
    <n v="1"/>
  </r>
  <r>
    <n v="2186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  <s v="November"/>
    <n v="1"/>
  </r>
  <r>
    <n v="2187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s v="24-35"/>
    <n v="2782"/>
    <n v="0"/>
    <n v="0"/>
    <n v="0"/>
    <n v="1"/>
    <n v="0"/>
    <n v="0"/>
    <n v="0"/>
    <n v="1"/>
    <n v="0"/>
    <n v="291"/>
    <d v="2015-03-04T00:00:00"/>
    <s v="March"/>
    <n v="1"/>
  </r>
  <r>
    <n v="2188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d v="2016-04-15T00:00:00"/>
    <s v="April"/>
    <n v="1"/>
  </r>
  <r>
    <n v="2189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  <s v="January"/>
    <n v="1"/>
  </r>
  <r>
    <n v="2190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d v="2015-09-25T00:00:00"/>
    <s v="September"/>
    <n v="1"/>
  </r>
  <r>
    <n v="2191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s v="51-65"/>
    <n v="2163"/>
    <n v="0"/>
    <n v="1"/>
    <n v="0"/>
    <n v="0"/>
    <n v="0"/>
    <n v="0"/>
    <n v="0"/>
    <n v="1"/>
    <n v="0"/>
    <n v="45"/>
    <d v="2016-11-12T00:00:00"/>
    <s v="November"/>
    <n v="1"/>
  </r>
  <r>
    <n v="2192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s v="36-50"/>
    <n v="2330"/>
    <n v="0"/>
    <n v="0"/>
    <n v="1"/>
    <n v="0"/>
    <n v="0"/>
    <n v="0"/>
    <n v="0"/>
    <n v="0"/>
    <n v="1"/>
    <n v="625"/>
    <d v="2016-05-29T00:00:00"/>
    <s v="May"/>
    <n v="1"/>
  </r>
  <r>
    <n v="2193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  <s v="February"/>
    <n v="1"/>
  </r>
  <r>
    <n v="2194"/>
    <n v="63777"/>
    <n v="600"/>
    <n v="0.94077802342537276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d v="2015-08-12T00:00:00"/>
    <s v="August"/>
    <n v="1"/>
  </r>
  <r>
    <n v="2195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s v="51-65"/>
    <n v="2642"/>
    <n v="0"/>
    <n v="0"/>
    <n v="1"/>
    <n v="0"/>
    <n v="0"/>
    <n v="0"/>
    <n v="1"/>
    <n v="0"/>
    <n v="0"/>
    <n v="286"/>
    <d v="2015-07-22T00:00:00"/>
    <s v="July"/>
    <n v="1"/>
  </r>
  <r>
    <n v="2196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s v="36-50"/>
    <n v="2201"/>
    <n v="0"/>
    <n v="1"/>
    <n v="0"/>
    <n v="0"/>
    <n v="0"/>
    <n v="0"/>
    <n v="1"/>
    <n v="0"/>
    <n v="0"/>
    <n v="16"/>
    <d v="2016-10-05T00:00:00"/>
    <s v="October"/>
    <n v="1"/>
  </r>
  <r>
    <n v="2197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s v="36-50"/>
    <n v="2629"/>
    <n v="0"/>
    <n v="0"/>
    <n v="1"/>
    <n v="0"/>
    <n v="0"/>
    <n v="0"/>
    <n v="1"/>
    <n v="0"/>
    <n v="0"/>
    <n v="38"/>
    <d v="2015-08-04T00:00:00"/>
    <s v="August"/>
    <n v="1"/>
  </r>
  <r>
    <n v="2198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s v="36-50"/>
    <n v="2836"/>
    <n v="0"/>
    <n v="0"/>
    <n v="1"/>
    <n v="0"/>
    <n v="0"/>
    <n v="0"/>
    <n v="0"/>
    <n v="1"/>
    <n v="0"/>
    <n v="1009"/>
    <d v="2015-01-09T00:00:00"/>
    <s v="January"/>
    <n v="1"/>
  </r>
  <r>
    <n v="2199"/>
    <n v="26816"/>
    <n v="19"/>
    <n v="7.085322195704058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s v="24-35"/>
    <n v="2840"/>
    <n v="0"/>
    <n v="0"/>
    <n v="1"/>
    <n v="0"/>
    <n v="0"/>
    <n v="0"/>
    <n v="1"/>
    <n v="0"/>
    <n v="0"/>
    <n v="16"/>
    <d v="2015-01-05T00:00:00"/>
    <s v="January"/>
    <n v="1"/>
  </r>
  <r>
    <n v="2200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  <s v="November"/>
    <n v="1"/>
  </r>
  <r>
    <n v="2201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s v="51-65"/>
    <n v="2540"/>
    <n v="0"/>
    <n v="1"/>
    <n v="0"/>
    <n v="0"/>
    <n v="0"/>
    <n v="0"/>
    <n v="1"/>
    <n v="0"/>
    <n v="0"/>
    <n v="847"/>
    <d v="2015-11-01T00:00:00"/>
    <s v="November"/>
    <n v="1"/>
  </r>
  <r>
    <n v="2202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  <s v="October"/>
    <n v="1"/>
  </r>
  <r>
    <n v="2203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s v="36-50"/>
    <n v="2314"/>
    <n v="1"/>
    <n v="0"/>
    <n v="0"/>
    <n v="0"/>
    <n v="0"/>
    <n v="0"/>
    <n v="1"/>
    <n v="0"/>
    <n v="0"/>
    <n v="1193"/>
    <d v="2016-06-14T00:00:00"/>
    <s v="June"/>
    <n v="1"/>
  </r>
  <r>
    <n v="2204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s v="51-65"/>
    <n v="2315"/>
    <n v="0"/>
    <n v="0"/>
    <n v="0"/>
    <n v="1"/>
    <n v="0"/>
    <n v="0"/>
    <n v="0"/>
    <n v="1"/>
    <n v="0"/>
    <n v="721"/>
    <d v="2016-06-13T00:00:00"/>
    <s v="June"/>
    <n v="1"/>
  </r>
  <r>
    <n v="2205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  <s v="February"/>
    <n v="1"/>
  </r>
  <r>
    <m/>
    <m/>
    <m/>
    <m/>
    <x v="3"/>
    <m/>
    <m/>
    <m/>
    <m/>
    <m/>
    <m/>
    <m/>
    <m/>
    <m/>
    <m/>
    <m/>
    <m/>
    <m/>
    <m/>
    <m/>
    <m/>
    <m/>
    <m/>
    <m/>
    <x v="2"/>
    <x v="56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DD171-2E6D-4EDC-8F77-3ECEC5DB06EC}" name="PivotTable1" cacheId="111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U7:V21" firstHeaderRow="1" firstDataRow="1" firstDataCol="1"/>
  <pivotFields count="2">
    <pivotField axis="axisRow" compact="0" outline="0" showAll="0">
      <items count="14">
        <item x="2"/>
        <item x="6"/>
        <item x="7"/>
        <item x="4"/>
        <item x="8"/>
        <item x="3"/>
        <item x="1"/>
        <item x="9"/>
        <item x="5"/>
        <item x="10"/>
        <item x="11"/>
        <item x="0"/>
        <item x="12"/>
        <item t="default"/>
      </items>
    </pivotField>
    <pivotField dataField="1" compact="0" outline="0" showAll="0">
      <items count="3">
        <item x="0"/>
        <item x="1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C8450-0920-4C0C-8667-22FDA28056F8}" name="PivotTable2" cacheId="11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3:G7" firstHeaderRow="0" firstDataRow="1" firstDataCol="1" rowPageCount="1" colPageCount="1"/>
  <pivotFields count="41"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h="1" x="1"/>
        <item x="0"/>
        <item h="1" x="2"/>
        <item t="default"/>
      </items>
    </pivotField>
    <pivotField compact="0" outline="0" showAll="0">
      <items count="58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item="1" hier="-1"/>
  </pageFields>
  <dataFields count="3">
    <dataField name="Sum of MntTotal" fld="2" baseField="0" baseItem="0"/>
    <dataField name="Count of MntTotal2" fld="2" subtotal="count" baseField="0" baseItem="0"/>
    <dataField name="Average of MntTotal2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206"/>
  <sheetViews>
    <sheetView workbookViewId="0">
      <selection activeCell="C57" sqref="C57"/>
    </sheetView>
  </sheetViews>
  <sheetFormatPr defaultColWidth="12.5703125" defaultRowHeight="13.5" customHeight="1"/>
  <cols>
    <col min="2" max="2" width="7" bestFit="1" customWidth="1"/>
    <col min="3" max="4" width="35.5703125" customWidth="1"/>
    <col min="5" max="5" width="8.28515625" bestFit="1" customWidth="1"/>
    <col min="6" max="6" width="9.5703125" bestFit="1" customWidth="1"/>
    <col min="7" max="7" width="8.28515625" bestFit="1" customWidth="1"/>
    <col min="8" max="8" width="9.42578125" bestFit="1" customWidth="1"/>
    <col min="9" max="9" width="8.85546875" bestFit="1" customWidth="1"/>
    <col min="10" max="10" width="15.85546875" bestFit="1" customWidth="1"/>
    <col min="11" max="11" width="15.28515625" bestFit="1" customWidth="1"/>
    <col min="12" max="12" width="16.85546875" bestFit="1" customWidth="1"/>
    <col min="13" max="13" width="12.85546875" bestFit="1" customWidth="1"/>
    <col min="14" max="14" width="18.7109375" bestFit="1" customWidth="1"/>
    <col min="15" max="15" width="17.85546875" bestFit="1" customWidth="1"/>
    <col min="16" max="16" width="20.28515625" bestFit="1" customWidth="1"/>
    <col min="17" max="17" width="18.42578125" bestFit="1" customWidth="1"/>
    <col min="18" max="18" width="18.85546875" bestFit="1" customWidth="1"/>
    <col min="19" max="23" width="13.85546875" bestFit="1" customWidth="1"/>
    <col min="24" max="24" width="8.7109375" bestFit="1" customWidth="1"/>
    <col min="25" max="25" width="21.85546875" customWidth="1"/>
    <col min="26" max="26" width="4.28515625" bestFit="1" customWidth="1"/>
    <col min="27" max="27" width="10.5703125" customWidth="1"/>
    <col min="28" max="28" width="14.42578125" bestFit="1" customWidth="1"/>
    <col min="29" max="29" width="14.7109375" bestFit="1" customWidth="1"/>
    <col min="30" max="30" width="13.85546875" bestFit="1" customWidth="1"/>
    <col min="31" max="31" width="12.7109375" bestFit="1" customWidth="1"/>
    <col min="32" max="32" width="14.85546875" bestFit="1" customWidth="1"/>
    <col min="33" max="33" width="13.28515625" bestFit="1" customWidth="1"/>
    <col min="34" max="34" width="17.5703125" bestFit="1" customWidth="1"/>
    <col min="35" max="35" width="19.28515625" bestFit="1" customWidth="1"/>
    <col min="36" max="36" width="15.85546875" bestFit="1" customWidth="1"/>
    <col min="37" max="37" width="13.7109375" bestFit="1" customWidth="1"/>
    <col min="38" max="38" width="15.42578125" bestFit="1" customWidth="1"/>
  </cols>
  <sheetData>
    <row r="1" spans="1:41" ht="12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</row>
    <row r="2" spans="1:41" ht="12.75">
      <c r="A2">
        <v>1</v>
      </c>
      <c r="B2" s="1">
        <v>87679</v>
      </c>
      <c r="C2" s="1">
        <v>2491</v>
      </c>
      <c r="D2" s="1">
        <f>C2*100/B2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>
        <f>IF(AND(Z2 &lt; 36, Z2&gt;23), "24-35",
IF(AND(Z2 &lt; 51, Z2&gt;35), "36-50",
IF(AND(Z2 &lt; 66, Z2&gt;50), "51-65",
IF(Z2&gt;65, "66+", "?"))))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 t="str">
        <f>TEXT(AM2, "mmmm")</f>
        <v>December</v>
      </c>
      <c r="AO2">
        <v>1</v>
      </c>
    </row>
    <row r="3" spans="1:41" ht="12.75">
      <c r="A3">
        <v>2</v>
      </c>
      <c r="B3" s="1">
        <v>46344</v>
      </c>
      <c r="C3" s="1">
        <v>21</v>
      </c>
      <c r="D3" s="1">
        <f t="shared" ref="D3:D66" si="0">C3*100/B3</f>
        <v>4.5313309166235112E-2</v>
      </c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tr">
        <f t="shared" ref="AA3:AA66" si="1">IF(AND(Z3 &lt; 36, Z3&gt;23), "24-35",
IF(AND(Z3 &lt; 51, Z3&gt;35), "36-50",
IF(AND(Z3 &lt; 66, Z3&gt;50), "51-65",
IF(Z3&gt;65, "66+", "?"))))</f>
        <v>66+</v>
      </c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 t="str">
        <f t="shared" ref="AN3:AN66" si="2">TEXT(AM3, "mmmm")</f>
        <v>July</v>
      </c>
      <c r="AO3">
        <v>1</v>
      </c>
    </row>
    <row r="4" spans="1:41" ht="12.75">
      <c r="A4">
        <v>3</v>
      </c>
      <c r="B4" s="1">
        <v>71613</v>
      </c>
      <c r="C4" s="1">
        <v>734</v>
      </c>
      <c r="D4" s="1">
        <f t="shared" si="0"/>
        <v>1.0249535698825631</v>
      </c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 t="str">
        <f t="shared" si="1"/>
        <v>51-65</v>
      </c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 t="str">
        <f t="shared" si="2"/>
        <v>January</v>
      </c>
      <c r="AO4">
        <v>1</v>
      </c>
    </row>
    <row r="5" spans="1:41" ht="12.75">
      <c r="A5">
        <v>4</v>
      </c>
      <c r="B5" s="1">
        <v>26646</v>
      </c>
      <c r="C5" s="1">
        <v>48</v>
      </c>
      <c r="D5" s="1">
        <f t="shared" si="0"/>
        <v>0.18013960819635216</v>
      </c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 t="str">
        <f t="shared" si="1"/>
        <v>36-50</v>
      </c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 t="str">
        <f t="shared" si="2"/>
        <v>June</v>
      </c>
      <c r="AO5">
        <v>1</v>
      </c>
    </row>
    <row r="6" spans="1:41" ht="12.75">
      <c r="A6">
        <v>5</v>
      </c>
      <c r="B6" s="1">
        <v>58293</v>
      </c>
      <c r="C6" s="1">
        <v>407</v>
      </c>
      <c r="D6" s="1">
        <f t="shared" si="0"/>
        <v>0.69819703909560327</v>
      </c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 t="str">
        <f t="shared" si="1"/>
        <v>36-50</v>
      </c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 t="str">
        <f t="shared" si="2"/>
        <v>June</v>
      </c>
      <c r="AO6">
        <v>1</v>
      </c>
    </row>
    <row r="7" spans="1:41" ht="12.75">
      <c r="A7">
        <v>6</v>
      </c>
      <c r="B7" s="1">
        <v>62513</v>
      </c>
      <c r="C7" s="1">
        <v>702</v>
      </c>
      <c r="D7" s="1">
        <f t="shared" si="0"/>
        <v>1.1229664229840193</v>
      </c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 t="str">
        <f t="shared" si="1"/>
        <v>51-65</v>
      </c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 t="str">
        <f t="shared" si="2"/>
        <v>January</v>
      </c>
      <c r="AO7">
        <v>1</v>
      </c>
    </row>
    <row r="8" spans="1:41" ht="12.75">
      <c r="A8">
        <v>7</v>
      </c>
      <c r="B8" s="1">
        <v>55635</v>
      </c>
      <c r="C8" s="1">
        <v>563</v>
      </c>
      <c r="D8" s="1">
        <f t="shared" si="0"/>
        <v>1.0119529073425002</v>
      </c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 t="str">
        <f t="shared" si="1"/>
        <v>36-50</v>
      </c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 t="str">
        <f t="shared" si="2"/>
        <v>April</v>
      </c>
      <c r="AO8">
        <v>1</v>
      </c>
    </row>
    <row r="9" spans="1:41" ht="12.75">
      <c r="A9">
        <v>8</v>
      </c>
      <c r="B9" s="1">
        <v>33454</v>
      </c>
      <c r="C9" s="1">
        <v>146</v>
      </c>
      <c r="D9" s="1">
        <f t="shared" si="0"/>
        <v>0.4364201590243319</v>
      </c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 t="str">
        <f t="shared" si="1"/>
        <v>24-35</v>
      </c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 t="str">
        <f t="shared" si="2"/>
        <v>September</v>
      </c>
      <c r="AO9">
        <v>1</v>
      </c>
    </row>
    <row r="10" spans="1:41" ht="12.75">
      <c r="A10">
        <v>9</v>
      </c>
      <c r="B10" s="1">
        <v>90638</v>
      </c>
      <c r="C10" s="1">
        <v>2429</v>
      </c>
      <c r="D10" s="1">
        <f t="shared" si="0"/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>
        <f t="shared" si="1"/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 t="str">
        <f t="shared" si="2"/>
        <v>July</v>
      </c>
      <c r="AO10">
        <v>1</v>
      </c>
    </row>
    <row r="11" spans="1:41" ht="12.75">
      <c r="A11">
        <v>10</v>
      </c>
      <c r="B11" s="1">
        <v>5648</v>
      </c>
      <c r="C11" s="1">
        <v>36</v>
      </c>
      <c r="D11" s="1">
        <f t="shared" si="0"/>
        <v>0.63739376770538247</v>
      </c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 t="str">
        <f t="shared" si="1"/>
        <v>66+</v>
      </c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 t="str">
        <f t="shared" si="2"/>
        <v>July</v>
      </c>
      <c r="AO11">
        <v>1</v>
      </c>
    </row>
    <row r="12" spans="1:41" ht="12.75">
      <c r="A12">
        <v>11</v>
      </c>
      <c r="B12" s="1">
        <v>7500</v>
      </c>
      <c r="C12" s="1">
        <v>45</v>
      </c>
      <c r="D12" s="1">
        <f t="shared" si="0"/>
        <v>0.6</v>
      </c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 t="str">
        <f t="shared" si="1"/>
        <v>36-50</v>
      </c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 t="str">
        <f t="shared" si="2"/>
        <v>April</v>
      </c>
      <c r="AO12">
        <v>1</v>
      </c>
    </row>
    <row r="13" spans="1:41" ht="12.75">
      <c r="A13">
        <v>12</v>
      </c>
      <c r="B13" s="1">
        <v>63033</v>
      </c>
      <c r="C13" s="1">
        <v>1072</v>
      </c>
      <c r="D13" s="1">
        <f t="shared" si="0"/>
        <v>1.7006964605841384</v>
      </c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 t="str">
        <f t="shared" si="1"/>
        <v>51-65</v>
      </c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 t="str">
        <f t="shared" si="2"/>
        <v>April</v>
      </c>
      <c r="AO13">
        <v>1</v>
      </c>
    </row>
    <row r="14" spans="1:41" ht="12.75">
      <c r="A14">
        <v>13</v>
      </c>
      <c r="B14" s="1">
        <v>59354</v>
      </c>
      <c r="C14" s="1">
        <v>296</v>
      </c>
      <c r="D14" s="1">
        <f t="shared" si="0"/>
        <v>0.49870269905987802</v>
      </c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 t="str">
        <f t="shared" si="1"/>
        <v>66+</v>
      </c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 t="str">
        <f t="shared" si="2"/>
        <v>April</v>
      </c>
      <c r="AO14">
        <v>1</v>
      </c>
    </row>
    <row r="15" spans="1:41" ht="12.75">
      <c r="A15">
        <v>14</v>
      </c>
      <c r="B15" s="1">
        <v>17323</v>
      </c>
      <c r="C15" s="1">
        <v>41</v>
      </c>
      <c r="D15" s="1">
        <f t="shared" si="0"/>
        <v>0.2366795589678462</v>
      </c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 t="str">
        <f t="shared" si="1"/>
        <v>24-35</v>
      </c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 t="str">
        <f t="shared" si="2"/>
        <v>February</v>
      </c>
      <c r="AO15">
        <v>1</v>
      </c>
    </row>
    <row r="16" spans="1:41" ht="12.75">
      <c r="A16">
        <v>15</v>
      </c>
      <c r="B16" s="1">
        <v>75759</v>
      </c>
      <c r="C16" s="1">
        <v>2304</v>
      </c>
      <c r="D16" s="1">
        <f t="shared" si="0"/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>
        <f t="shared" si="1"/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 t="str">
        <f t="shared" si="2"/>
        <v>March</v>
      </c>
      <c r="AO16">
        <v>1</v>
      </c>
    </row>
    <row r="17" spans="1:41" ht="12.75">
      <c r="A17">
        <v>16</v>
      </c>
      <c r="B17" s="1">
        <v>41850</v>
      </c>
      <c r="C17" s="1">
        <v>92</v>
      </c>
      <c r="D17" s="1">
        <f t="shared" si="0"/>
        <v>0.21983273596176822</v>
      </c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 t="str">
        <f t="shared" si="1"/>
        <v>36-50</v>
      </c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 t="str">
        <f t="shared" si="2"/>
        <v>May</v>
      </c>
      <c r="AO17">
        <v>1</v>
      </c>
    </row>
    <row r="18" spans="1:41" ht="12.75">
      <c r="A18">
        <v>17</v>
      </c>
      <c r="B18" s="1">
        <v>37760</v>
      </c>
      <c r="C18" s="1">
        <v>289</v>
      </c>
      <c r="D18" s="1">
        <f t="shared" si="0"/>
        <v>0.76536016949152541</v>
      </c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 t="str">
        <f t="shared" si="1"/>
        <v>66+</v>
      </c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 t="str">
        <f t="shared" si="2"/>
        <v>January</v>
      </c>
      <c r="AO18">
        <v>1</v>
      </c>
    </row>
    <row r="19" spans="1:41" ht="12.75">
      <c r="A19">
        <v>18</v>
      </c>
      <c r="B19" s="1">
        <v>76995</v>
      </c>
      <c r="C19" s="1">
        <v>1606</v>
      </c>
      <c r="D19" s="1">
        <f t="shared" si="0"/>
        <v>2.0858497305019807</v>
      </c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 t="str">
        <f t="shared" si="1"/>
        <v>66+</v>
      </c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 t="str">
        <f t="shared" si="2"/>
        <v>August</v>
      </c>
      <c r="AO19">
        <v>1</v>
      </c>
    </row>
    <row r="20" spans="1:41" ht="12.75">
      <c r="A20">
        <v>19</v>
      </c>
      <c r="B20" s="1">
        <v>33812</v>
      </c>
      <c r="C20" s="1">
        <v>94</v>
      </c>
      <c r="D20" s="1">
        <f t="shared" si="0"/>
        <v>0.27800780787885959</v>
      </c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 t="str">
        <f t="shared" si="1"/>
        <v>24-35</v>
      </c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 t="str">
        <f t="shared" si="2"/>
        <v>March</v>
      </c>
      <c r="AO20">
        <v>1</v>
      </c>
    </row>
    <row r="21" spans="1:41" ht="12.75">
      <c r="A21">
        <v>20</v>
      </c>
      <c r="B21" s="1">
        <v>37040</v>
      </c>
      <c r="C21" s="1">
        <v>268</v>
      </c>
      <c r="D21" s="1">
        <f t="shared" si="0"/>
        <v>0.72354211663066959</v>
      </c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 t="str">
        <f t="shared" si="1"/>
        <v>36-50</v>
      </c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 t="str">
        <f t="shared" si="2"/>
        <v>December</v>
      </c>
      <c r="AO21">
        <v>1</v>
      </c>
    </row>
    <row r="22" spans="1:41" ht="12.75">
      <c r="A22">
        <v>21</v>
      </c>
      <c r="B22" s="1">
        <v>2447</v>
      </c>
      <c r="C22" s="1">
        <v>1729</v>
      </c>
      <c r="D22" s="1">
        <f t="shared" si="0"/>
        <v>70.657948508377601</v>
      </c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 t="str">
        <f t="shared" si="1"/>
        <v>36-50</v>
      </c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 t="str">
        <f t="shared" si="2"/>
        <v>May</v>
      </c>
      <c r="AO22">
        <v>1</v>
      </c>
    </row>
    <row r="23" spans="1:41" ht="12.75">
      <c r="A23">
        <v>22</v>
      </c>
      <c r="B23" s="1">
        <v>58607</v>
      </c>
      <c r="C23" s="1">
        <v>953</v>
      </c>
      <c r="D23" s="1">
        <f t="shared" si="0"/>
        <v>1.6260856211715324</v>
      </c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 t="str">
        <f t="shared" si="1"/>
        <v>66+</v>
      </c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 t="str">
        <f t="shared" si="2"/>
        <v>May</v>
      </c>
      <c r="AO23">
        <v>1</v>
      </c>
    </row>
    <row r="24" spans="1:41" ht="12.75">
      <c r="A24">
        <v>23</v>
      </c>
      <c r="B24" s="1">
        <v>65324</v>
      </c>
      <c r="C24" s="1">
        <v>539</v>
      </c>
      <c r="D24" s="1">
        <f t="shared" si="0"/>
        <v>0.82511787398199743</v>
      </c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 t="str">
        <f t="shared" si="1"/>
        <v>66+</v>
      </c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 t="str">
        <f t="shared" si="2"/>
        <v>May</v>
      </c>
      <c r="AO24">
        <v>1</v>
      </c>
    </row>
    <row r="25" spans="1:41" ht="12.75">
      <c r="A25">
        <v>24</v>
      </c>
      <c r="B25" s="1">
        <v>40689</v>
      </c>
      <c r="C25" s="1">
        <v>345</v>
      </c>
      <c r="D25" s="1">
        <f t="shared" si="0"/>
        <v>0.84789500847895005</v>
      </c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 t="str">
        <f t="shared" si="1"/>
        <v>66+</v>
      </c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 t="str">
        <f t="shared" si="2"/>
        <v>August</v>
      </c>
      <c r="AO25">
        <v>1</v>
      </c>
    </row>
    <row r="26" spans="1:41" ht="12.75">
      <c r="A26">
        <v>25</v>
      </c>
      <c r="B26" s="1">
        <v>18589</v>
      </c>
      <c r="C26" s="1">
        <v>62</v>
      </c>
      <c r="D26" s="1">
        <f t="shared" si="0"/>
        <v>0.33353058260261442</v>
      </c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 t="str">
        <f t="shared" si="1"/>
        <v>51-65</v>
      </c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 t="str">
        <f t="shared" si="2"/>
        <v>May</v>
      </c>
      <c r="AO26">
        <v>1</v>
      </c>
    </row>
    <row r="27" spans="1:41" ht="12.75">
      <c r="A27">
        <v>26</v>
      </c>
      <c r="B27" s="1">
        <v>53359</v>
      </c>
      <c r="C27" s="1">
        <v>216</v>
      </c>
      <c r="D27" s="1">
        <f t="shared" si="0"/>
        <v>0.40480518750351391</v>
      </c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 t="str">
        <f t="shared" si="1"/>
        <v>36-50</v>
      </c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 t="str">
        <f t="shared" si="2"/>
        <v>October</v>
      </c>
      <c r="AO27">
        <v>1</v>
      </c>
    </row>
    <row r="28" spans="1:41" ht="12.75">
      <c r="A28">
        <v>27</v>
      </c>
      <c r="B28" s="1">
        <v>38360</v>
      </c>
      <c r="C28" s="1">
        <v>121</v>
      </c>
      <c r="D28" s="1">
        <f t="shared" si="0"/>
        <v>0.31543274244004171</v>
      </c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 t="str">
        <f t="shared" si="1"/>
        <v>24-35</v>
      </c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 t="str">
        <f t="shared" si="2"/>
        <v>October</v>
      </c>
      <c r="AO28">
        <v>1</v>
      </c>
    </row>
    <row r="29" spans="1:41" ht="12.75">
      <c r="A29">
        <v>28</v>
      </c>
      <c r="B29" s="1">
        <v>84618</v>
      </c>
      <c r="C29" s="1">
        <v>1672</v>
      </c>
      <c r="D29" s="1">
        <f t="shared" si="0"/>
        <v>1.9759389255241202</v>
      </c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 t="str">
        <f t="shared" si="1"/>
        <v>51-65</v>
      </c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 t="str">
        <f t="shared" si="2"/>
        <v>April</v>
      </c>
      <c r="AO29">
        <v>1</v>
      </c>
    </row>
    <row r="30" spans="1:41" ht="12.75">
      <c r="A30">
        <v>29</v>
      </c>
      <c r="B30" s="1">
        <v>10979</v>
      </c>
      <c r="C30" s="1">
        <v>26</v>
      </c>
      <c r="D30" s="1">
        <f t="shared" si="0"/>
        <v>0.23681573913835505</v>
      </c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 t="str">
        <f t="shared" si="1"/>
        <v>24-35</v>
      </c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 t="str">
        <f t="shared" si="2"/>
        <v>October</v>
      </c>
      <c r="AO30">
        <v>1</v>
      </c>
    </row>
    <row r="31" spans="1:41" ht="12.75">
      <c r="A31">
        <v>30</v>
      </c>
      <c r="B31" s="1">
        <v>38620</v>
      </c>
      <c r="C31" s="1">
        <v>229</v>
      </c>
      <c r="D31" s="1">
        <f t="shared" si="0"/>
        <v>0.59295701708959092</v>
      </c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 t="str">
        <f t="shared" si="1"/>
        <v>51-65</v>
      </c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 t="str">
        <f t="shared" si="2"/>
        <v>September</v>
      </c>
      <c r="AO31">
        <v>1</v>
      </c>
    </row>
    <row r="32" spans="1:41" ht="12.75">
      <c r="A32">
        <v>31</v>
      </c>
      <c r="B32" s="1">
        <v>40548</v>
      </c>
      <c r="C32" s="1">
        <v>117</v>
      </c>
      <c r="D32" s="1">
        <f t="shared" si="0"/>
        <v>0.28854690736904409</v>
      </c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 t="str">
        <f t="shared" si="1"/>
        <v>36-50</v>
      </c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 t="str">
        <f t="shared" si="2"/>
        <v>February</v>
      </c>
      <c r="AO32">
        <v>1</v>
      </c>
    </row>
    <row r="33" spans="1:41" ht="12.75">
      <c r="A33">
        <v>32</v>
      </c>
      <c r="B33" s="1">
        <v>93790</v>
      </c>
      <c r="C33" s="1">
        <v>2304</v>
      </c>
      <c r="D33" s="1">
        <f t="shared" si="0"/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>
        <f t="shared" si="1"/>
        <v>36-50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 t="str">
        <f t="shared" si="2"/>
        <v>July</v>
      </c>
      <c r="AO33">
        <v>1</v>
      </c>
    </row>
    <row r="34" spans="1:41" ht="12.75">
      <c r="A34">
        <v>33</v>
      </c>
      <c r="B34" s="1">
        <v>68657</v>
      </c>
      <c r="C34" s="1">
        <v>1174</v>
      </c>
      <c r="D34" s="1">
        <f t="shared" si="0"/>
        <v>1.7099494589044089</v>
      </c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 t="str">
        <f t="shared" si="1"/>
        <v>66+</v>
      </c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 t="str">
        <f t="shared" si="2"/>
        <v>July</v>
      </c>
      <c r="AO34">
        <v>1</v>
      </c>
    </row>
    <row r="35" spans="1:41" ht="12.75">
      <c r="A35">
        <v>34</v>
      </c>
      <c r="B35" s="1">
        <v>49389</v>
      </c>
      <c r="C35" s="1">
        <v>62</v>
      </c>
      <c r="D35" s="1">
        <f t="shared" si="0"/>
        <v>0.12553402579521755</v>
      </c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 t="str">
        <f t="shared" si="1"/>
        <v>66+</v>
      </c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 t="str">
        <f t="shared" si="2"/>
        <v>January</v>
      </c>
      <c r="AO35">
        <v>1</v>
      </c>
    </row>
    <row r="36" spans="1:41" ht="12.75">
      <c r="A36">
        <v>35</v>
      </c>
      <c r="B36" s="1">
        <v>67353</v>
      </c>
      <c r="C36" s="1">
        <v>878</v>
      </c>
      <c r="D36" s="1">
        <f t="shared" si="0"/>
        <v>1.303579647528692</v>
      </c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 t="str">
        <f t="shared" si="1"/>
        <v>36-50</v>
      </c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 t="str">
        <f t="shared" si="2"/>
        <v>May</v>
      </c>
      <c r="AO36">
        <v>1</v>
      </c>
    </row>
    <row r="37" spans="1:41" ht="12.75">
      <c r="A37">
        <v>36</v>
      </c>
      <c r="B37" s="1">
        <v>23718</v>
      </c>
      <c r="C37" s="1">
        <v>45</v>
      </c>
      <c r="D37" s="1">
        <f t="shared" si="0"/>
        <v>0.18972931950417404</v>
      </c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 t="str">
        <f t="shared" si="1"/>
        <v>36-50</v>
      </c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 t="str">
        <f t="shared" si="2"/>
        <v>January</v>
      </c>
      <c r="AO37">
        <v>1</v>
      </c>
    </row>
    <row r="38" spans="1:41" ht="12.75">
      <c r="A38">
        <v>37</v>
      </c>
      <c r="B38" s="1">
        <v>42429</v>
      </c>
      <c r="C38" s="1">
        <v>63</v>
      </c>
      <c r="D38" s="1">
        <f t="shared" si="0"/>
        <v>0.14848334865304391</v>
      </c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 t="str">
        <f t="shared" si="1"/>
        <v>36-50</v>
      </c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 t="str">
        <f t="shared" si="2"/>
        <v>July</v>
      </c>
      <c r="AO38">
        <v>1</v>
      </c>
    </row>
    <row r="39" spans="1:41" ht="12.75">
      <c r="A39">
        <v>38</v>
      </c>
      <c r="B39" s="1">
        <v>91712</v>
      </c>
      <c r="C39" s="1">
        <v>2169</v>
      </c>
      <c r="D39" s="1">
        <f t="shared" si="0"/>
        <v>2.3650122121423589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>
        <f t="shared" si="1"/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 t="str">
        <f t="shared" si="2"/>
        <v>March</v>
      </c>
      <c r="AO39">
        <v>1</v>
      </c>
    </row>
    <row r="40" spans="1:41" ht="12.75">
      <c r="A40">
        <v>39</v>
      </c>
      <c r="B40" s="1">
        <v>80011</v>
      </c>
      <c r="C40" s="1">
        <v>1293</v>
      </c>
      <c r="D40" s="1">
        <f t="shared" si="0"/>
        <v>1.6160277961780256</v>
      </c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 t="str">
        <f t="shared" si="1"/>
        <v>36-50</v>
      </c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 t="str">
        <f t="shared" si="2"/>
        <v>September</v>
      </c>
      <c r="AO40">
        <v>1</v>
      </c>
    </row>
    <row r="41" spans="1:41" ht="12.75">
      <c r="A41">
        <v>40</v>
      </c>
      <c r="B41" s="1">
        <v>20559</v>
      </c>
      <c r="C41" s="1">
        <v>46</v>
      </c>
      <c r="D41" s="1">
        <f t="shared" si="0"/>
        <v>0.22374629116202149</v>
      </c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 t="str">
        <f t="shared" si="1"/>
        <v>24-35</v>
      </c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 t="str">
        <f t="shared" si="2"/>
        <v>July</v>
      </c>
      <c r="AO41">
        <v>1</v>
      </c>
    </row>
    <row r="42" spans="1:41" ht="12.75">
      <c r="A42">
        <v>41</v>
      </c>
      <c r="B42" s="1">
        <v>21994</v>
      </c>
      <c r="C42" s="1">
        <v>19</v>
      </c>
      <c r="D42" s="1">
        <f t="shared" si="0"/>
        <v>8.6387196508138586E-2</v>
      </c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 t="str">
        <f t="shared" si="1"/>
        <v>51-65</v>
      </c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 t="str">
        <f t="shared" si="2"/>
        <v>May</v>
      </c>
      <c r="AO42">
        <v>1</v>
      </c>
    </row>
    <row r="43" spans="1:41" ht="12.75">
      <c r="A43">
        <v>42</v>
      </c>
      <c r="B43" s="1">
        <v>7500</v>
      </c>
      <c r="C43" s="1">
        <v>19</v>
      </c>
      <c r="D43" s="1">
        <f t="shared" si="0"/>
        <v>0.25333333333333335</v>
      </c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 t="str">
        <f t="shared" si="1"/>
        <v>36-50</v>
      </c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 t="str">
        <f t="shared" si="2"/>
        <v>February</v>
      </c>
      <c r="AO43">
        <v>1</v>
      </c>
    </row>
    <row r="44" spans="1:41" ht="12.75">
      <c r="A44">
        <v>43</v>
      </c>
      <c r="B44" s="1">
        <v>79941</v>
      </c>
      <c r="C44" s="1">
        <v>810</v>
      </c>
      <c r="D44" s="1">
        <f t="shared" si="0"/>
        <v>1.0132472698615229</v>
      </c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 t="str">
        <f t="shared" si="1"/>
        <v>36-50</v>
      </c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 t="str">
        <f t="shared" si="2"/>
        <v>November</v>
      </c>
      <c r="AO44">
        <v>1</v>
      </c>
    </row>
    <row r="45" spans="1:41" ht="12.75">
      <c r="A45">
        <v>44</v>
      </c>
      <c r="B45" s="1">
        <v>75825</v>
      </c>
      <c r="C45" s="1">
        <v>2158</v>
      </c>
      <c r="D45" s="1">
        <f t="shared" si="0"/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>
        <f t="shared" si="1"/>
        <v>36-50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 t="str">
        <f t="shared" si="2"/>
        <v>March</v>
      </c>
      <c r="AO45">
        <v>1</v>
      </c>
    </row>
    <row r="46" spans="1:41" ht="12.75">
      <c r="A46">
        <v>45</v>
      </c>
      <c r="B46" s="1">
        <v>41728</v>
      </c>
      <c r="C46" s="1">
        <v>42</v>
      </c>
      <c r="D46" s="1">
        <f t="shared" si="0"/>
        <v>0.10065184049079755</v>
      </c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 t="str">
        <f t="shared" si="1"/>
        <v>51-65</v>
      </c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 t="str">
        <f t="shared" si="2"/>
        <v>October</v>
      </c>
      <c r="AO46">
        <v>1</v>
      </c>
    </row>
    <row r="47" spans="1:41" ht="12.75">
      <c r="A47">
        <v>46</v>
      </c>
      <c r="B47" s="1">
        <v>72550</v>
      </c>
      <c r="C47" s="1">
        <v>1281</v>
      </c>
      <c r="D47" s="1">
        <f t="shared" si="0"/>
        <v>1.7656788421778085</v>
      </c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 t="str">
        <f t="shared" si="1"/>
        <v>66+</v>
      </c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 t="str">
        <f t="shared" si="2"/>
        <v>March</v>
      </c>
      <c r="AO47">
        <v>1</v>
      </c>
    </row>
    <row r="48" spans="1:41" ht="12.75">
      <c r="A48">
        <v>47</v>
      </c>
      <c r="B48" s="1">
        <v>65486</v>
      </c>
      <c r="C48" s="1">
        <v>493</v>
      </c>
      <c r="D48" s="1">
        <f t="shared" si="0"/>
        <v>0.7528326665241426</v>
      </c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 t="str">
        <f t="shared" si="1"/>
        <v>51-65</v>
      </c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 t="str">
        <f t="shared" si="2"/>
        <v>September</v>
      </c>
      <c r="AO48">
        <v>1</v>
      </c>
    </row>
    <row r="49" spans="1:41" ht="12.75">
      <c r="A49">
        <v>48</v>
      </c>
      <c r="B49" s="1">
        <v>79143</v>
      </c>
      <c r="C49" s="1">
        <v>1661</v>
      </c>
      <c r="D49" s="1">
        <f t="shared" si="0"/>
        <v>2.0987326737677368</v>
      </c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 t="str">
        <f t="shared" si="1"/>
        <v>51-65</v>
      </c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 t="str">
        <f t="shared" si="2"/>
        <v>December</v>
      </c>
      <c r="AO49">
        <v>1</v>
      </c>
    </row>
    <row r="50" spans="1:41" ht="12.75">
      <c r="A50">
        <v>49</v>
      </c>
      <c r="B50" s="1">
        <v>35790</v>
      </c>
      <c r="C50" s="1">
        <v>69</v>
      </c>
      <c r="D50" s="1">
        <f t="shared" si="0"/>
        <v>0.19279128248113997</v>
      </c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 t="str">
        <f t="shared" si="1"/>
        <v>36-50</v>
      </c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 t="str">
        <f t="shared" si="2"/>
        <v>May</v>
      </c>
      <c r="AO50">
        <v>1</v>
      </c>
    </row>
    <row r="51" spans="1:41" ht="12.75">
      <c r="A51">
        <v>50</v>
      </c>
      <c r="B51" s="1">
        <v>83151</v>
      </c>
      <c r="C51" s="1">
        <v>2136</v>
      </c>
      <c r="D51" s="1">
        <f t="shared" si="0"/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>
        <f t="shared" si="1"/>
        <v>36-50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 t="str">
        <f t="shared" si="2"/>
        <v>July</v>
      </c>
      <c r="AO51">
        <v>1</v>
      </c>
    </row>
    <row r="52" spans="1:41" ht="12.75">
      <c r="A52">
        <v>51</v>
      </c>
      <c r="B52" s="1">
        <v>66373</v>
      </c>
      <c r="C52" s="1">
        <v>497</v>
      </c>
      <c r="D52" s="1">
        <f t="shared" si="0"/>
        <v>0.74879845720398353</v>
      </c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 t="str">
        <f t="shared" si="1"/>
        <v>36-50</v>
      </c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 t="str">
        <f t="shared" si="2"/>
        <v>October</v>
      </c>
      <c r="AO52">
        <v>1</v>
      </c>
    </row>
    <row r="53" spans="1:41" ht="12.75">
      <c r="A53">
        <v>52</v>
      </c>
      <c r="B53" s="1">
        <v>94384</v>
      </c>
      <c r="C53" s="1">
        <v>2130</v>
      </c>
      <c r="D53" s="1">
        <f t="shared" si="0"/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>
        <f t="shared" si="1"/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 t="str">
        <f t="shared" si="2"/>
        <v>July</v>
      </c>
      <c r="AO53">
        <v>1</v>
      </c>
    </row>
    <row r="54" spans="1:41" ht="12.75">
      <c r="A54">
        <v>53</v>
      </c>
      <c r="B54" s="1">
        <v>94384</v>
      </c>
      <c r="C54" s="1">
        <v>2130</v>
      </c>
      <c r="D54" s="1">
        <f t="shared" si="0"/>
        <v>2.2567384302424141</v>
      </c>
      <c r="E54" s="1">
        <v>0</v>
      </c>
      <c r="F54" s="1">
        <v>0</v>
      </c>
      <c r="G54" s="1">
        <v>62</v>
      </c>
      <c r="H54" s="1">
        <v>1111</v>
      </c>
      <c r="I54" s="1">
        <v>24</v>
      </c>
      <c r="J54" s="1">
        <v>790</v>
      </c>
      <c r="K54" s="1">
        <v>160</v>
      </c>
      <c r="L54" s="1">
        <v>45</v>
      </c>
      <c r="M54" s="1">
        <v>172</v>
      </c>
      <c r="N54" s="1">
        <v>0</v>
      </c>
      <c r="O54" s="1">
        <v>5</v>
      </c>
      <c r="P54" s="1">
        <v>8</v>
      </c>
      <c r="Q54" s="1">
        <v>5</v>
      </c>
      <c r="R54" s="1">
        <v>2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1</v>
      </c>
      <c r="Z54" s="1">
        <v>67</v>
      </c>
      <c r="AA54" s="1" t="str">
        <f t="shared" si="1"/>
        <v>66+</v>
      </c>
      <c r="AB54" s="1">
        <v>2641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1958</v>
      </c>
      <c r="AM54" s="2">
        <v>42208</v>
      </c>
      <c r="AN54" t="str">
        <f t="shared" si="2"/>
        <v>July</v>
      </c>
      <c r="AO54">
        <v>1</v>
      </c>
    </row>
    <row r="55" spans="1:41" ht="12.75">
      <c r="A55">
        <v>54</v>
      </c>
      <c r="B55" s="1">
        <v>27938</v>
      </c>
      <c r="C55" s="1">
        <v>24</v>
      </c>
      <c r="D55" s="1">
        <f t="shared" si="0"/>
        <v>8.5904502827689883E-2</v>
      </c>
      <c r="E55" s="1">
        <v>1</v>
      </c>
      <c r="F55" s="1">
        <v>0</v>
      </c>
      <c r="G55" s="1">
        <v>31</v>
      </c>
      <c r="H55" s="1">
        <v>13</v>
      </c>
      <c r="I55" s="1">
        <v>0</v>
      </c>
      <c r="J55" s="1">
        <v>8</v>
      </c>
      <c r="K55" s="1">
        <v>2</v>
      </c>
      <c r="L55" s="1">
        <v>1</v>
      </c>
      <c r="M55" s="1">
        <v>5</v>
      </c>
      <c r="N55" s="1">
        <v>1</v>
      </c>
      <c r="O55" s="1">
        <v>1</v>
      </c>
      <c r="P55" s="1">
        <v>0</v>
      </c>
      <c r="Q55" s="1">
        <v>4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32</v>
      </c>
      <c r="AA55" s="1" t="str">
        <f t="shared" si="1"/>
        <v>24-35</v>
      </c>
      <c r="AB55" s="1">
        <v>2221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19</v>
      </c>
      <c r="AM55" s="2">
        <v>42628</v>
      </c>
      <c r="AN55" t="str">
        <f t="shared" si="2"/>
        <v>September</v>
      </c>
      <c r="AO55">
        <v>1</v>
      </c>
    </row>
    <row r="56" spans="1:41" ht="12.75">
      <c r="A56">
        <v>55</v>
      </c>
      <c r="B56" s="1">
        <v>55954</v>
      </c>
      <c r="C56" s="1">
        <v>475</v>
      </c>
      <c r="D56" s="1">
        <f t="shared" si="0"/>
        <v>0.84891160596204029</v>
      </c>
      <c r="E56" s="1">
        <v>0</v>
      </c>
      <c r="F56" s="1">
        <v>1</v>
      </c>
      <c r="G56" s="1">
        <v>63</v>
      </c>
      <c r="H56" s="1">
        <v>447</v>
      </c>
      <c r="I56" s="1">
        <v>0</v>
      </c>
      <c r="J56" s="1">
        <v>28</v>
      </c>
      <c r="K56" s="1">
        <v>0</v>
      </c>
      <c r="L56" s="1">
        <v>0</v>
      </c>
      <c r="M56" s="1">
        <v>43</v>
      </c>
      <c r="N56" s="1">
        <v>3</v>
      </c>
      <c r="O56" s="1">
        <v>8</v>
      </c>
      <c r="P56" s="1">
        <v>2</v>
      </c>
      <c r="Q56" s="1">
        <v>6</v>
      </c>
      <c r="R56" s="1">
        <v>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52</v>
      </c>
      <c r="AA56" s="1" t="str">
        <f t="shared" si="1"/>
        <v>51-65</v>
      </c>
      <c r="AB56" s="1">
        <v>2277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432</v>
      </c>
      <c r="AM56" s="2">
        <v>42572</v>
      </c>
      <c r="AN56" t="str">
        <f t="shared" si="2"/>
        <v>July</v>
      </c>
      <c r="AO56">
        <v>1</v>
      </c>
    </row>
    <row r="57" spans="1:41" ht="12.75">
      <c r="A57">
        <v>56</v>
      </c>
      <c r="B57" s="1">
        <v>77632</v>
      </c>
      <c r="C57" s="1">
        <v>2105</v>
      </c>
      <c r="D57" s="1">
        <f t="shared" si="0"/>
        <v>2.7115107172300084</v>
      </c>
      <c r="E57" s="1">
        <v>0</v>
      </c>
      <c r="F57" s="1">
        <v>0</v>
      </c>
      <c r="G57" s="1">
        <v>73</v>
      </c>
      <c r="H57" s="1">
        <v>1200</v>
      </c>
      <c r="I57" s="1">
        <v>105</v>
      </c>
      <c r="J57" s="1">
        <v>758</v>
      </c>
      <c r="K57" s="1">
        <v>0</v>
      </c>
      <c r="L57" s="1">
        <v>42</v>
      </c>
      <c r="M57" s="1">
        <v>147</v>
      </c>
      <c r="N57" s="1">
        <v>1</v>
      </c>
      <c r="O57" s="1">
        <v>4</v>
      </c>
      <c r="P57" s="1">
        <v>2</v>
      </c>
      <c r="Q57" s="1">
        <v>6</v>
      </c>
      <c r="R57" s="1">
        <v>2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1</v>
      </c>
      <c r="Z57" s="1">
        <v>73</v>
      </c>
      <c r="AA57" s="1" t="str">
        <f t="shared" si="1"/>
        <v>66+</v>
      </c>
      <c r="AB57" s="1">
        <v>2635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1958</v>
      </c>
      <c r="AM57" s="2">
        <v>42214</v>
      </c>
      <c r="AN57" t="str">
        <f t="shared" si="2"/>
        <v>July</v>
      </c>
      <c r="AO57">
        <v>1</v>
      </c>
    </row>
    <row r="58" spans="1:41" ht="12.75">
      <c r="A58">
        <v>57</v>
      </c>
      <c r="B58" s="1">
        <v>66653</v>
      </c>
      <c r="C58" s="1">
        <v>606</v>
      </c>
      <c r="D58" s="1">
        <f t="shared" si="0"/>
        <v>0.90918638320855771</v>
      </c>
      <c r="E58" s="1">
        <v>1</v>
      </c>
      <c r="F58" s="1">
        <v>1</v>
      </c>
      <c r="G58" s="1">
        <v>18</v>
      </c>
      <c r="H58" s="1">
        <v>452</v>
      </c>
      <c r="I58" s="1">
        <v>18</v>
      </c>
      <c r="J58" s="1">
        <v>102</v>
      </c>
      <c r="K58" s="1">
        <v>16</v>
      </c>
      <c r="L58" s="1">
        <v>18</v>
      </c>
      <c r="M58" s="1">
        <v>6</v>
      </c>
      <c r="N58" s="1">
        <v>4</v>
      </c>
      <c r="O58" s="1">
        <v>4</v>
      </c>
      <c r="P58" s="1">
        <v>2</v>
      </c>
      <c r="Q58" s="1">
        <v>12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45</v>
      </c>
      <c r="AA58" s="1" t="str">
        <f t="shared" si="1"/>
        <v>36-50</v>
      </c>
      <c r="AB58" s="1">
        <v>2819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600</v>
      </c>
      <c r="AM58" s="2">
        <v>42030</v>
      </c>
      <c r="AN58" t="str">
        <f t="shared" si="2"/>
        <v>January</v>
      </c>
      <c r="AO58">
        <v>1</v>
      </c>
    </row>
    <row r="59" spans="1:41" ht="12.75">
      <c r="A59">
        <v>58</v>
      </c>
      <c r="B59" s="1">
        <v>61823</v>
      </c>
      <c r="C59" s="1">
        <v>715</v>
      </c>
      <c r="D59" s="1">
        <f t="shared" si="0"/>
        <v>1.1565275059443896</v>
      </c>
      <c r="E59" s="1">
        <v>0</v>
      </c>
      <c r="F59" s="1">
        <v>1</v>
      </c>
      <c r="G59" s="1">
        <v>26</v>
      </c>
      <c r="H59" s="1">
        <v>523</v>
      </c>
      <c r="I59" s="1">
        <v>7</v>
      </c>
      <c r="J59" s="1">
        <v>134</v>
      </c>
      <c r="K59" s="1">
        <v>37</v>
      </c>
      <c r="L59" s="1">
        <v>14</v>
      </c>
      <c r="M59" s="1">
        <v>169</v>
      </c>
      <c r="N59" s="1">
        <v>4</v>
      </c>
      <c r="O59" s="1">
        <v>8</v>
      </c>
      <c r="P59" s="1">
        <v>2</v>
      </c>
      <c r="Q59" s="1">
        <v>10</v>
      </c>
      <c r="R59" s="1">
        <v>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68</v>
      </c>
      <c r="AA59" s="1" t="str">
        <f t="shared" si="1"/>
        <v>66+</v>
      </c>
      <c r="AB59" s="1">
        <v>2655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546</v>
      </c>
      <c r="AM59" s="2">
        <v>42194</v>
      </c>
      <c r="AN59" t="str">
        <f t="shared" si="2"/>
        <v>July</v>
      </c>
      <c r="AO59">
        <v>1</v>
      </c>
    </row>
    <row r="60" spans="1:41" ht="12.75">
      <c r="A60">
        <v>59</v>
      </c>
      <c r="B60" s="1">
        <v>67680</v>
      </c>
      <c r="C60" s="1">
        <v>600</v>
      </c>
      <c r="D60" s="1">
        <f t="shared" si="0"/>
        <v>0.88652482269503541</v>
      </c>
      <c r="E60" s="1">
        <v>0</v>
      </c>
      <c r="F60" s="1">
        <v>1</v>
      </c>
      <c r="G60" s="1">
        <v>8</v>
      </c>
      <c r="H60" s="1">
        <v>546</v>
      </c>
      <c r="I60" s="1">
        <v>0</v>
      </c>
      <c r="J60" s="1">
        <v>48</v>
      </c>
      <c r="K60" s="1">
        <v>0</v>
      </c>
      <c r="L60" s="1">
        <v>6</v>
      </c>
      <c r="M60" s="1">
        <v>6</v>
      </c>
      <c r="N60" s="1">
        <v>1</v>
      </c>
      <c r="O60" s="1">
        <v>7</v>
      </c>
      <c r="P60" s="1">
        <v>3</v>
      </c>
      <c r="Q60" s="1">
        <v>8</v>
      </c>
      <c r="R60" s="1">
        <v>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69</v>
      </c>
      <c r="AA60" s="1" t="str">
        <f t="shared" si="1"/>
        <v>66+</v>
      </c>
      <c r="AB60" s="1">
        <v>2542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594</v>
      </c>
      <c r="AM60" s="2">
        <v>42307</v>
      </c>
      <c r="AN60" t="str">
        <f t="shared" si="2"/>
        <v>October</v>
      </c>
      <c r="AO60">
        <v>1</v>
      </c>
    </row>
    <row r="61" spans="1:41" ht="12.75">
      <c r="A61">
        <v>60</v>
      </c>
      <c r="B61" s="1">
        <v>70666</v>
      </c>
      <c r="C61" s="1">
        <v>1046</v>
      </c>
      <c r="D61" s="1">
        <f t="shared" si="0"/>
        <v>1.4802026434211644</v>
      </c>
      <c r="E61" s="1">
        <v>0</v>
      </c>
      <c r="F61" s="1">
        <v>0</v>
      </c>
      <c r="G61" s="1">
        <v>29</v>
      </c>
      <c r="H61" s="1">
        <v>398</v>
      </c>
      <c r="I61" s="1">
        <v>40</v>
      </c>
      <c r="J61" s="1">
        <v>367</v>
      </c>
      <c r="K61" s="1">
        <v>119</v>
      </c>
      <c r="L61" s="1">
        <v>122</v>
      </c>
      <c r="M61" s="1">
        <v>30</v>
      </c>
      <c r="N61" s="1">
        <v>1</v>
      </c>
      <c r="O61" s="1">
        <v>7</v>
      </c>
      <c r="P61" s="1">
        <v>4</v>
      </c>
      <c r="Q61" s="1">
        <v>4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72</v>
      </c>
      <c r="AA61" s="1" t="str">
        <f t="shared" si="1"/>
        <v>66+</v>
      </c>
      <c r="AB61" s="1">
        <v>2364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1016</v>
      </c>
      <c r="AM61" s="2">
        <v>42485</v>
      </c>
      <c r="AN61" t="str">
        <f t="shared" si="2"/>
        <v>April</v>
      </c>
      <c r="AO61">
        <v>1</v>
      </c>
    </row>
    <row r="62" spans="1:41" ht="12.75">
      <c r="A62">
        <v>61</v>
      </c>
      <c r="B62" s="1">
        <v>72335</v>
      </c>
      <c r="C62" s="1">
        <v>2092</v>
      </c>
      <c r="D62" s="1">
        <f t="shared" si="0"/>
        <v>2.8920992603857054</v>
      </c>
      <c r="E62" s="1">
        <v>0</v>
      </c>
      <c r="F62" s="1">
        <v>0</v>
      </c>
      <c r="G62" s="1">
        <v>2</v>
      </c>
      <c r="H62" s="1">
        <v>1285</v>
      </c>
      <c r="I62" s="1">
        <v>105</v>
      </c>
      <c r="J62" s="1">
        <v>653</v>
      </c>
      <c r="K62" s="1">
        <v>28</v>
      </c>
      <c r="L62" s="1">
        <v>21</v>
      </c>
      <c r="M62" s="1">
        <v>0</v>
      </c>
      <c r="N62" s="1">
        <v>1</v>
      </c>
      <c r="O62" s="1">
        <v>10</v>
      </c>
      <c r="P62" s="1">
        <v>4</v>
      </c>
      <c r="Q62" s="1">
        <v>8</v>
      </c>
      <c r="R62" s="1">
        <v>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44</v>
      </c>
      <c r="AA62" s="1" t="str">
        <f t="shared" si="1"/>
        <v>36-50</v>
      </c>
      <c r="AB62" s="1">
        <v>2844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2092</v>
      </c>
      <c r="AM62" s="2">
        <v>42005</v>
      </c>
      <c r="AN62" t="str">
        <f t="shared" si="2"/>
        <v>January</v>
      </c>
      <c r="AO62">
        <v>1</v>
      </c>
    </row>
    <row r="63" spans="1:41" ht="12.75">
      <c r="A63">
        <v>62</v>
      </c>
      <c r="B63" s="1">
        <v>32474</v>
      </c>
      <c r="C63" s="1">
        <v>11</v>
      </c>
      <c r="D63" s="1">
        <f t="shared" si="0"/>
        <v>3.3873252448112338E-2</v>
      </c>
      <c r="E63" s="1">
        <v>1</v>
      </c>
      <c r="F63" s="1">
        <v>1</v>
      </c>
      <c r="G63" s="1">
        <v>0</v>
      </c>
      <c r="H63" s="1">
        <v>10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0</v>
      </c>
      <c r="Q63" s="1">
        <v>2</v>
      </c>
      <c r="R63" s="1">
        <v>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53</v>
      </c>
      <c r="AA63" s="1" t="str">
        <f t="shared" si="1"/>
        <v>51-65</v>
      </c>
      <c r="AB63" s="1">
        <v>2208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11</v>
      </c>
      <c r="AM63" s="2">
        <v>42641</v>
      </c>
      <c r="AN63" t="str">
        <f t="shared" si="2"/>
        <v>September</v>
      </c>
      <c r="AO63">
        <v>1</v>
      </c>
    </row>
    <row r="64" spans="1:41" ht="12.75">
      <c r="A64">
        <v>63</v>
      </c>
      <c r="B64" s="1">
        <v>86857</v>
      </c>
      <c r="C64" s="1">
        <v>2074</v>
      </c>
      <c r="D64" s="1">
        <f t="shared" si="0"/>
        <v>2.387832874725123</v>
      </c>
      <c r="E64" s="1">
        <v>0</v>
      </c>
      <c r="F64" s="1">
        <v>0</v>
      </c>
      <c r="G64" s="1">
        <v>96</v>
      </c>
      <c r="H64" s="1">
        <v>899</v>
      </c>
      <c r="I64" s="1">
        <v>102</v>
      </c>
      <c r="J64" s="1">
        <v>838</v>
      </c>
      <c r="K64" s="1">
        <v>133</v>
      </c>
      <c r="L64" s="1">
        <v>102</v>
      </c>
      <c r="M64" s="1">
        <v>40</v>
      </c>
      <c r="N64" s="1">
        <v>1</v>
      </c>
      <c r="O64" s="1">
        <v>5</v>
      </c>
      <c r="P64" s="1">
        <v>6</v>
      </c>
      <c r="Q64" s="1">
        <v>10</v>
      </c>
      <c r="R64" s="1">
        <v>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48</v>
      </c>
      <c r="AA64" s="1" t="str">
        <f t="shared" si="1"/>
        <v>36-50</v>
      </c>
      <c r="AB64" s="1">
        <v>2814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2034</v>
      </c>
      <c r="AM64" s="2">
        <v>42035</v>
      </c>
      <c r="AN64" t="str">
        <f t="shared" si="2"/>
        <v>January</v>
      </c>
      <c r="AO64">
        <v>1</v>
      </c>
    </row>
    <row r="65" spans="1:41" ht="12.75">
      <c r="A65">
        <v>64</v>
      </c>
      <c r="B65" s="1">
        <v>69096</v>
      </c>
      <c r="C65" s="1">
        <v>544</v>
      </c>
      <c r="D65" s="1">
        <f t="shared" si="0"/>
        <v>0.78731040870672686</v>
      </c>
      <c r="E65" s="1">
        <v>0</v>
      </c>
      <c r="F65" s="1">
        <v>1</v>
      </c>
      <c r="G65" s="1">
        <v>4</v>
      </c>
      <c r="H65" s="1">
        <v>247</v>
      </c>
      <c r="I65" s="1">
        <v>49</v>
      </c>
      <c r="J65" s="1">
        <v>159</v>
      </c>
      <c r="K65" s="1">
        <v>7</v>
      </c>
      <c r="L65" s="1">
        <v>82</v>
      </c>
      <c r="M65" s="1">
        <v>109</v>
      </c>
      <c r="N65" s="1">
        <v>1</v>
      </c>
      <c r="O65" s="1">
        <v>5</v>
      </c>
      <c r="P65" s="1">
        <v>2</v>
      </c>
      <c r="Q65" s="1">
        <v>10</v>
      </c>
      <c r="R65" s="1">
        <v>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62</v>
      </c>
      <c r="AA65" s="1" t="str">
        <f t="shared" si="1"/>
        <v>51-65</v>
      </c>
      <c r="AB65" s="1">
        <v>2434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435</v>
      </c>
      <c r="AM65" s="2">
        <v>42415</v>
      </c>
      <c r="AN65" t="str">
        <f t="shared" si="2"/>
        <v>February</v>
      </c>
      <c r="AO65">
        <v>1</v>
      </c>
    </row>
    <row r="66" spans="1:41" ht="12.75">
      <c r="A66">
        <v>65</v>
      </c>
      <c r="B66" s="1">
        <v>74854</v>
      </c>
      <c r="C66" s="1">
        <v>1489</v>
      </c>
      <c r="D66" s="1">
        <f t="shared" si="0"/>
        <v>1.9892056536724825</v>
      </c>
      <c r="E66" s="1">
        <v>1</v>
      </c>
      <c r="F66" s="1">
        <v>2</v>
      </c>
      <c r="G66" s="1">
        <v>90</v>
      </c>
      <c r="H66" s="1">
        <v>856</v>
      </c>
      <c r="I66" s="1">
        <v>59</v>
      </c>
      <c r="J66" s="1">
        <v>487</v>
      </c>
      <c r="K66" s="1">
        <v>58</v>
      </c>
      <c r="L66" s="1">
        <v>29</v>
      </c>
      <c r="M66" s="1">
        <v>73</v>
      </c>
      <c r="N66" s="1">
        <v>7</v>
      </c>
      <c r="O66" s="1">
        <v>2</v>
      </c>
      <c r="P66" s="1">
        <v>5</v>
      </c>
      <c r="Q66" s="1">
        <v>5</v>
      </c>
      <c r="R66" s="1">
        <v>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50</v>
      </c>
      <c r="AA66" s="1" t="str">
        <f t="shared" si="1"/>
        <v>36-50</v>
      </c>
      <c r="AB66" s="1">
        <v>2606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1416</v>
      </c>
      <c r="AM66" s="2">
        <v>42243</v>
      </c>
      <c r="AN66" t="str">
        <f t="shared" si="2"/>
        <v>August</v>
      </c>
      <c r="AO66">
        <v>1</v>
      </c>
    </row>
    <row r="67" spans="1:41" ht="12.75">
      <c r="A67">
        <v>66</v>
      </c>
      <c r="B67" s="1">
        <v>66991</v>
      </c>
      <c r="C67" s="1">
        <v>1241</v>
      </c>
      <c r="D67" s="1">
        <f t="shared" ref="D67:D130" si="3">C67*100/B67</f>
        <v>1.8524876475944529</v>
      </c>
      <c r="E67" s="1">
        <v>0</v>
      </c>
      <c r="F67" s="1">
        <v>0</v>
      </c>
      <c r="G67" s="1">
        <v>1</v>
      </c>
      <c r="H67" s="1">
        <v>496</v>
      </c>
      <c r="I67" s="1">
        <v>36</v>
      </c>
      <c r="J67" s="1">
        <v>460</v>
      </c>
      <c r="K67" s="1">
        <v>189</v>
      </c>
      <c r="L67" s="1">
        <v>60</v>
      </c>
      <c r="M67" s="1">
        <v>12</v>
      </c>
      <c r="N67" s="1">
        <v>3</v>
      </c>
      <c r="O67" s="1">
        <v>4</v>
      </c>
      <c r="P67" s="1">
        <v>8</v>
      </c>
      <c r="Q67" s="1">
        <v>6</v>
      </c>
      <c r="R67" s="1">
        <v>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66</v>
      </c>
      <c r="AA67" s="1" t="str">
        <f t="shared" ref="AA67:AA130" si="4">IF(AND(Z67 &lt; 36, Z67&gt;23), "24-35",
IF(AND(Z67 &lt; 51, Z67&gt;35), "36-50",
IF(AND(Z67 &lt; 66, Z67&gt;50), "51-65",
IF(Z67&gt;65, "66+", "?"))))</f>
        <v>66+</v>
      </c>
      <c r="AB67" s="1">
        <v>2815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1229</v>
      </c>
      <c r="AM67" s="2">
        <v>42034</v>
      </c>
      <c r="AN67" t="str">
        <f t="shared" ref="AN67:AN130" si="5">TEXT(AM67, "mmmm")</f>
        <v>January</v>
      </c>
      <c r="AO67">
        <v>1</v>
      </c>
    </row>
    <row r="68" spans="1:41" ht="12.75">
      <c r="A68">
        <v>67</v>
      </c>
      <c r="B68" s="1">
        <v>65031</v>
      </c>
      <c r="C68" s="1">
        <v>777</v>
      </c>
      <c r="D68" s="1">
        <f t="shared" si="3"/>
        <v>1.194814780643078</v>
      </c>
      <c r="E68" s="1">
        <v>0</v>
      </c>
      <c r="F68" s="1">
        <v>1</v>
      </c>
      <c r="G68" s="1">
        <v>29</v>
      </c>
      <c r="H68" s="1">
        <v>258</v>
      </c>
      <c r="I68" s="1">
        <v>107</v>
      </c>
      <c r="J68" s="1">
        <v>291</v>
      </c>
      <c r="K68" s="1">
        <v>84</v>
      </c>
      <c r="L68" s="1">
        <v>37</v>
      </c>
      <c r="M68" s="1">
        <v>86</v>
      </c>
      <c r="N68" s="1">
        <v>4</v>
      </c>
      <c r="O68" s="1">
        <v>10</v>
      </c>
      <c r="P68" s="1">
        <v>3</v>
      </c>
      <c r="Q68" s="1">
        <v>13</v>
      </c>
      <c r="R68" s="1">
        <v>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61</v>
      </c>
      <c r="AA68" s="1" t="str">
        <f t="shared" si="4"/>
        <v>51-65</v>
      </c>
      <c r="AB68" s="1">
        <v>2628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691</v>
      </c>
      <c r="AM68" s="2">
        <v>42221</v>
      </c>
      <c r="AN68" t="str">
        <f t="shared" si="5"/>
        <v>August</v>
      </c>
      <c r="AO68">
        <v>1</v>
      </c>
    </row>
    <row r="69" spans="1:41" ht="12.75">
      <c r="A69">
        <v>68</v>
      </c>
      <c r="B69" s="1">
        <v>60631</v>
      </c>
      <c r="C69" s="1">
        <v>642</v>
      </c>
      <c r="D69" s="1">
        <f t="shared" si="3"/>
        <v>1.0588642773498704</v>
      </c>
      <c r="E69" s="1">
        <v>1</v>
      </c>
      <c r="F69" s="1">
        <v>1</v>
      </c>
      <c r="G69" s="1">
        <v>88</v>
      </c>
      <c r="H69" s="1">
        <v>565</v>
      </c>
      <c r="I69" s="1">
        <v>6</v>
      </c>
      <c r="J69" s="1">
        <v>65</v>
      </c>
      <c r="K69" s="1">
        <v>0</v>
      </c>
      <c r="L69" s="1">
        <v>6</v>
      </c>
      <c r="M69" s="1">
        <v>19</v>
      </c>
      <c r="N69" s="1">
        <v>5</v>
      </c>
      <c r="O69" s="1">
        <v>9</v>
      </c>
      <c r="P69" s="1">
        <v>2</v>
      </c>
      <c r="Q69" s="1">
        <v>8</v>
      </c>
      <c r="R69" s="1">
        <v>7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45</v>
      </c>
      <c r="AA69" s="1" t="str">
        <f t="shared" si="4"/>
        <v>36-50</v>
      </c>
      <c r="AB69" s="1">
        <v>2609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623</v>
      </c>
      <c r="AM69" s="2">
        <v>42240</v>
      </c>
      <c r="AN69" t="str">
        <f t="shared" si="5"/>
        <v>August</v>
      </c>
      <c r="AO69">
        <v>1</v>
      </c>
    </row>
    <row r="70" spans="1:41" ht="12.75">
      <c r="A70">
        <v>69</v>
      </c>
      <c r="B70" s="1">
        <v>28332</v>
      </c>
      <c r="C70" s="1">
        <v>56</v>
      </c>
      <c r="D70" s="1">
        <f t="shared" si="3"/>
        <v>0.19765636029930819</v>
      </c>
      <c r="E70" s="1">
        <v>0</v>
      </c>
      <c r="F70" s="1">
        <v>0</v>
      </c>
      <c r="G70" s="1">
        <v>58</v>
      </c>
      <c r="H70" s="1">
        <v>14</v>
      </c>
      <c r="I70" s="1">
        <v>10</v>
      </c>
      <c r="J70" s="1">
        <v>13</v>
      </c>
      <c r="K70" s="1">
        <v>4</v>
      </c>
      <c r="L70" s="1">
        <v>15</v>
      </c>
      <c r="M70" s="1">
        <v>9</v>
      </c>
      <c r="N70" s="1">
        <v>1</v>
      </c>
      <c r="O70" s="1">
        <v>2</v>
      </c>
      <c r="P70" s="1">
        <v>1</v>
      </c>
      <c r="Q70" s="1">
        <v>4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68</v>
      </c>
      <c r="AA70" s="1" t="str">
        <f t="shared" si="4"/>
        <v>66+</v>
      </c>
      <c r="AB70" s="1">
        <v>2219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47</v>
      </c>
      <c r="AM70" s="2">
        <v>42630</v>
      </c>
      <c r="AN70" t="str">
        <f t="shared" si="5"/>
        <v>September</v>
      </c>
      <c r="AO70">
        <v>1</v>
      </c>
    </row>
    <row r="71" spans="1:41" ht="12.75">
      <c r="A71">
        <v>70</v>
      </c>
      <c r="B71" s="1">
        <v>40246</v>
      </c>
      <c r="C71" s="1">
        <v>12</v>
      </c>
      <c r="D71" s="1">
        <f t="shared" si="3"/>
        <v>2.9816627739402673E-2</v>
      </c>
      <c r="E71" s="1">
        <v>1</v>
      </c>
      <c r="F71" s="1">
        <v>0</v>
      </c>
      <c r="G71" s="1">
        <v>68</v>
      </c>
      <c r="H71" s="1">
        <v>2</v>
      </c>
      <c r="I71" s="1">
        <v>1</v>
      </c>
      <c r="J71" s="1">
        <v>6</v>
      </c>
      <c r="K71" s="1">
        <v>2</v>
      </c>
      <c r="L71" s="1">
        <v>1</v>
      </c>
      <c r="M71" s="1">
        <v>1</v>
      </c>
      <c r="N71" s="1">
        <v>1</v>
      </c>
      <c r="O71" s="1">
        <v>1</v>
      </c>
      <c r="P71" s="1">
        <v>0</v>
      </c>
      <c r="Q71" s="1">
        <v>2</v>
      </c>
      <c r="R71" s="1">
        <v>6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43</v>
      </c>
      <c r="AA71" s="1" t="str">
        <f t="shared" si="4"/>
        <v>36-50</v>
      </c>
      <c r="AB71" s="1">
        <v>2716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11</v>
      </c>
      <c r="AM71" s="2">
        <v>42133</v>
      </c>
      <c r="AN71" t="str">
        <f t="shared" si="5"/>
        <v>May</v>
      </c>
      <c r="AO71">
        <v>1</v>
      </c>
    </row>
    <row r="72" spans="1:41" ht="12.75">
      <c r="A72">
        <v>71</v>
      </c>
      <c r="B72" s="1">
        <v>86857</v>
      </c>
      <c r="C72" s="1">
        <v>2074</v>
      </c>
      <c r="D72" s="1">
        <f t="shared" si="3"/>
        <v>2.387832874725123</v>
      </c>
      <c r="E72" s="1">
        <v>0</v>
      </c>
      <c r="F72" s="1">
        <v>0</v>
      </c>
      <c r="G72" s="1">
        <v>96</v>
      </c>
      <c r="H72" s="1">
        <v>899</v>
      </c>
      <c r="I72" s="1">
        <v>102</v>
      </c>
      <c r="J72" s="1">
        <v>838</v>
      </c>
      <c r="K72" s="1">
        <v>133</v>
      </c>
      <c r="L72" s="1">
        <v>102</v>
      </c>
      <c r="M72" s="1">
        <v>40</v>
      </c>
      <c r="N72" s="1">
        <v>1</v>
      </c>
      <c r="O72" s="1">
        <v>5</v>
      </c>
      <c r="P72" s="1">
        <v>6</v>
      </c>
      <c r="Q72" s="1">
        <v>10</v>
      </c>
      <c r="R72" s="1">
        <v>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48</v>
      </c>
      <c r="AA72" s="1" t="str">
        <f t="shared" si="4"/>
        <v>36-50</v>
      </c>
      <c r="AB72" s="1">
        <v>2814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2034</v>
      </c>
      <c r="AM72" s="2">
        <v>42035</v>
      </c>
      <c r="AN72" t="str">
        <f t="shared" si="5"/>
        <v>January</v>
      </c>
      <c r="AO72">
        <v>1</v>
      </c>
    </row>
    <row r="73" spans="1:41" ht="12.75">
      <c r="A73">
        <v>72</v>
      </c>
      <c r="B73" s="1">
        <v>82326</v>
      </c>
      <c r="C73" s="1">
        <v>2074</v>
      </c>
      <c r="D73" s="1">
        <f t="shared" si="3"/>
        <v>2.5192527269635354</v>
      </c>
      <c r="E73" s="1">
        <v>0</v>
      </c>
      <c r="F73" s="1">
        <v>0</v>
      </c>
      <c r="G73" s="1">
        <v>30</v>
      </c>
      <c r="H73" s="1">
        <v>938</v>
      </c>
      <c r="I73" s="1">
        <v>142</v>
      </c>
      <c r="J73" s="1">
        <v>754</v>
      </c>
      <c r="K73" s="1">
        <v>159</v>
      </c>
      <c r="L73" s="1">
        <v>81</v>
      </c>
      <c r="M73" s="1">
        <v>183</v>
      </c>
      <c r="N73" s="1">
        <v>1</v>
      </c>
      <c r="O73" s="1">
        <v>5</v>
      </c>
      <c r="P73" s="1">
        <v>10</v>
      </c>
      <c r="Q73" s="1">
        <v>6</v>
      </c>
      <c r="R73" s="1">
        <v>2</v>
      </c>
      <c r="S73" s="1">
        <v>1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1</v>
      </c>
      <c r="Z73" s="1">
        <v>43</v>
      </c>
      <c r="AA73" s="1" t="str">
        <f t="shared" si="4"/>
        <v>36-50</v>
      </c>
      <c r="AB73" s="1">
        <v>2270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1891</v>
      </c>
      <c r="AM73" s="2">
        <v>42579</v>
      </c>
      <c r="AN73" t="str">
        <f t="shared" si="5"/>
        <v>July</v>
      </c>
      <c r="AO73">
        <v>1</v>
      </c>
    </row>
    <row r="74" spans="1:41" ht="12.75">
      <c r="A74">
        <v>73</v>
      </c>
      <c r="B74" s="1">
        <v>26326</v>
      </c>
      <c r="C74" s="1">
        <v>9</v>
      </c>
      <c r="D74" s="1">
        <f t="shared" si="3"/>
        <v>3.4186735546607915E-2</v>
      </c>
      <c r="E74" s="1">
        <v>0</v>
      </c>
      <c r="F74" s="1">
        <v>0</v>
      </c>
      <c r="G74" s="1">
        <v>12</v>
      </c>
      <c r="H74" s="1">
        <v>1</v>
      </c>
      <c r="I74" s="1">
        <v>0</v>
      </c>
      <c r="J74" s="1">
        <v>5</v>
      </c>
      <c r="K74" s="1">
        <v>0</v>
      </c>
      <c r="L74" s="1">
        <v>3</v>
      </c>
      <c r="M74" s="1">
        <v>9</v>
      </c>
      <c r="N74" s="1">
        <v>1</v>
      </c>
      <c r="O74" s="1">
        <v>0</v>
      </c>
      <c r="P74" s="1">
        <v>0</v>
      </c>
      <c r="Q74" s="1">
        <v>3</v>
      </c>
      <c r="R74" s="1">
        <v>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44</v>
      </c>
      <c r="AA74" s="1" t="str">
        <f t="shared" si="4"/>
        <v>36-50</v>
      </c>
      <c r="AB74" s="1">
        <v>2457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2">
        <v>42392</v>
      </c>
      <c r="AN74" t="str">
        <f t="shared" si="5"/>
        <v>January</v>
      </c>
      <c r="AO74">
        <v>1</v>
      </c>
    </row>
    <row r="75" spans="1:41" ht="12.75">
      <c r="A75">
        <v>74</v>
      </c>
      <c r="B75" s="1">
        <v>92163</v>
      </c>
      <c r="C75" s="1">
        <v>2066</v>
      </c>
      <c r="D75" s="1">
        <f t="shared" si="3"/>
        <v>2.2416805008517517</v>
      </c>
      <c r="E75" s="1">
        <v>0</v>
      </c>
      <c r="F75" s="1">
        <v>0</v>
      </c>
      <c r="G75" s="1">
        <v>25</v>
      </c>
      <c r="H75" s="1">
        <v>817</v>
      </c>
      <c r="I75" s="1">
        <v>183</v>
      </c>
      <c r="J75" s="1">
        <v>797</v>
      </c>
      <c r="K75" s="1">
        <v>106</v>
      </c>
      <c r="L75" s="1">
        <v>163</v>
      </c>
      <c r="M75" s="1">
        <v>20</v>
      </c>
      <c r="N75" s="1">
        <v>0</v>
      </c>
      <c r="O75" s="1">
        <v>5</v>
      </c>
      <c r="P75" s="1">
        <v>11</v>
      </c>
      <c r="Q75" s="1">
        <v>5</v>
      </c>
      <c r="R75" s="1">
        <v>2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45</v>
      </c>
      <c r="AA75" s="1" t="str">
        <f t="shared" si="4"/>
        <v>36-50</v>
      </c>
      <c r="AB75" s="1">
        <v>2723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2046</v>
      </c>
      <c r="AM75" s="2">
        <v>42126</v>
      </c>
      <c r="AN75" t="str">
        <f t="shared" si="5"/>
        <v>May</v>
      </c>
      <c r="AO75">
        <v>1</v>
      </c>
    </row>
    <row r="76" spans="1:41" ht="12.75">
      <c r="A76">
        <v>75</v>
      </c>
      <c r="B76" s="1">
        <v>29760</v>
      </c>
      <c r="C76" s="1">
        <v>148</v>
      </c>
      <c r="D76" s="1">
        <f t="shared" si="3"/>
        <v>0.49731182795698925</v>
      </c>
      <c r="E76" s="1">
        <v>1</v>
      </c>
      <c r="F76" s="1">
        <v>0</v>
      </c>
      <c r="G76" s="1">
        <v>87</v>
      </c>
      <c r="H76" s="1">
        <v>64</v>
      </c>
      <c r="I76" s="1">
        <v>4</v>
      </c>
      <c r="J76" s="1">
        <v>68</v>
      </c>
      <c r="K76" s="1">
        <v>7</v>
      </c>
      <c r="L76" s="1">
        <v>5</v>
      </c>
      <c r="M76" s="1">
        <v>17</v>
      </c>
      <c r="N76" s="1">
        <v>4</v>
      </c>
      <c r="O76" s="1">
        <v>3</v>
      </c>
      <c r="P76" s="1">
        <v>1</v>
      </c>
      <c r="Q76" s="1">
        <v>4</v>
      </c>
      <c r="R76" s="1">
        <v>8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35</v>
      </c>
      <c r="AA76" s="1" t="str">
        <f t="shared" si="4"/>
        <v>24-35</v>
      </c>
      <c r="AB76" s="1">
        <v>2828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131</v>
      </c>
      <c r="AM76" s="2">
        <v>42021</v>
      </c>
      <c r="AN76" t="str">
        <f t="shared" si="5"/>
        <v>January</v>
      </c>
      <c r="AO76">
        <v>1</v>
      </c>
    </row>
    <row r="77" spans="1:41" ht="12.75">
      <c r="A77">
        <v>76</v>
      </c>
      <c r="B77" s="1">
        <v>26304</v>
      </c>
      <c r="C77" s="1">
        <v>12</v>
      </c>
      <c r="D77" s="1">
        <f t="shared" si="3"/>
        <v>4.5620437956204379E-2</v>
      </c>
      <c r="E77" s="1">
        <v>1</v>
      </c>
      <c r="F77" s="1">
        <v>0</v>
      </c>
      <c r="G77" s="1">
        <v>5</v>
      </c>
      <c r="H77" s="1">
        <v>4</v>
      </c>
      <c r="I77" s="1">
        <v>1</v>
      </c>
      <c r="J77" s="1">
        <v>5</v>
      </c>
      <c r="K77" s="1">
        <v>2</v>
      </c>
      <c r="L77" s="1">
        <v>0</v>
      </c>
      <c r="M77" s="1">
        <v>4</v>
      </c>
      <c r="N77" s="1">
        <v>1</v>
      </c>
      <c r="O77" s="1">
        <v>1</v>
      </c>
      <c r="P77" s="1">
        <v>0</v>
      </c>
      <c r="Q77" s="1">
        <v>2</v>
      </c>
      <c r="R77" s="1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51</v>
      </c>
      <c r="AA77" s="1" t="str">
        <f t="shared" si="4"/>
        <v>51-65</v>
      </c>
      <c r="AB77" s="1">
        <v>2530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8</v>
      </c>
      <c r="AM77" s="2">
        <v>42319</v>
      </c>
      <c r="AN77" t="str">
        <f t="shared" si="5"/>
        <v>November</v>
      </c>
      <c r="AO77">
        <v>1</v>
      </c>
    </row>
    <row r="78" spans="1:41" ht="12.75">
      <c r="A78">
        <v>77</v>
      </c>
      <c r="B78" s="1">
        <v>23559</v>
      </c>
      <c r="C78" s="1">
        <v>56</v>
      </c>
      <c r="D78" s="1">
        <f t="shared" si="3"/>
        <v>0.23770109087822064</v>
      </c>
      <c r="E78" s="1">
        <v>1</v>
      </c>
      <c r="F78" s="1">
        <v>0</v>
      </c>
      <c r="G78" s="1">
        <v>87</v>
      </c>
      <c r="H78" s="1">
        <v>25</v>
      </c>
      <c r="I78" s="1">
        <v>5</v>
      </c>
      <c r="J78" s="1">
        <v>19</v>
      </c>
      <c r="K78" s="1">
        <v>7</v>
      </c>
      <c r="L78" s="1">
        <v>0</v>
      </c>
      <c r="M78" s="1">
        <v>23</v>
      </c>
      <c r="N78" s="1">
        <v>3</v>
      </c>
      <c r="O78" s="1">
        <v>3</v>
      </c>
      <c r="P78" s="1">
        <v>0</v>
      </c>
      <c r="Q78" s="1">
        <v>3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47</v>
      </c>
      <c r="AA78" s="1" t="str">
        <f t="shared" si="4"/>
        <v>36-50</v>
      </c>
      <c r="AB78" s="1">
        <v>2520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33</v>
      </c>
      <c r="AM78" s="2">
        <v>42329</v>
      </c>
      <c r="AN78" t="str">
        <f t="shared" si="5"/>
        <v>November</v>
      </c>
      <c r="AO78">
        <v>1</v>
      </c>
    </row>
    <row r="79" spans="1:41" ht="12.75">
      <c r="A79">
        <v>78</v>
      </c>
      <c r="B79" s="1">
        <v>38620</v>
      </c>
      <c r="C79" s="1">
        <v>229</v>
      </c>
      <c r="D79" s="1">
        <f t="shared" si="3"/>
        <v>0.59295701708959092</v>
      </c>
      <c r="E79" s="1">
        <v>0</v>
      </c>
      <c r="F79" s="1">
        <v>0</v>
      </c>
      <c r="G79" s="1">
        <v>56</v>
      </c>
      <c r="H79" s="1">
        <v>112</v>
      </c>
      <c r="I79" s="1">
        <v>17</v>
      </c>
      <c r="J79" s="1">
        <v>44</v>
      </c>
      <c r="K79" s="1">
        <v>34</v>
      </c>
      <c r="L79" s="1">
        <v>22</v>
      </c>
      <c r="M79" s="1">
        <v>89</v>
      </c>
      <c r="N79" s="1">
        <v>1</v>
      </c>
      <c r="O79" s="1">
        <v>2</v>
      </c>
      <c r="P79" s="1">
        <v>5</v>
      </c>
      <c r="Q79" s="1">
        <v>3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57</v>
      </c>
      <c r="AA79" s="1" t="str">
        <f t="shared" si="4"/>
        <v>51-65</v>
      </c>
      <c r="AB79" s="1">
        <v>2573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140</v>
      </c>
      <c r="AM79" s="2">
        <v>42276</v>
      </c>
      <c r="AN79" t="str">
        <f t="shared" si="5"/>
        <v>September</v>
      </c>
      <c r="AO79">
        <v>1</v>
      </c>
    </row>
    <row r="80" spans="1:41" ht="12.75">
      <c r="A80">
        <v>79</v>
      </c>
      <c r="B80" s="1">
        <v>81361</v>
      </c>
      <c r="C80" s="1">
        <v>702</v>
      </c>
      <c r="D80" s="1">
        <f t="shared" si="3"/>
        <v>0.86282125342608862</v>
      </c>
      <c r="E80" s="1">
        <v>0</v>
      </c>
      <c r="F80" s="1">
        <v>0</v>
      </c>
      <c r="G80" s="1">
        <v>18</v>
      </c>
      <c r="H80" s="1">
        <v>163</v>
      </c>
      <c r="I80" s="1">
        <v>23</v>
      </c>
      <c r="J80" s="1">
        <v>424</v>
      </c>
      <c r="K80" s="1">
        <v>27</v>
      </c>
      <c r="L80" s="1">
        <v>65</v>
      </c>
      <c r="M80" s="1">
        <v>76</v>
      </c>
      <c r="N80" s="1">
        <v>1</v>
      </c>
      <c r="O80" s="1">
        <v>3</v>
      </c>
      <c r="P80" s="1">
        <v>10</v>
      </c>
      <c r="Q80" s="1">
        <v>13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33</v>
      </c>
      <c r="AA80" s="1" t="str">
        <f t="shared" si="4"/>
        <v>24-35</v>
      </c>
      <c r="AB80" s="1">
        <v>2283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626</v>
      </c>
      <c r="AM80" s="2">
        <v>42566</v>
      </c>
      <c r="AN80" t="str">
        <f t="shared" si="5"/>
        <v>July</v>
      </c>
      <c r="AO80">
        <v>1</v>
      </c>
    </row>
    <row r="81" spans="1:41" ht="12.75">
      <c r="A81">
        <v>80</v>
      </c>
      <c r="B81" s="1">
        <v>29440</v>
      </c>
      <c r="C81" s="1">
        <v>53</v>
      </c>
      <c r="D81" s="1">
        <f t="shared" si="3"/>
        <v>0.18002717391304349</v>
      </c>
      <c r="E81" s="1">
        <v>1</v>
      </c>
      <c r="F81" s="1">
        <v>1</v>
      </c>
      <c r="G81" s="1">
        <v>95</v>
      </c>
      <c r="H81" s="1">
        <v>17</v>
      </c>
      <c r="I81" s="1">
        <v>8</v>
      </c>
      <c r="J81" s="1">
        <v>14</v>
      </c>
      <c r="K81" s="1">
        <v>10</v>
      </c>
      <c r="L81" s="1">
        <v>4</v>
      </c>
      <c r="M81" s="1">
        <v>3</v>
      </c>
      <c r="N81" s="1">
        <v>2</v>
      </c>
      <c r="O81" s="1">
        <v>1</v>
      </c>
      <c r="P81" s="1">
        <v>0</v>
      </c>
      <c r="Q81" s="1">
        <v>4</v>
      </c>
      <c r="R81" s="1">
        <v>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60</v>
      </c>
      <c r="AA81" s="1" t="str">
        <f t="shared" si="4"/>
        <v>51-65</v>
      </c>
      <c r="AB81" s="1">
        <v>2481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50</v>
      </c>
      <c r="AM81" s="2">
        <v>42368</v>
      </c>
      <c r="AN81" t="str">
        <f t="shared" si="5"/>
        <v>December</v>
      </c>
      <c r="AO81">
        <v>1</v>
      </c>
    </row>
    <row r="82" spans="1:41" ht="12.75">
      <c r="A82">
        <v>81</v>
      </c>
      <c r="B82" s="1">
        <v>36138</v>
      </c>
      <c r="C82" s="1">
        <v>146</v>
      </c>
      <c r="D82" s="1">
        <f t="shared" si="3"/>
        <v>0.40400686258232332</v>
      </c>
      <c r="E82" s="1">
        <v>1</v>
      </c>
      <c r="F82" s="1">
        <v>1</v>
      </c>
      <c r="G82" s="1">
        <v>48</v>
      </c>
      <c r="H82" s="1">
        <v>130</v>
      </c>
      <c r="I82" s="1">
        <v>0</v>
      </c>
      <c r="J82" s="1">
        <v>16</v>
      </c>
      <c r="K82" s="1">
        <v>0</v>
      </c>
      <c r="L82" s="1">
        <v>0</v>
      </c>
      <c r="M82" s="1">
        <v>5</v>
      </c>
      <c r="N82" s="1">
        <v>5</v>
      </c>
      <c r="O82" s="1">
        <v>3</v>
      </c>
      <c r="P82" s="1">
        <v>1</v>
      </c>
      <c r="Q82" s="1">
        <v>4</v>
      </c>
      <c r="R82" s="1">
        <v>7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50</v>
      </c>
      <c r="AA82" s="1" t="str">
        <f t="shared" si="4"/>
        <v>36-50</v>
      </c>
      <c r="AB82" s="1">
        <v>2507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141</v>
      </c>
      <c r="AM82" s="2">
        <v>42342</v>
      </c>
      <c r="AN82" t="str">
        <f t="shared" si="5"/>
        <v>December</v>
      </c>
      <c r="AO82">
        <v>1</v>
      </c>
    </row>
    <row r="83" spans="1:41" ht="12.75">
      <c r="A83">
        <v>82</v>
      </c>
      <c r="B83" s="1">
        <v>83512</v>
      </c>
      <c r="C83" s="1">
        <v>2056</v>
      </c>
      <c r="D83" s="1">
        <f t="shared" si="3"/>
        <v>2.461921640003832</v>
      </c>
      <c r="E83" s="1">
        <v>0</v>
      </c>
      <c r="F83" s="1">
        <v>0</v>
      </c>
      <c r="G83" s="1">
        <v>31</v>
      </c>
      <c r="H83" s="1">
        <v>1060</v>
      </c>
      <c r="I83" s="1">
        <v>61</v>
      </c>
      <c r="J83" s="1">
        <v>835</v>
      </c>
      <c r="K83" s="1">
        <v>80</v>
      </c>
      <c r="L83" s="1">
        <v>20</v>
      </c>
      <c r="M83" s="1">
        <v>101</v>
      </c>
      <c r="N83" s="1">
        <v>1</v>
      </c>
      <c r="O83" s="1">
        <v>4</v>
      </c>
      <c r="P83" s="1">
        <v>7</v>
      </c>
      <c r="Q83" s="1">
        <v>10</v>
      </c>
      <c r="R83" s="1">
        <v>1</v>
      </c>
      <c r="S83" s="1">
        <v>1</v>
      </c>
      <c r="T83" s="1">
        <v>1</v>
      </c>
      <c r="U83" s="1">
        <v>1</v>
      </c>
      <c r="V83" s="1">
        <v>0</v>
      </c>
      <c r="W83" s="1">
        <v>1</v>
      </c>
      <c r="X83" s="1">
        <v>0</v>
      </c>
      <c r="Y83" s="1">
        <v>1</v>
      </c>
      <c r="Z83" s="1">
        <v>34</v>
      </c>
      <c r="AA83" s="1" t="str">
        <f t="shared" si="4"/>
        <v>24-35</v>
      </c>
      <c r="AB83" s="1">
        <v>2171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1955</v>
      </c>
      <c r="AM83" s="2">
        <v>42678</v>
      </c>
      <c r="AN83" t="str">
        <f t="shared" si="5"/>
        <v>November</v>
      </c>
      <c r="AO83">
        <v>1</v>
      </c>
    </row>
    <row r="84" spans="1:41" ht="12.75">
      <c r="A84">
        <v>83</v>
      </c>
      <c r="B84" s="1">
        <v>79593</v>
      </c>
      <c r="C84" s="1">
        <v>1221</v>
      </c>
      <c r="D84" s="1">
        <f t="shared" si="3"/>
        <v>1.5340545022803513</v>
      </c>
      <c r="E84" s="1">
        <v>0</v>
      </c>
      <c r="F84" s="1">
        <v>0</v>
      </c>
      <c r="G84" s="1">
        <v>70</v>
      </c>
      <c r="H84" s="1">
        <v>350</v>
      </c>
      <c r="I84" s="1">
        <v>60</v>
      </c>
      <c r="J84" s="1">
        <v>568</v>
      </c>
      <c r="K84" s="1">
        <v>110</v>
      </c>
      <c r="L84" s="1">
        <v>133</v>
      </c>
      <c r="M84" s="1">
        <v>145</v>
      </c>
      <c r="N84" s="1">
        <v>1</v>
      </c>
      <c r="O84" s="1">
        <v>5</v>
      </c>
      <c r="P84" s="1">
        <v>6</v>
      </c>
      <c r="Q84" s="1">
        <v>7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47</v>
      </c>
      <c r="AA84" s="1" t="str">
        <f t="shared" si="4"/>
        <v>36-50</v>
      </c>
      <c r="AB84" s="1">
        <v>2207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1076</v>
      </c>
      <c r="AM84" s="2">
        <v>42642</v>
      </c>
      <c r="AN84" t="str">
        <f t="shared" si="5"/>
        <v>September</v>
      </c>
      <c r="AO84">
        <v>1</v>
      </c>
    </row>
    <row r="85" spans="1:41" ht="12.75">
      <c r="A85">
        <v>84</v>
      </c>
      <c r="B85" s="1">
        <v>54178</v>
      </c>
      <c r="C85" s="1">
        <v>187</v>
      </c>
      <c r="D85" s="1">
        <f t="shared" si="3"/>
        <v>0.34515855144154456</v>
      </c>
      <c r="E85" s="1">
        <v>0</v>
      </c>
      <c r="F85" s="1">
        <v>1</v>
      </c>
      <c r="G85" s="1">
        <v>79</v>
      </c>
      <c r="H85" s="1">
        <v>135</v>
      </c>
      <c r="I85" s="1">
        <v>9</v>
      </c>
      <c r="J85" s="1">
        <v>39</v>
      </c>
      <c r="K85" s="1">
        <v>4</v>
      </c>
      <c r="L85" s="1">
        <v>0</v>
      </c>
      <c r="M85" s="1">
        <v>7</v>
      </c>
      <c r="N85" s="1">
        <v>1</v>
      </c>
      <c r="O85" s="1">
        <v>2</v>
      </c>
      <c r="P85" s="1">
        <v>2</v>
      </c>
      <c r="Q85" s="1">
        <v>5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53</v>
      </c>
      <c r="AA85" s="1" t="str">
        <f t="shared" si="4"/>
        <v>51-65</v>
      </c>
      <c r="AB85" s="1">
        <v>2318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180</v>
      </c>
      <c r="AM85" s="2">
        <v>42531</v>
      </c>
      <c r="AN85" t="str">
        <f t="shared" si="5"/>
        <v>June</v>
      </c>
      <c r="AO85">
        <v>1</v>
      </c>
    </row>
    <row r="86" spans="1:41" ht="12.75">
      <c r="A86">
        <v>85</v>
      </c>
      <c r="B86" s="1">
        <v>42394</v>
      </c>
      <c r="C86" s="1">
        <v>28</v>
      </c>
      <c r="D86" s="1">
        <f t="shared" si="3"/>
        <v>6.6047082134264287E-2</v>
      </c>
      <c r="E86" s="1">
        <v>1</v>
      </c>
      <c r="F86" s="1">
        <v>0</v>
      </c>
      <c r="G86" s="1">
        <v>69</v>
      </c>
      <c r="H86" s="1">
        <v>15</v>
      </c>
      <c r="I86" s="1">
        <v>2</v>
      </c>
      <c r="J86" s="1">
        <v>10</v>
      </c>
      <c r="K86" s="1">
        <v>0</v>
      </c>
      <c r="L86" s="1">
        <v>1</v>
      </c>
      <c r="M86" s="1">
        <v>4</v>
      </c>
      <c r="N86" s="1">
        <v>1</v>
      </c>
      <c r="O86" s="1">
        <v>1</v>
      </c>
      <c r="P86" s="1">
        <v>0</v>
      </c>
      <c r="Q86" s="1">
        <v>3</v>
      </c>
      <c r="R86" s="1">
        <v>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48</v>
      </c>
      <c r="AA86" s="1" t="str">
        <f t="shared" si="4"/>
        <v>36-50</v>
      </c>
      <c r="AB86" s="1">
        <v>2257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24</v>
      </c>
      <c r="AM86" s="2">
        <v>42592</v>
      </c>
      <c r="AN86" t="str">
        <f t="shared" si="5"/>
        <v>August</v>
      </c>
      <c r="AO86">
        <v>1</v>
      </c>
    </row>
    <row r="87" spans="1:41" ht="12.75">
      <c r="A87">
        <v>86</v>
      </c>
      <c r="B87" s="1">
        <v>23626</v>
      </c>
      <c r="C87" s="1">
        <v>43</v>
      </c>
      <c r="D87" s="1">
        <f t="shared" si="3"/>
        <v>0.18200287818505037</v>
      </c>
      <c r="E87" s="1">
        <v>1</v>
      </c>
      <c r="F87" s="1">
        <v>0</v>
      </c>
      <c r="G87" s="1">
        <v>84</v>
      </c>
      <c r="H87" s="1">
        <v>27</v>
      </c>
      <c r="I87" s="1">
        <v>2</v>
      </c>
      <c r="J87" s="1">
        <v>14</v>
      </c>
      <c r="K87" s="1">
        <v>0</v>
      </c>
      <c r="L87" s="1">
        <v>0</v>
      </c>
      <c r="M87" s="1">
        <v>0</v>
      </c>
      <c r="N87" s="1">
        <v>3</v>
      </c>
      <c r="O87" s="1">
        <v>3</v>
      </c>
      <c r="P87" s="1">
        <v>1</v>
      </c>
      <c r="Q87" s="1">
        <v>3</v>
      </c>
      <c r="R87" s="1">
        <v>5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50</v>
      </c>
      <c r="AA87" s="1" t="str">
        <f t="shared" si="4"/>
        <v>36-50</v>
      </c>
      <c r="AB87" s="1">
        <v>2195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43</v>
      </c>
      <c r="AM87" s="2">
        <v>42654</v>
      </c>
      <c r="AN87" t="str">
        <f t="shared" si="5"/>
        <v>October</v>
      </c>
      <c r="AO87">
        <v>1</v>
      </c>
    </row>
    <row r="88" spans="1:41" ht="12.75">
      <c r="A88">
        <v>87</v>
      </c>
      <c r="B88" s="1">
        <v>30096</v>
      </c>
      <c r="C88" s="1">
        <v>36</v>
      </c>
      <c r="D88" s="1">
        <f t="shared" si="3"/>
        <v>0.11961722488038277</v>
      </c>
      <c r="E88" s="1">
        <v>1</v>
      </c>
      <c r="F88" s="1">
        <v>0</v>
      </c>
      <c r="G88" s="1">
        <v>30</v>
      </c>
      <c r="H88" s="1">
        <v>5</v>
      </c>
      <c r="I88" s="1">
        <v>3</v>
      </c>
      <c r="J88" s="1">
        <v>11</v>
      </c>
      <c r="K88" s="1">
        <v>12</v>
      </c>
      <c r="L88" s="1">
        <v>5</v>
      </c>
      <c r="M88" s="1">
        <v>9</v>
      </c>
      <c r="N88" s="1">
        <v>1</v>
      </c>
      <c r="O88" s="1">
        <v>2</v>
      </c>
      <c r="P88" s="1">
        <v>0</v>
      </c>
      <c r="Q88" s="1">
        <v>3</v>
      </c>
      <c r="R88" s="1">
        <v>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37</v>
      </c>
      <c r="AA88" s="1" t="str">
        <f t="shared" si="4"/>
        <v>36-50</v>
      </c>
      <c r="AB88" s="1">
        <v>2197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27</v>
      </c>
      <c r="AM88" s="2">
        <v>42652</v>
      </c>
      <c r="AN88" t="str">
        <f t="shared" si="5"/>
        <v>October</v>
      </c>
      <c r="AO88">
        <v>1</v>
      </c>
    </row>
    <row r="89" spans="1:41" ht="12.75">
      <c r="A89">
        <v>88</v>
      </c>
      <c r="B89" s="1">
        <v>47916</v>
      </c>
      <c r="C89" s="1">
        <v>531</v>
      </c>
      <c r="D89" s="1">
        <f t="shared" si="3"/>
        <v>1.1081893313298272</v>
      </c>
      <c r="E89" s="1">
        <v>0</v>
      </c>
      <c r="F89" s="1">
        <v>1</v>
      </c>
      <c r="G89" s="1">
        <v>72</v>
      </c>
      <c r="H89" s="1">
        <v>505</v>
      </c>
      <c r="I89" s="1">
        <v>0</v>
      </c>
      <c r="J89" s="1">
        <v>26</v>
      </c>
      <c r="K89" s="1">
        <v>0</v>
      </c>
      <c r="L89" s="1">
        <v>0</v>
      </c>
      <c r="M89" s="1">
        <v>75</v>
      </c>
      <c r="N89" s="1">
        <v>5</v>
      </c>
      <c r="O89" s="1">
        <v>7</v>
      </c>
      <c r="P89" s="1">
        <v>4</v>
      </c>
      <c r="Q89" s="1">
        <v>6</v>
      </c>
      <c r="R89" s="1">
        <v>6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60</v>
      </c>
      <c r="AA89" s="1" t="str">
        <f t="shared" si="4"/>
        <v>51-65</v>
      </c>
      <c r="AB89" s="1">
        <v>2743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1</v>
      </c>
      <c r="AJ89" s="1">
        <v>0</v>
      </c>
      <c r="AK89" s="1">
        <v>0</v>
      </c>
      <c r="AL89" s="1">
        <v>456</v>
      </c>
      <c r="AM89" s="2">
        <v>42106</v>
      </c>
      <c r="AN89" t="str">
        <f t="shared" si="5"/>
        <v>April</v>
      </c>
      <c r="AO89">
        <v>1</v>
      </c>
    </row>
    <row r="90" spans="1:41" ht="12.75">
      <c r="A90">
        <v>89</v>
      </c>
      <c r="B90" s="1">
        <v>51813</v>
      </c>
      <c r="C90" s="1">
        <v>61</v>
      </c>
      <c r="D90" s="1">
        <f t="shared" si="3"/>
        <v>0.11773107135274931</v>
      </c>
      <c r="E90" s="1">
        <v>1</v>
      </c>
      <c r="F90" s="1">
        <v>1</v>
      </c>
      <c r="G90" s="1">
        <v>37</v>
      </c>
      <c r="H90" s="1">
        <v>51</v>
      </c>
      <c r="I90" s="1">
        <v>2</v>
      </c>
      <c r="J90" s="1">
        <v>7</v>
      </c>
      <c r="K90" s="1">
        <v>0</v>
      </c>
      <c r="L90" s="1">
        <v>1</v>
      </c>
      <c r="M90" s="1">
        <v>2</v>
      </c>
      <c r="N90" s="1">
        <v>2</v>
      </c>
      <c r="O90" s="1">
        <v>2</v>
      </c>
      <c r="P90" s="1">
        <v>0</v>
      </c>
      <c r="Q90" s="1">
        <v>3</v>
      </c>
      <c r="R90" s="1">
        <v>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48</v>
      </c>
      <c r="AA90" s="1" t="str">
        <f t="shared" si="4"/>
        <v>36-50</v>
      </c>
      <c r="AB90" s="1">
        <v>2603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59</v>
      </c>
      <c r="AM90" s="2">
        <v>42246</v>
      </c>
      <c r="AN90" t="str">
        <f t="shared" si="5"/>
        <v>August</v>
      </c>
      <c r="AO90">
        <v>1</v>
      </c>
    </row>
    <row r="91" spans="1:41" ht="12.75">
      <c r="A91">
        <v>90</v>
      </c>
      <c r="B91" s="1">
        <v>78497</v>
      </c>
      <c r="C91" s="1">
        <v>755</v>
      </c>
      <c r="D91" s="1">
        <f t="shared" si="3"/>
        <v>0.96182019695020193</v>
      </c>
      <c r="E91" s="1">
        <v>0</v>
      </c>
      <c r="F91" s="1">
        <v>0</v>
      </c>
      <c r="G91" s="1">
        <v>44</v>
      </c>
      <c r="H91" s="1">
        <v>207</v>
      </c>
      <c r="I91" s="1">
        <v>26</v>
      </c>
      <c r="J91" s="1">
        <v>447</v>
      </c>
      <c r="K91" s="1">
        <v>75</v>
      </c>
      <c r="L91" s="1">
        <v>0</v>
      </c>
      <c r="M91" s="1">
        <v>223</v>
      </c>
      <c r="N91" s="1">
        <v>1</v>
      </c>
      <c r="O91" s="1">
        <v>5</v>
      </c>
      <c r="P91" s="1">
        <v>7</v>
      </c>
      <c r="Q91" s="1">
        <v>12</v>
      </c>
      <c r="R91" s="1">
        <v>2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69</v>
      </c>
      <c r="AA91" s="1" t="str">
        <f t="shared" si="4"/>
        <v>66+</v>
      </c>
      <c r="AB91" s="1">
        <v>2369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532</v>
      </c>
      <c r="AM91" s="2">
        <v>42480</v>
      </c>
      <c r="AN91" t="str">
        <f t="shared" si="5"/>
        <v>April</v>
      </c>
      <c r="AO91">
        <v>1</v>
      </c>
    </row>
    <row r="92" spans="1:41" ht="12.75">
      <c r="A92">
        <v>91</v>
      </c>
      <c r="B92" s="1">
        <v>50150</v>
      </c>
      <c r="C92" s="1">
        <v>399</v>
      </c>
      <c r="D92" s="1">
        <f t="shared" si="3"/>
        <v>0.79561316051844466</v>
      </c>
      <c r="E92" s="1">
        <v>0</v>
      </c>
      <c r="F92" s="1">
        <v>0</v>
      </c>
      <c r="G92" s="1">
        <v>32</v>
      </c>
      <c r="H92" s="1">
        <v>135</v>
      </c>
      <c r="I92" s="1">
        <v>46</v>
      </c>
      <c r="J92" s="1">
        <v>92</v>
      </c>
      <c r="K92" s="1">
        <v>65</v>
      </c>
      <c r="L92" s="1">
        <v>61</v>
      </c>
      <c r="M92" s="1">
        <v>11</v>
      </c>
      <c r="N92" s="1">
        <v>2</v>
      </c>
      <c r="O92" s="1">
        <v>5</v>
      </c>
      <c r="P92" s="1">
        <v>2</v>
      </c>
      <c r="Q92" s="1">
        <v>7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37</v>
      </c>
      <c r="AA92" s="1" t="str">
        <f t="shared" si="4"/>
        <v>36-50</v>
      </c>
      <c r="AB92" s="1">
        <v>2533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388</v>
      </c>
      <c r="AM92" s="2">
        <v>42316</v>
      </c>
      <c r="AN92" t="str">
        <f t="shared" si="5"/>
        <v>November</v>
      </c>
      <c r="AO92">
        <v>1</v>
      </c>
    </row>
    <row r="93" spans="1:41" ht="12.75">
      <c r="A93">
        <v>92</v>
      </c>
      <c r="B93" s="1">
        <v>47823</v>
      </c>
      <c r="C93" s="1">
        <v>62</v>
      </c>
      <c r="D93" s="1">
        <f t="shared" si="3"/>
        <v>0.12964473161449511</v>
      </c>
      <c r="E93" s="1">
        <v>0</v>
      </c>
      <c r="F93" s="1">
        <v>1</v>
      </c>
      <c r="G93" s="1">
        <v>0</v>
      </c>
      <c r="H93" s="1">
        <v>53</v>
      </c>
      <c r="I93" s="1">
        <v>1</v>
      </c>
      <c r="J93" s="1">
        <v>5</v>
      </c>
      <c r="K93" s="1">
        <v>2</v>
      </c>
      <c r="L93" s="1">
        <v>1</v>
      </c>
      <c r="M93" s="1">
        <v>10</v>
      </c>
      <c r="N93" s="1">
        <v>2</v>
      </c>
      <c r="O93" s="1">
        <v>2</v>
      </c>
      <c r="P93" s="1">
        <v>0</v>
      </c>
      <c r="Q93" s="1">
        <v>3</v>
      </c>
      <c r="R93" s="1">
        <v>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60</v>
      </c>
      <c r="AA93" s="1" t="str">
        <f t="shared" si="4"/>
        <v>51-65</v>
      </c>
      <c r="AB93" s="1">
        <v>2500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52</v>
      </c>
      <c r="AM93" s="2">
        <v>42349</v>
      </c>
      <c r="AN93" t="str">
        <f t="shared" si="5"/>
        <v>December</v>
      </c>
      <c r="AO93">
        <v>1</v>
      </c>
    </row>
    <row r="94" spans="1:41" ht="12.75">
      <c r="A94">
        <v>93</v>
      </c>
      <c r="B94" s="1">
        <v>34554</v>
      </c>
      <c r="C94" s="1">
        <v>50</v>
      </c>
      <c r="D94" s="1">
        <f t="shared" si="3"/>
        <v>0.14470104763558489</v>
      </c>
      <c r="E94" s="1">
        <v>0</v>
      </c>
      <c r="F94" s="1">
        <v>1</v>
      </c>
      <c r="G94" s="1">
        <v>43</v>
      </c>
      <c r="H94" s="1">
        <v>41</v>
      </c>
      <c r="I94" s="1">
        <v>1</v>
      </c>
      <c r="J94" s="1">
        <v>6</v>
      </c>
      <c r="K94" s="1">
        <v>2</v>
      </c>
      <c r="L94" s="1">
        <v>0</v>
      </c>
      <c r="M94" s="1">
        <v>5</v>
      </c>
      <c r="N94" s="1">
        <v>2</v>
      </c>
      <c r="O94" s="1">
        <v>2</v>
      </c>
      <c r="P94" s="1">
        <v>0</v>
      </c>
      <c r="Q94" s="1">
        <v>3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61</v>
      </c>
      <c r="AA94" s="1" t="str">
        <f t="shared" si="4"/>
        <v>51-65</v>
      </c>
      <c r="AB94" s="1">
        <v>2250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45</v>
      </c>
      <c r="AM94" s="2">
        <v>42599</v>
      </c>
      <c r="AN94" t="str">
        <f t="shared" si="5"/>
        <v>August</v>
      </c>
      <c r="AO94">
        <v>1</v>
      </c>
    </row>
    <row r="95" spans="1:41" ht="12.75">
      <c r="A95">
        <v>94</v>
      </c>
      <c r="B95" s="1">
        <v>85693</v>
      </c>
      <c r="C95" s="1">
        <v>1058</v>
      </c>
      <c r="D95" s="1">
        <f t="shared" si="3"/>
        <v>1.2346399355840034</v>
      </c>
      <c r="E95" s="1">
        <v>0</v>
      </c>
      <c r="F95" s="1">
        <v>1</v>
      </c>
      <c r="G95" s="1">
        <v>59</v>
      </c>
      <c r="H95" s="1">
        <v>386</v>
      </c>
      <c r="I95" s="1">
        <v>172</v>
      </c>
      <c r="J95" s="1">
        <v>183</v>
      </c>
      <c r="K95" s="1">
        <v>185</v>
      </c>
      <c r="L95" s="1">
        <v>132</v>
      </c>
      <c r="M95" s="1">
        <v>111</v>
      </c>
      <c r="N95" s="1">
        <v>2</v>
      </c>
      <c r="O95" s="1">
        <v>9</v>
      </c>
      <c r="P95" s="1">
        <v>5</v>
      </c>
      <c r="Q95" s="1">
        <v>11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 t="str">
        <f t="shared" si="4"/>
        <v>36-50</v>
      </c>
      <c r="AB95" s="1">
        <v>2594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947</v>
      </c>
      <c r="AM95" s="2">
        <v>42255</v>
      </c>
      <c r="AN95" t="str">
        <f t="shared" si="5"/>
        <v>September</v>
      </c>
      <c r="AO95">
        <v>1</v>
      </c>
    </row>
    <row r="96" spans="1:41" ht="12.75">
      <c r="A96">
        <v>95</v>
      </c>
      <c r="B96" s="1">
        <v>65846</v>
      </c>
      <c r="C96" s="1">
        <v>1039</v>
      </c>
      <c r="D96" s="1">
        <f t="shared" si="3"/>
        <v>1.5779242474865596</v>
      </c>
      <c r="E96" s="1">
        <v>0</v>
      </c>
      <c r="F96" s="1">
        <v>0</v>
      </c>
      <c r="G96" s="1">
        <v>68</v>
      </c>
      <c r="H96" s="1">
        <v>562</v>
      </c>
      <c r="I96" s="1">
        <v>81</v>
      </c>
      <c r="J96" s="1">
        <v>276</v>
      </c>
      <c r="K96" s="1">
        <v>80</v>
      </c>
      <c r="L96" s="1">
        <v>40</v>
      </c>
      <c r="M96" s="1">
        <v>81</v>
      </c>
      <c r="N96" s="1">
        <v>1</v>
      </c>
      <c r="O96" s="1">
        <v>6</v>
      </c>
      <c r="P96" s="1">
        <v>3</v>
      </c>
      <c r="Q96" s="1">
        <v>6</v>
      </c>
      <c r="R96" s="1">
        <v>4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75</v>
      </c>
      <c r="AA96" s="1" t="str">
        <f t="shared" si="4"/>
        <v>66+</v>
      </c>
      <c r="AB96" s="1">
        <v>2567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958</v>
      </c>
      <c r="AM96" s="2">
        <v>42282</v>
      </c>
      <c r="AN96" t="str">
        <f t="shared" si="5"/>
        <v>October</v>
      </c>
      <c r="AO96">
        <v>1</v>
      </c>
    </row>
    <row r="97" spans="1:41" ht="12.75">
      <c r="A97">
        <v>96</v>
      </c>
      <c r="B97" s="1">
        <v>80141</v>
      </c>
      <c r="C97" s="1">
        <v>2051</v>
      </c>
      <c r="D97" s="1">
        <f t="shared" si="3"/>
        <v>2.5592393406620833</v>
      </c>
      <c r="E97" s="1">
        <v>0</v>
      </c>
      <c r="F97" s="1">
        <v>0</v>
      </c>
      <c r="G97" s="1">
        <v>20</v>
      </c>
      <c r="H97" s="1">
        <v>1184</v>
      </c>
      <c r="I97" s="1">
        <v>102</v>
      </c>
      <c r="J97" s="1">
        <v>673</v>
      </c>
      <c r="K97" s="1">
        <v>52</v>
      </c>
      <c r="L97" s="1">
        <v>40</v>
      </c>
      <c r="M97" s="1">
        <v>40</v>
      </c>
      <c r="N97" s="1">
        <v>1</v>
      </c>
      <c r="O97" s="1">
        <v>7</v>
      </c>
      <c r="P97" s="1">
        <v>4</v>
      </c>
      <c r="Q97" s="1">
        <v>10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34</v>
      </c>
      <c r="AA97" s="1" t="str">
        <f t="shared" si="4"/>
        <v>24-35</v>
      </c>
      <c r="AB97" s="1">
        <v>2693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2011</v>
      </c>
      <c r="AM97" s="2">
        <v>42156</v>
      </c>
      <c r="AN97" t="str">
        <f t="shared" si="5"/>
        <v>June</v>
      </c>
      <c r="AO97">
        <v>1</v>
      </c>
    </row>
    <row r="98" spans="1:41" ht="12.75">
      <c r="A98">
        <v>97</v>
      </c>
      <c r="B98" s="1">
        <v>24594</v>
      </c>
      <c r="C98" s="1">
        <v>20</v>
      </c>
      <c r="D98" s="1">
        <f t="shared" si="3"/>
        <v>8.1320647312352612E-2</v>
      </c>
      <c r="E98" s="1">
        <v>1</v>
      </c>
      <c r="F98" s="1">
        <v>0</v>
      </c>
      <c r="G98" s="1">
        <v>94</v>
      </c>
      <c r="H98" s="1">
        <v>1</v>
      </c>
      <c r="I98" s="1">
        <v>3</v>
      </c>
      <c r="J98" s="1">
        <v>6</v>
      </c>
      <c r="K98" s="1">
        <v>10</v>
      </c>
      <c r="L98" s="1">
        <v>0</v>
      </c>
      <c r="M98" s="1">
        <v>9</v>
      </c>
      <c r="N98" s="1">
        <v>1</v>
      </c>
      <c r="O98" s="1">
        <v>1</v>
      </c>
      <c r="P98" s="1">
        <v>0</v>
      </c>
      <c r="Q98" s="1">
        <v>3</v>
      </c>
      <c r="R98" s="1">
        <v>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41</v>
      </c>
      <c r="AA98" s="1" t="str">
        <f t="shared" si="4"/>
        <v>36-50</v>
      </c>
      <c r="AB98" s="1">
        <v>2360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</v>
      </c>
      <c r="AM98" s="2">
        <v>42489</v>
      </c>
      <c r="AN98" t="str">
        <f t="shared" si="5"/>
        <v>April</v>
      </c>
      <c r="AO98">
        <v>1</v>
      </c>
    </row>
    <row r="99" spans="1:41" ht="12.75">
      <c r="A99">
        <v>98</v>
      </c>
      <c r="B99" s="1">
        <v>49096</v>
      </c>
      <c r="C99" s="1">
        <v>180</v>
      </c>
      <c r="D99" s="1">
        <f t="shared" si="3"/>
        <v>0.3666286459182011</v>
      </c>
      <c r="E99" s="1">
        <v>1</v>
      </c>
      <c r="F99" s="1">
        <v>1</v>
      </c>
      <c r="G99" s="1">
        <v>15</v>
      </c>
      <c r="H99" s="1">
        <v>144</v>
      </c>
      <c r="I99" s="1">
        <v>1</v>
      </c>
      <c r="J99" s="1">
        <v>32</v>
      </c>
      <c r="K99" s="1">
        <v>2</v>
      </c>
      <c r="L99" s="1">
        <v>1</v>
      </c>
      <c r="M99" s="1">
        <v>7</v>
      </c>
      <c r="N99" s="1">
        <v>4</v>
      </c>
      <c r="O99" s="1">
        <v>4</v>
      </c>
      <c r="P99" s="1">
        <v>1</v>
      </c>
      <c r="Q99" s="1">
        <v>4</v>
      </c>
      <c r="R99" s="1">
        <v>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56</v>
      </c>
      <c r="AA99" s="1" t="str">
        <f t="shared" si="4"/>
        <v>51-65</v>
      </c>
      <c r="AB99" s="1">
        <v>2437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173</v>
      </c>
      <c r="AM99" s="2">
        <v>42412</v>
      </c>
      <c r="AN99" t="str">
        <f t="shared" si="5"/>
        <v>February</v>
      </c>
      <c r="AO99">
        <v>1</v>
      </c>
    </row>
    <row r="100" spans="1:41" ht="12.75">
      <c r="A100">
        <v>99</v>
      </c>
      <c r="B100" s="1">
        <v>52413</v>
      </c>
      <c r="C100" s="1">
        <v>845</v>
      </c>
      <c r="D100" s="1">
        <f t="shared" si="3"/>
        <v>1.6121954476942744</v>
      </c>
      <c r="E100" s="1">
        <v>0</v>
      </c>
      <c r="F100" s="1">
        <v>2</v>
      </c>
      <c r="G100" s="1">
        <v>56</v>
      </c>
      <c r="H100" s="1">
        <v>295</v>
      </c>
      <c r="I100" s="1">
        <v>106</v>
      </c>
      <c r="J100" s="1">
        <v>271</v>
      </c>
      <c r="K100" s="1">
        <v>75</v>
      </c>
      <c r="L100" s="1">
        <v>98</v>
      </c>
      <c r="M100" s="1">
        <v>65</v>
      </c>
      <c r="N100" s="1">
        <v>4</v>
      </c>
      <c r="O100" s="1">
        <v>6</v>
      </c>
      <c r="P100" s="1">
        <v>4</v>
      </c>
      <c r="Q100" s="1">
        <v>12</v>
      </c>
      <c r="R100" s="1">
        <v>6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51</v>
      </c>
      <c r="AA100" s="1" t="str">
        <f t="shared" si="4"/>
        <v>51-65</v>
      </c>
      <c r="AB100" s="1">
        <v>2671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780</v>
      </c>
      <c r="AM100" s="2">
        <v>42178</v>
      </c>
      <c r="AN100" t="str">
        <f t="shared" si="5"/>
        <v>June</v>
      </c>
      <c r="AO100">
        <v>1</v>
      </c>
    </row>
    <row r="101" spans="1:41" ht="12.75">
      <c r="A101">
        <v>100</v>
      </c>
      <c r="B101" s="1">
        <v>38557</v>
      </c>
      <c r="C101" s="1">
        <v>118</v>
      </c>
      <c r="D101" s="1">
        <f t="shared" si="3"/>
        <v>0.30604040770806856</v>
      </c>
      <c r="E101" s="1">
        <v>1</v>
      </c>
      <c r="F101" s="1">
        <v>0</v>
      </c>
      <c r="G101" s="1">
        <v>17</v>
      </c>
      <c r="H101" s="1">
        <v>76</v>
      </c>
      <c r="I101" s="1">
        <v>3</v>
      </c>
      <c r="J101" s="1">
        <v>31</v>
      </c>
      <c r="K101" s="1">
        <v>4</v>
      </c>
      <c r="L101" s="1">
        <v>4</v>
      </c>
      <c r="M101" s="1">
        <v>27</v>
      </c>
      <c r="N101" s="1">
        <v>2</v>
      </c>
      <c r="O101" s="1">
        <v>3</v>
      </c>
      <c r="P101" s="1">
        <v>1</v>
      </c>
      <c r="Q101" s="1">
        <v>3</v>
      </c>
      <c r="R101" s="1">
        <v>7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42</v>
      </c>
      <c r="AA101" s="1" t="str">
        <f t="shared" si="4"/>
        <v>36-50</v>
      </c>
      <c r="AB101" s="1">
        <v>2716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91</v>
      </c>
      <c r="AM101" s="2">
        <v>42133</v>
      </c>
      <c r="AN101" t="str">
        <f t="shared" si="5"/>
        <v>May</v>
      </c>
      <c r="AO101">
        <v>1</v>
      </c>
    </row>
    <row r="102" spans="1:41" ht="12.75">
      <c r="A102">
        <v>101</v>
      </c>
      <c r="B102" s="1">
        <v>89058</v>
      </c>
      <c r="C102" s="1">
        <v>807</v>
      </c>
      <c r="D102" s="1">
        <f t="shared" si="3"/>
        <v>0.90615104763188037</v>
      </c>
      <c r="E102" s="1">
        <v>0</v>
      </c>
      <c r="F102" s="1">
        <v>0</v>
      </c>
      <c r="G102" s="1">
        <v>18</v>
      </c>
      <c r="H102" s="1">
        <v>454</v>
      </c>
      <c r="I102" s="1">
        <v>194</v>
      </c>
      <c r="J102" s="1">
        <v>106</v>
      </c>
      <c r="K102" s="1">
        <v>31</v>
      </c>
      <c r="L102" s="1">
        <v>22</v>
      </c>
      <c r="M102" s="1">
        <v>43</v>
      </c>
      <c r="N102" s="1">
        <v>1</v>
      </c>
      <c r="O102" s="1">
        <v>5</v>
      </c>
      <c r="P102" s="1">
        <v>4</v>
      </c>
      <c r="Q102" s="1">
        <v>4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60</v>
      </c>
      <c r="AA102" s="1" t="str">
        <f t="shared" si="4"/>
        <v>51-65</v>
      </c>
      <c r="AB102" s="1">
        <v>2728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764</v>
      </c>
      <c r="AM102" s="2">
        <v>42121</v>
      </c>
      <c r="AN102" t="str">
        <f t="shared" si="5"/>
        <v>April</v>
      </c>
      <c r="AO102">
        <v>1</v>
      </c>
    </row>
    <row r="103" spans="1:41" ht="12.75">
      <c r="A103">
        <v>102</v>
      </c>
      <c r="B103" s="1">
        <v>77298</v>
      </c>
      <c r="C103" s="1">
        <v>890</v>
      </c>
      <c r="D103" s="1">
        <f t="shared" si="3"/>
        <v>1.1513881342337446</v>
      </c>
      <c r="E103" s="1">
        <v>0</v>
      </c>
      <c r="F103" s="1">
        <v>1</v>
      </c>
      <c r="G103" s="1">
        <v>46</v>
      </c>
      <c r="H103" s="1">
        <v>425</v>
      </c>
      <c r="I103" s="1">
        <v>115</v>
      </c>
      <c r="J103" s="1">
        <v>292</v>
      </c>
      <c r="K103" s="1">
        <v>23</v>
      </c>
      <c r="L103" s="1">
        <v>35</v>
      </c>
      <c r="M103" s="1">
        <v>79</v>
      </c>
      <c r="N103" s="1">
        <v>1</v>
      </c>
      <c r="O103" s="1">
        <v>6</v>
      </c>
      <c r="P103" s="1">
        <v>6</v>
      </c>
      <c r="Q103" s="1">
        <v>11</v>
      </c>
      <c r="R103" s="1">
        <v>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41</v>
      </c>
      <c r="AA103" s="1" t="str">
        <f t="shared" si="4"/>
        <v>36-50</v>
      </c>
      <c r="AB103" s="1">
        <v>2398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811</v>
      </c>
      <c r="AM103" s="2">
        <v>42451</v>
      </c>
      <c r="AN103" t="str">
        <f t="shared" si="5"/>
        <v>March</v>
      </c>
      <c r="AO103">
        <v>1</v>
      </c>
    </row>
    <row r="104" spans="1:41" ht="12.75">
      <c r="A104">
        <v>103</v>
      </c>
      <c r="B104" s="1">
        <v>92491</v>
      </c>
      <c r="C104" s="1">
        <v>2012</v>
      </c>
      <c r="D104" s="1">
        <f t="shared" si="3"/>
        <v>2.1753467904985349</v>
      </c>
      <c r="E104" s="1">
        <v>0</v>
      </c>
      <c r="F104" s="1">
        <v>0</v>
      </c>
      <c r="G104" s="1">
        <v>71</v>
      </c>
      <c r="H104" s="1">
        <v>979</v>
      </c>
      <c r="I104" s="1">
        <v>44</v>
      </c>
      <c r="J104" s="1">
        <v>935</v>
      </c>
      <c r="K104" s="1">
        <v>29</v>
      </c>
      <c r="L104" s="1">
        <v>25</v>
      </c>
      <c r="M104" s="1">
        <v>22</v>
      </c>
      <c r="N104" s="1">
        <v>1</v>
      </c>
      <c r="O104" s="1">
        <v>7</v>
      </c>
      <c r="P104" s="1">
        <v>5</v>
      </c>
      <c r="Q104" s="1">
        <v>12</v>
      </c>
      <c r="R104" s="1">
        <v>3</v>
      </c>
      <c r="S104" s="1">
        <v>1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1</v>
      </c>
      <c r="Z104" s="1">
        <v>37</v>
      </c>
      <c r="AA104" s="1" t="str">
        <f t="shared" si="4"/>
        <v>36-50</v>
      </c>
      <c r="AB104" s="1">
        <v>2583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1990</v>
      </c>
      <c r="AM104" s="2">
        <v>42266</v>
      </c>
      <c r="AN104" t="str">
        <f t="shared" si="5"/>
        <v>September</v>
      </c>
      <c r="AO104">
        <v>1</v>
      </c>
    </row>
    <row r="105" spans="1:41" ht="12.75">
      <c r="A105">
        <v>104</v>
      </c>
      <c r="B105" s="1">
        <v>57288</v>
      </c>
      <c r="C105" s="1">
        <v>548</v>
      </c>
      <c r="D105" s="1">
        <f t="shared" si="3"/>
        <v>0.95657031140902105</v>
      </c>
      <c r="E105" s="1">
        <v>0</v>
      </c>
      <c r="F105" s="1">
        <v>1</v>
      </c>
      <c r="G105" s="1">
        <v>27</v>
      </c>
      <c r="H105" s="1">
        <v>527</v>
      </c>
      <c r="I105" s="1">
        <v>0</v>
      </c>
      <c r="J105" s="1">
        <v>21</v>
      </c>
      <c r="K105" s="1">
        <v>0</v>
      </c>
      <c r="L105" s="1">
        <v>0</v>
      </c>
      <c r="M105" s="1">
        <v>60</v>
      </c>
      <c r="N105" s="1">
        <v>3</v>
      </c>
      <c r="O105" s="1">
        <v>8</v>
      </c>
      <c r="P105" s="1">
        <v>1</v>
      </c>
      <c r="Q105" s="1">
        <v>8</v>
      </c>
      <c r="R105" s="1">
        <v>6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57</v>
      </c>
      <c r="AA105" s="1" t="str">
        <f t="shared" si="4"/>
        <v>51-65</v>
      </c>
      <c r="AB105" s="1">
        <v>2163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488</v>
      </c>
      <c r="AM105" s="2">
        <v>42686</v>
      </c>
      <c r="AN105" t="str">
        <f t="shared" si="5"/>
        <v>November</v>
      </c>
      <c r="AO105">
        <v>1</v>
      </c>
    </row>
    <row r="106" spans="1:41" ht="12.75">
      <c r="A106">
        <v>105</v>
      </c>
      <c r="B106" s="1">
        <v>89572</v>
      </c>
      <c r="C106" s="1">
        <v>1995</v>
      </c>
      <c r="D106" s="1">
        <f t="shared" si="3"/>
        <v>2.2272585182869649</v>
      </c>
      <c r="E106" s="1">
        <v>0</v>
      </c>
      <c r="F106" s="1">
        <v>0</v>
      </c>
      <c r="G106" s="1">
        <v>44</v>
      </c>
      <c r="H106" s="1">
        <v>606</v>
      </c>
      <c r="I106" s="1">
        <v>24</v>
      </c>
      <c r="J106" s="1">
        <v>974</v>
      </c>
      <c r="K106" s="1">
        <v>197</v>
      </c>
      <c r="L106" s="1">
        <v>194</v>
      </c>
      <c r="M106" s="1">
        <v>64</v>
      </c>
      <c r="N106" s="1">
        <v>1</v>
      </c>
      <c r="O106" s="1">
        <v>7</v>
      </c>
      <c r="P106" s="1">
        <v>7</v>
      </c>
      <c r="Q106" s="1">
        <v>9</v>
      </c>
      <c r="R106" s="1">
        <v>4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1</v>
      </c>
      <c r="Z106" s="1">
        <v>54</v>
      </c>
      <c r="AA106" s="1" t="str">
        <f t="shared" si="4"/>
        <v>51-65</v>
      </c>
      <c r="AB106" s="1">
        <v>2811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1931</v>
      </c>
      <c r="AM106" s="2">
        <v>42038</v>
      </c>
      <c r="AN106" t="str">
        <f t="shared" si="5"/>
        <v>February</v>
      </c>
      <c r="AO106">
        <v>1</v>
      </c>
    </row>
    <row r="107" spans="1:41" ht="12.75">
      <c r="A107">
        <v>106</v>
      </c>
      <c r="B107" s="1">
        <v>43974</v>
      </c>
      <c r="C107" s="1">
        <v>479</v>
      </c>
      <c r="D107" s="1">
        <f t="shared" si="3"/>
        <v>1.0892800291081093</v>
      </c>
      <c r="E107" s="1">
        <v>1</v>
      </c>
      <c r="F107" s="1">
        <v>0</v>
      </c>
      <c r="G107" s="1">
        <v>19</v>
      </c>
      <c r="H107" s="1">
        <v>378</v>
      </c>
      <c r="I107" s="1">
        <v>0</v>
      </c>
      <c r="J107" s="1">
        <v>101</v>
      </c>
      <c r="K107" s="1">
        <v>0</v>
      </c>
      <c r="L107" s="1">
        <v>0</v>
      </c>
      <c r="M107" s="1">
        <v>72</v>
      </c>
      <c r="N107" s="1">
        <v>5</v>
      </c>
      <c r="O107" s="1">
        <v>6</v>
      </c>
      <c r="P107" s="1">
        <v>4</v>
      </c>
      <c r="Q107" s="1">
        <v>6</v>
      </c>
      <c r="R107" s="1">
        <v>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40</v>
      </c>
      <c r="AA107" s="1" t="str">
        <f t="shared" si="4"/>
        <v>36-50</v>
      </c>
      <c r="AB107" s="1">
        <v>2723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407</v>
      </c>
      <c r="AM107" s="2">
        <v>42126</v>
      </c>
      <c r="AN107" t="str">
        <f t="shared" si="5"/>
        <v>May</v>
      </c>
      <c r="AO107">
        <v>1</v>
      </c>
    </row>
    <row r="108" spans="1:41" ht="12.75">
      <c r="A108">
        <v>107</v>
      </c>
      <c r="B108" s="1">
        <v>50785</v>
      </c>
      <c r="C108" s="1">
        <v>87</v>
      </c>
      <c r="D108" s="1">
        <f t="shared" si="3"/>
        <v>0.1713104263069804</v>
      </c>
      <c r="E108" s="1">
        <v>1</v>
      </c>
      <c r="F108" s="1">
        <v>1</v>
      </c>
      <c r="G108" s="1">
        <v>27</v>
      </c>
      <c r="H108" s="1">
        <v>64</v>
      </c>
      <c r="I108" s="1">
        <v>1</v>
      </c>
      <c r="J108" s="1">
        <v>21</v>
      </c>
      <c r="K108" s="1">
        <v>0</v>
      </c>
      <c r="L108" s="1">
        <v>1</v>
      </c>
      <c r="M108" s="1">
        <v>27</v>
      </c>
      <c r="N108" s="1">
        <v>2</v>
      </c>
      <c r="O108" s="1">
        <v>2</v>
      </c>
      <c r="P108" s="1">
        <v>1</v>
      </c>
      <c r="Q108" s="1">
        <v>3</v>
      </c>
      <c r="R108" s="1">
        <v>6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58</v>
      </c>
      <c r="AA108" s="1" t="str">
        <f t="shared" si="4"/>
        <v>51-65</v>
      </c>
      <c r="AB108" s="1">
        <v>2451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60</v>
      </c>
      <c r="AM108" s="2">
        <v>42398</v>
      </c>
      <c r="AN108" t="str">
        <f t="shared" si="5"/>
        <v>January</v>
      </c>
      <c r="AO108">
        <v>1</v>
      </c>
    </row>
    <row r="109" spans="1:41" ht="12.75">
      <c r="A109">
        <v>108</v>
      </c>
      <c r="B109" s="1">
        <v>90765</v>
      </c>
      <c r="C109" s="1">
        <v>1691</v>
      </c>
      <c r="D109" s="1">
        <f t="shared" si="3"/>
        <v>1.8630529389081694</v>
      </c>
      <c r="E109" s="1">
        <v>0</v>
      </c>
      <c r="F109" s="1">
        <v>0</v>
      </c>
      <c r="G109" s="1">
        <v>25</v>
      </c>
      <c r="H109" s="1">
        <v>547</v>
      </c>
      <c r="I109" s="1">
        <v>99</v>
      </c>
      <c r="J109" s="1">
        <v>812</v>
      </c>
      <c r="K109" s="1">
        <v>151</v>
      </c>
      <c r="L109" s="1">
        <v>82</v>
      </c>
      <c r="M109" s="1">
        <v>33</v>
      </c>
      <c r="N109" s="1">
        <v>0</v>
      </c>
      <c r="O109" s="1">
        <v>4</v>
      </c>
      <c r="P109" s="1">
        <v>6</v>
      </c>
      <c r="Q109" s="1">
        <v>5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50</v>
      </c>
      <c r="AA109" s="1" t="str">
        <f t="shared" si="4"/>
        <v>36-50</v>
      </c>
      <c r="AB109" s="1">
        <v>2315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1658</v>
      </c>
      <c r="AM109" s="2">
        <v>42534</v>
      </c>
      <c r="AN109" t="str">
        <f t="shared" si="5"/>
        <v>June</v>
      </c>
      <c r="AO109">
        <v>1</v>
      </c>
    </row>
    <row r="110" spans="1:41" ht="12.75">
      <c r="A110">
        <v>109</v>
      </c>
      <c r="B110" s="1">
        <v>36550</v>
      </c>
      <c r="C110" s="1">
        <v>457</v>
      </c>
      <c r="D110" s="1">
        <f t="shared" si="3"/>
        <v>1.250341997264022</v>
      </c>
      <c r="E110" s="1">
        <v>1</v>
      </c>
      <c r="F110" s="1">
        <v>0</v>
      </c>
      <c r="G110" s="1">
        <v>74</v>
      </c>
      <c r="H110" s="1">
        <v>47</v>
      </c>
      <c r="I110" s="1">
        <v>90</v>
      </c>
      <c r="J110" s="1">
        <v>94</v>
      </c>
      <c r="K110" s="1">
        <v>123</v>
      </c>
      <c r="L110" s="1">
        <v>103</v>
      </c>
      <c r="M110" s="1">
        <v>120</v>
      </c>
      <c r="N110" s="1">
        <v>5</v>
      </c>
      <c r="O110" s="1">
        <v>9</v>
      </c>
      <c r="P110" s="1">
        <v>1</v>
      </c>
      <c r="Q110" s="1">
        <v>5</v>
      </c>
      <c r="R110" s="1">
        <v>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42</v>
      </c>
      <c r="AA110" s="1" t="str">
        <f t="shared" si="4"/>
        <v>36-50</v>
      </c>
      <c r="AB110" s="1">
        <v>2654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337</v>
      </c>
      <c r="AM110" s="2">
        <v>42195</v>
      </c>
      <c r="AN110" t="str">
        <f t="shared" si="5"/>
        <v>July</v>
      </c>
      <c r="AO110">
        <v>1</v>
      </c>
    </row>
    <row r="111" spans="1:41" ht="12.75">
      <c r="A111">
        <v>110</v>
      </c>
      <c r="B111" s="1">
        <v>30753</v>
      </c>
      <c r="C111" s="1">
        <v>51</v>
      </c>
      <c r="D111" s="1">
        <f t="shared" si="3"/>
        <v>0.16583747927031509</v>
      </c>
      <c r="E111" s="1">
        <v>1</v>
      </c>
      <c r="F111" s="1">
        <v>1</v>
      </c>
      <c r="G111" s="1">
        <v>85</v>
      </c>
      <c r="H111" s="1">
        <v>12</v>
      </c>
      <c r="I111" s="1">
        <v>5</v>
      </c>
      <c r="J111" s="1">
        <v>25</v>
      </c>
      <c r="K111" s="1">
        <v>0</v>
      </c>
      <c r="L111" s="1">
        <v>9</v>
      </c>
      <c r="M111" s="1">
        <v>30</v>
      </c>
      <c r="N111" s="1">
        <v>2</v>
      </c>
      <c r="O111" s="1">
        <v>1</v>
      </c>
      <c r="P111" s="1">
        <v>1</v>
      </c>
      <c r="Q111" s="1">
        <v>3</v>
      </c>
      <c r="R111" s="1">
        <v>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53</v>
      </c>
      <c r="AA111" s="1" t="str">
        <f t="shared" si="4"/>
        <v>51-65</v>
      </c>
      <c r="AB111" s="1">
        <v>2512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21</v>
      </c>
      <c r="AM111" s="2">
        <v>42337</v>
      </c>
      <c r="AN111" t="str">
        <f t="shared" si="5"/>
        <v>November</v>
      </c>
      <c r="AO111">
        <v>1</v>
      </c>
    </row>
    <row r="112" spans="1:41" ht="12.75">
      <c r="A112">
        <v>111</v>
      </c>
      <c r="B112" s="1">
        <v>21918</v>
      </c>
      <c r="C112" s="1">
        <v>30</v>
      </c>
      <c r="D112" s="1">
        <f t="shared" si="3"/>
        <v>0.13687380235422941</v>
      </c>
      <c r="E112" s="1">
        <v>1</v>
      </c>
      <c r="F112" s="1">
        <v>0</v>
      </c>
      <c r="G112" s="1">
        <v>37</v>
      </c>
      <c r="H112" s="1">
        <v>1</v>
      </c>
      <c r="I112" s="1">
        <v>6</v>
      </c>
      <c r="J112" s="1">
        <v>7</v>
      </c>
      <c r="K112" s="1">
        <v>11</v>
      </c>
      <c r="L112" s="1">
        <v>5</v>
      </c>
      <c r="M112" s="1">
        <v>3</v>
      </c>
      <c r="N112" s="1">
        <v>2</v>
      </c>
      <c r="O112" s="1">
        <v>2</v>
      </c>
      <c r="P112" s="1">
        <v>0</v>
      </c>
      <c r="Q112" s="1">
        <v>3</v>
      </c>
      <c r="R112" s="1">
        <v>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51</v>
      </c>
      <c r="AA112" s="1" t="str">
        <f t="shared" si="4"/>
        <v>51-65</v>
      </c>
      <c r="AB112" s="1">
        <v>2386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27</v>
      </c>
      <c r="AM112" s="2">
        <v>42463</v>
      </c>
      <c r="AN112" t="str">
        <f t="shared" si="5"/>
        <v>April</v>
      </c>
      <c r="AO112">
        <v>1</v>
      </c>
    </row>
    <row r="113" spans="1:41" ht="12.75">
      <c r="A113">
        <v>112</v>
      </c>
      <c r="B113" s="1">
        <v>56129</v>
      </c>
      <c r="C113" s="1">
        <v>612</v>
      </c>
      <c r="D113" s="1">
        <f t="shared" si="3"/>
        <v>1.0903454542215254</v>
      </c>
      <c r="E113" s="1">
        <v>0</v>
      </c>
      <c r="F113" s="1">
        <v>1</v>
      </c>
      <c r="G113" s="1">
        <v>65</v>
      </c>
      <c r="H113" s="1">
        <v>320</v>
      </c>
      <c r="I113" s="1">
        <v>48</v>
      </c>
      <c r="J113" s="1">
        <v>133</v>
      </c>
      <c r="K113" s="1">
        <v>39</v>
      </c>
      <c r="L113" s="1">
        <v>72</v>
      </c>
      <c r="M113" s="1">
        <v>48</v>
      </c>
      <c r="N113" s="1">
        <v>4</v>
      </c>
      <c r="O113" s="1">
        <v>6</v>
      </c>
      <c r="P113" s="1">
        <v>2</v>
      </c>
      <c r="Q113" s="1">
        <v>10</v>
      </c>
      <c r="R113" s="1">
        <v>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67</v>
      </c>
      <c r="AA113" s="1" t="str">
        <f t="shared" si="4"/>
        <v>66+</v>
      </c>
      <c r="AB113" s="1">
        <v>2533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564</v>
      </c>
      <c r="AM113" s="2">
        <v>42316</v>
      </c>
      <c r="AN113" t="str">
        <f t="shared" si="5"/>
        <v>November</v>
      </c>
      <c r="AO113">
        <v>1</v>
      </c>
    </row>
    <row r="114" spans="1:41" ht="12.75">
      <c r="A114">
        <v>113</v>
      </c>
      <c r="B114" s="1">
        <v>82332</v>
      </c>
      <c r="C114" s="1">
        <v>1987</v>
      </c>
      <c r="D114" s="1">
        <f t="shared" si="3"/>
        <v>2.4133994072778506</v>
      </c>
      <c r="E114" s="1">
        <v>0</v>
      </c>
      <c r="F114" s="1">
        <v>0</v>
      </c>
      <c r="G114" s="1">
        <v>89</v>
      </c>
      <c r="H114" s="1">
        <v>830</v>
      </c>
      <c r="I114" s="1">
        <v>59</v>
      </c>
      <c r="J114" s="1">
        <v>968</v>
      </c>
      <c r="K114" s="1">
        <v>51</v>
      </c>
      <c r="L114" s="1">
        <v>79</v>
      </c>
      <c r="M114" s="1">
        <v>19</v>
      </c>
      <c r="N114" s="1">
        <v>1</v>
      </c>
      <c r="O114" s="1">
        <v>5</v>
      </c>
      <c r="P114" s="1">
        <v>3</v>
      </c>
      <c r="Q114" s="1">
        <v>12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1</v>
      </c>
      <c r="Z114" s="1">
        <v>59</v>
      </c>
      <c r="AA114" s="1" t="str">
        <f t="shared" si="4"/>
        <v>51-65</v>
      </c>
      <c r="AB114" s="1">
        <v>2809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1968</v>
      </c>
      <c r="AM114" s="2">
        <v>42040</v>
      </c>
      <c r="AN114" t="str">
        <f t="shared" si="5"/>
        <v>February</v>
      </c>
      <c r="AO114">
        <v>1</v>
      </c>
    </row>
    <row r="115" spans="1:41" ht="12.75">
      <c r="A115">
        <v>114</v>
      </c>
      <c r="B115" s="1">
        <v>19510</v>
      </c>
      <c r="C115" s="1">
        <v>23</v>
      </c>
      <c r="D115" s="1">
        <f t="shared" si="3"/>
        <v>0.11788826242952333</v>
      </c>
      <c r="E115" s="1">
        <v>2</v>
      </c>
      <c r="F115" s="1">
        <v>0</v>
      </c>
      <c r="G115" s="1">
        <v>63</v>
      </c>
      <c r="H115" s="1">
        <v>9</v>
      </c>
      <c r="I115" s="1">
        <v>0</v>
      </c>
      <c r="J115" s="1">
        <v>7</v>
      </c>
      <c r="K115" s="1">
        <v>3</v>
      </c>
      <c r="L115" s="1">
        <v>4</v>
      </c>
      <c r="M115" s="1">
        <v>7</v>
      </c>
      <c r="N115" s="1">
        <v>2</v>
      </c>
      <c r="O115" s="1">
        <v>1</v>
      </c>
      <c r="P115" s="1">
        <v>0</v>
      </c>
      <c r="Q115" s="1">
        <v>3</v>
      </c>
      <c r="R115" s="1">
        <v>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35</v>
      </c>
      <c r="AA115" s="1" t="str">
        <f t="shared" si="4"/>
        <v>24-35</v>
      </c>
      <c r="AB115" s="1">
        <v>2457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16</v>
      </c>
      <c r="AM115" s="2">
        <v>42392</v>
      </c>
      <c r="AN115" t="str">
        <f t="shared" si="5"/>
        <v>January</v>
      </c>
      <c r="AO115">
        <v>1</v>
      </c>
    </row>
    <row r="116" spans="1:41" ht="12.75">
      <c r="A116">
        <v>115</v>
      </c>
      <c r="B116" s="1">
        <v>30992</v>
      </c>
      <c r="C116" s="1">
        <v>41</v>
      </c>
      <c r="D116" s="1">
        <f t="shared" si="3"/>
        <v>0.13229220443985545</v>
      </c>
      <c r="E116" s="1">
        <v>1</v>
      </c>
      <c r="F116" s="1">
        <v>0</v>
      </c>
      <c r="G116" s="1">
        <v>83</v>
      </c>
      <c r="H116" s="1">
        <v>17</v>
      </c>
      <c r="I116" s="1">
        <v>0</v>
      </c>
      <c r="J116" s="1">
        <v>14</v>
      </c>
      <c r="K116" s="1">
        <v>7</v>
      </c>
      <c r="L116" s="1">
        <v>3</v>
      </c>
      <c r="M116" s="1">
        <v>2</v>
      </c>
      <c r="N116" s="1">
        <v>1</v>
      </c>
      <c r="O116" s="1">
        <v>1</v>
      </c>
      <c r="P116" s="1">
        <v>0</v>
      </c>
      <c r="Q116" s="1">
        <v>3</v>
      </c>
      <c r="R116" s="1">
        <v>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44</v>
      </c>
      <c r="AA116" s="1" t="str">
        <f t="shared" si="4"/>
        <v>36-50</v>
      </c>
      <c r="AB116" s="1">
        <v>2592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39</v>
      </c>
      <c r="AM116" s="2">
        <v>42257</v>
      </c>
      <c r="AN116" t="str">
        <f t="shared" si="5"/>
        <v>September</v>
      </c>
      <c r="AO116">
        <v>1</v>
      </c>
    </row>
    <row r="117" spans="1:41" ht="12.75">
      <c r="A117">
        <v>116</v>
      </c>
      <c r="B117" s="1">
        <v>72903</v>
      </c>
      <c r="C117" s="1">
        <v>1974</v>
      </c>
      <c r="D117" s="1">
        <f t="shared" si="3"/>
        <v>2.7077075017488994</v>
      </c>
      <c r="E117" s="1">
        <v>0</v>
      </c>
      <c r="F117" s="1">
        <v>0</v>
      </c>
      <c r="G117" s="1">
        <v>74</v>
      </c>
      <c r="H117" s="1">
        <v>1067</v>
      </c>
      <c r="I117" s="1">
        <v>138</v>
      </c>
      <c r="J117" s="1">
        <v>750</v>
      </c>
      <c r="K117" s="1">
        <v>0</v>
      </c>
      <c r="L117" s="1">
        <v>19</v>
      </c>
      <c r="M117" s="1">
        <v>39</v>
      </c>
      <c r="N117" s="1">
        <v>1</v>
      </c>
      <c r="O117" s="1">
        <v>7</v>
      </c>
      <c r="P117" s="1">
        <v>5</v>
      </c>
      <c r="Q117" s="1">
        <v>8</v>
      </c>
      <c r="R117" s="1">
        <v>4</v>
      </c>
      <c r="S117" s="1">
        <v>1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1</v>
      </c>
      <c r="Z117" s="1">
        <v>35</v>
      </c>
      <c r="AA117" s="1" t="str">
        <f t="shared" si="4"/>
        <v>24-35</v>
      </c>
      <c r="AB117" s="1">
        <v>2402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1935</v>
      </c>
      <c r="AM117" s="2">
        <v>42447</v>
      </c>
      <c r="AN117" t="str">
        <f t="shared" si="5"/>
        <v>March</v>
      </c>
      <c r="AO117">
        <v>1</v>
      </c>
    </row>
    <row r="118" spans="1:41" ht="12.75">
      <c r="A118">
        <v>117</v>
      </c>
      <c r="B118" s="1">
        <v>71488</v>
      </c>
      <c r="C118" s="1">
        <v>387</v>
      </c>
      <c r="D118" s="1">
        <f t="shared" si="3"/>
        <v>0.54134959713518349</v>
      </c>
      <c r="E118" s="1">
        <v>0</v>
      </c>
      <c r="F118" s="1">
        <v>0</v>
      </c>
      <c r="G118" s="1">
        <v>87</v>
      </c>
      <c r="H118" s="1">
        <v>162</v>
      </c>
      <c r="I118" s="1">
        <v>33</v>
      </c>
      <c r="J118" s="1">
        <v>124</v>
      </c>
      <c r="K118" s="1">
        <v>40</v>
      </c>
      <c r="L118" s="1">
        <v>28</v>
      </c>
      <c r="M118" s="1">
        <v>172</v>
      </c>
      <c r="N118" s="1">
        <v>2</v>
      </c>
      <c r="O118" s="1">
        <v>3</v>
      </c>
      <c r="P118" s="1">
        <v>4</v>
      </c>
      <c r="Q118" s="1">
        <v>7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55</v>
      </c>
      <c r="AA118" s="1" t="str">
        <f t="shared" si="4"/>
        <v>51-65</v>
      </c>
      <c r="AB118" s="1">
        <v>2655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215</v>
      </c>
      <c r="AM118" s="2">
        <v>42194</v>
      </c>
      <c r="AN118" t="str">
        <f t="shared" si="5"/>
        <v>July</v>
      </c>
      <c r="AO118">
        <v>1</v>
      </c>
    </row>
    <row r="119" spans="1:41" ht="12.75">
      <c r="A119">
        <v>118</v>
      </c>
      <c r="B119" s="1">
        <v>95529</v>
      </c>
      <c r="C119" s="1">
        <v>1966</v>
      </c>
      <c r="D119" s="1">
        <f t="shared" si="3"/>
        <v>2.058013796857499</v>
      </c>
      <c r="E119" s="1">
        <v>0</v>
      </c>
      <c r="F119" s="1">
        <v>0</v>
      </c>
      <c r="G119" s="1">
        <v>29</v>
      </c>
      <c r="H119" s="1">
        <v>770</v>
      </c>
      <c r="I119" s="1">
        <v>29</v>
      </c>
      <c r="J119" s="1">
        <v>890</v>
      </c>
      <c r="K119" s="1">
        <v>250</v>
      </c>
      <c r="L119" s="1">
        <v>27</v>
      </c>
      <c r="M119" s="1">
        <v>24</v>
      </c>
      <c r="N119" s="1">
        <v>1</v>
      </c>
      <c r="O119" s="1">
        <v>7</v>
      </c>
      <c r="P119" s="1">
        <v>3</v>
      </c>
      <c r="Q119" s="1">
        <v>7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26</v>
      </c>
      <c r="AA119" s="1" t="str">
        <f t="shared" si="4"/>
        <v>24-35</v>
      </c>
      <c r="AB119" s="1">
        <v>2732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1942</v>
      </c>
      <c r="AM119" s="2">
        <v>42117</v>
      </c>
      <c r="AN119" t="str">
        <f t="shared" si="5"/>
        <v>April</v>
      </c>
      <c r="AO119">
        <v>1</v>
      </c>
    </row>
    <row r="120" spans="1:41" ht="12.75">
      <c r="A120">
        <v>119</v>
      </c>
      <c r="B120" s="1">
        <v>54348</v>
      </c>
      <c r="C120" s="1">
        <v>86</v>
      </c>
      <c r="D120" s="1">
        <f t="shared" si="3"/>
        <v>0.15823949363362036</v>
      </c>
      <c r="E120" s="1">
        <v>1</v>
      </c>
      <c r="F120" s="1">
        <v>1</v>
      </c>
      <c r="G120" s="1">
        <v>51</v>
      </c>
      <c r="H120" s="1">
        <v>70</v>
      </c>
      <c r="I120" s="1">
        <v>0</v>
      </c>
      <c r="J120" s="1">
        <v>16</v>
      </c>
      <c r="K120" s="1">
        <v>0</v>
      </c>
      <c r="L120" s="1">
        <v>0</v>
      </c>
      <c r="M120" s="1">
        <v>4</v>
      </c>
      <c r="N120" s="1">
        <v>2</v>
      </c>
      <c r="O120" s="1">
        <v>2</v>
      </c>
      <c r="P120" s="1">
        <v>0</v>
      </c>
      <c r="Q120" s="1">
        <v>4</v>
      </c>
      <c r="R120" s="1">
        <v>6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67</v>
      </c>
      <c r="AA120" s="1" t="str">
        <f t="shared" si="4"/>
        <v>66+</v>
      </c>
      <c r="AB120" s="1">
        <v>2180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82</v>
      </c>
      <c r="AM120" s="2">
        <v>42669</v>
      </c>
      <c r="AN120" t="str">
        <f t="shared" si="5"/>
        <v>October</v>
      </c>
      <c r="AO120">
        <v>1</v>
      </c>
    </row>
    <row r="121" spans="1:41" ht="12.75">
      <c r="A121">
        <v>120</v>
      </c>
      <c r="B121" s="1">
        <v>77376</v>
      </c>
      <c r="C121" s="1">
        <v>649</v>
      </c>
      <c r="D121" s="1">
        <f t="shared" si="3"/>
        <v>0.83876137303556664</v>
      </c>
      <c r="E121" s="1">
        <v>1</v>
      </c>
      <c r="F121" s="1">
        <v>1</v>
      </c>
      <c r="G121" s="1">
        <v>72</v>
      </c>
      <c r="H121" s="1">
        <v>492</v>
      </c>
      <c r="I121" s="1">
        <v>19</v>
      </c>
      <c r="J121" s="1">
        <v>110</v>
      </c>
      <c r="K121" s="1">
        <v>16</v>
      </c>
      <c r="L121" s="1">
        <v>12</v>
      </c>
      <c r="M121" s="1">
        <v>12</v>
      </c>
      <c r="N121" s="1">
        <v>4</v>
      </c>
      <c r="O121" s="1">
        <v>6</v>
      </c>
      <c r="P121" s="1">
        <v>3</v>
      </c>
      <c r="Q121" s="1">
        <v>10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64</v>
      </c>
      <c r="AA121" s="1" t="str">
        <f t="shared" si="4"/>
        <v>51-65</v>
      </c>
      <c r="AB121" s="1">
        <v>2209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637</v>
      </c>
      <c r="AM121" s="2">
        <v>42640</v>
      </c>
      <c r="AN121" t="str">
        <f t="shared" si="5"/>
        <v>September</v>
      </c>
      <c r="AO121">
        <v>1</v>
      </c>
    </row>
    <row r="122" spans="1:41" ht="12.75">
      <c r="A122">
        <v>121</v>
      </c>
      <c r="B122" s="1">
        <v>62998</v>
      </c>
      <c r="C122" s="1">
        <v>405</v>
      </c>
      <c r="D122" s="1">
        <f t="shared" si="3"/>
        <v>0.64287755166830696</v>
      </c>
      <c r="E122" s="1">
        <v>0</v>
      </c>
      <c r="F122" s="1">
        <v>1</v>
      </c>
      <c r="G122" s="1">
        <v>10</v>
      </c>
      <c r="H122" s="1">
        <v>120</v>
      </c>
      <c r="I122" s="1">
        <v>58</v>
      </c>
      <c r="J122" s="1">
        <v>73</v>
      </c>
      <c r="K122" s="1">
        <v>65</v>
      </c>
      <c r="L122" s="1">
        <v>89</v>
      </c>
      <c r="M122" s="1">
        <v>58</v>
      </c>
      <c r="N122" s="1">
        <v>5</v>
      </c>
      <c r="O122" s="1">
        <v>5</v>
      </c>
      <c r="P122" s="1">
        <v>4</v>
      </c>
      <c r="Q122" s="1">
        <v>5</v>
      </c>
      <c r="R122" s="1">
        <v>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68</v>
      </c>
      <c r="AA122" s="1" t="str">
        <f t="shared" si="4"/>
        <v>66+</v>
      </c>
      <c r="AB122" s="1">
        <v>2431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347</v>
      </c>
      <c r="AM122" s="2">
        <v>42418</v>
      </c>
      <c r="AN122" t="str">
        <f t="shared" si="5"/>
        <v>February</v>
      </c>
      <c r="AO122">
        <v>1</v>
      </c>
    </row>
    <row r="123" spans="1:41" ht="12.75">
      <c r="A123">
        <v>122</v>
      </c>
      <c r="B123" s="1">
        <v>61331</v>
      </c>
      <c r="C123" s="1">
        <v>591</v>
      </c>
      <c r="D123" s="1">
        <f t="shared" si="3"/>
        <v>0.96362361611583047</v>
      </c>
      <c r="E123" s="1">
        <v>1</v>
      </c>
      <c r="F123" s="1">
        <v>1</v>
      </c>
      <c r="G123" s="1">
        <v>42</v>
      </c>
      <c r="H123" s="1">
        <v>534</v>
      </c>
      <c r="I123" s="1">
        <v>5</v>
      </c>
      <c r="J123" s="1">
        <v>47</v>
      </c>
      <c r="K123" s="1">
        <v>0</v>
      </c>
      <c r="L123" s="1">
        <v>5</v>
      </c>
      <c r="M123" s="1">
        <v>41</v>
      </c>
      <c r="N123" s="1">
        <v>5</v>
      </c>
      <c r="O123" s="1">
        <v>11</v>
      </c>
      <c r="P123" s="1">
        <v>1</v>
      </c>
      <c r="Q123" s="1">
        <v>6</v>
      </c>
      <c r="R123" s="1">
        <v>8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62</v>
      </c>
      <c r="AA123" s="1" t="str">
        <f t="shared" si="4"/>
        <v>51-65</v>
      </c>
      <c r="AB123" s="1">
        <v>2635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550</v>
      </c>
      <c r="AM123" s="2">
        <v>42214</v>
      </c>
      <c r="AN123" t="str">
        <f t="shared" si="5"/>
        <v>July</v>
      </c>
      <c r="AO123">
        <v>1</v>
      </c>
    </row>
    <row r="124" spans="1:41" ht="12.75">
      <c r="A124">
        <v>123</v>
      </c>
      <c r="B124" s="1">
        <v>73448</v>
      </c>
      <c r="C124" s="1">
        <v>595</v>
      </c>
      <c r="D124" s="1">
        <f t="shared" si="3"/>
        <v>0.81009693933122751</v>
      </c>
      <c r="E124" s="1">
        <v>0</v>
      </c>
      <c r="F124" s="1">
        <v>0</v>
      </c>
      <c r="G124" s="1">
        <v>10</v>
      </c>
      <c r="H124" s="1">
        <v>236</v>
      </c>
      <c r="I124" s="1">
        <v>106</v>
      </c>
      <c r="J124" s="1">
        <v>189</v>
      </c>
      <c r="K124" s="1">
        <v>23</v>
      </c>
      <c r="L124" s="1">
        <v>41</v>
      </c>
      <c r="M124" s="1">
        <v>130</v>
      </c>
      <c r="N124" s="1">
        <v>1</v>
      </c>
      <c r="O124" s="1">
        <v>7</v>
      </c>
      <c r="P124" s="1">
        <v>2</v>
      </c>
      <c r="Q124" s="1">
        <v>9</v>
      </c>
      <c r="R124" s="1">
        <v>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51</v>
      </c>
      <c r="AA124" s="1" t="str">
        <f t="shared" si="4"/>
        <v>51-65</v>
      </c>
      <c r="AB124" s="1">
        <v>2298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465</v>
      </c>
      <c r="AM124" s="2">
        <v>42551</v>
      </c>
      <c r="AN124" t="str">
        <f t="shared" si="5"/>
        <v>June</v>
      </c>
      <c r="AO124">
        <v>1</v>
      </c>
    </row>
    <row r="125" spans="1:41" ht="12.75">
      <c r="A125">
        <v>124</v>
      </c>
      <c r="B125" s="1">
        <v>41551</v>
      </c>
      <c r="C125" s="1">
        <v>256</v>
      </c>
      <c r="D125" s="1">
        <f t="shared" si="3"/>
        <v>0.61611032225457874</v>
      </c>
      <c r="E125" s="1">
        <v>1</v>
      </c>
      <c r="F125" s="1">
        <v>1</v>
      </c>
      <c r="G125" s="1">
        <v>51</v>
      </c>
      <c r="H125" s="1">
        <v>220</v>
      </c>
      <c r="I125" s="1">
        <v>0</v>
      </c>
      <c r="J125" s="1">
        <v>33</v>
      </c>
      <c r="K125" s="1">
        <v>3</v>
      </c>
      <c r="L125" s="1">
        <v>0</v>
      </c>
      <c r="M125" s="1">
        <v>23</v>
      </c>
      <c r="N125" s="1">
        <v>5</v>
      </c>
      <c r="O125" s="1">
        <v>5</v>
      </c>
      <c r="P125" s="1">
        <v>1</v>
      </c>
      <c r="Q125" s="1">
        <v>5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56</v>
      </c>
      <c r="AA125" s="1" t="str">
        <f t="shared" si="4"/>
        <v>51-65</v>
      </c>
      <c r="AB125" s="1">
        <v>2478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233</v>
      </c>
      <c r="AM125" s="2">
        <v>42371</v>
      </c>
      <c r="AN125" t="str">
        <f t="shared" si="5"/>
        <v>January</v>
      </c>
      <c r="AO125">
        <v>1</v>
      </c>
    </row>
    <row r="126" spans="1:41" ht="12.75">
      <c r="A126">
        <v>125</v>
      </c>
      <c r="B126" s="1">
        <v>62981</v>
      </c>
      <c r="C126" s="1">
        <v>1482</v>
      </c>
      <c r="D126" s="1">
        <f t="shared" si="3"/>
        <v>2.3530906146298092</v>
      </c>
      <c r="E126" s="1">
        <v>0</v>
      </c>
      <c r="F126" s="1">
        <v>0</v>
      </c>
      <c r="G126" s="1">
        <v>21</v>
      </c>
      <c r="H126" s="1">
        <v>796</v>
      </c>
      <c r="I126" s="1">
        <v>14</v>
      </c>
      <c r="J126" s="1">
        <v>590</v>
      </c>
      <c r="K126" s="1">
        <v>38</v>
      </c>
      <c r="L126" s="1">
        <v>44</v>
      </c>
      <c r="M126" s="1">
        <v>0</v>
      </c>
      <c r="N126" s="1">
        <v>1</v>
      </c>
      <c r="O126" s="1">
        <v>4</v>
      </c>
      <c r="P126" s="1">
        <v>5</v>
      </c>
      <c r="Q126" s="1">
        <v>13</v>
      </c>
      <c r="R126" s="1">
        <v>3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53</v>
      </c>
      <c r="AA126" s="1" t="str">
        <f t="shared" si="4"/>
        <v>51-65</v>
      </c>
      <c r="AB126" s="1">
        <v>2628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1482</v>
      </c>
      <c r="AM126" s="2">
        <v>42221</v>
      </c>
      <c r="AN126" t="str">
        <f t="shared" si="5"/>
        <v>August</v>
      </c>
      <c r="AO126">
        <v>1</v>
      </c>
    </row>
    <row r="127" spans="1:41" ht="12.75">
      <c r="A127">
        <v>126</v>
      </c>
      <c r="B127" s="1">
        <v>9548</v>
      </c>
      <c r="C127" s="1">
        <v>20</v>
      </c>
      <c r="D127" s="1">
        <f t="shared" si="3"/>
        <v>0.20946795140343527</v>
      </c>
      <c r="E127" s="1">
        <v>1</v>
      </c>
      <c r="F127" s="1">
        <v>0</v>
      </c>
      <c r="G127" s="1">
        <v>31</v>
      </c>
      <c r="H127" s="1">
        <v>0</v>
      </c>
      <c r="I127" s="1">
        <v>1</v>
      </c>
      <c r="J127" s="1">
        <v>3</v>
      </c>
      <c r="K127" s="1">
        <v>10</v>
      </c>
      <c r="L127" s="1">
        <v>6</v>
      </c>
      <c r="M127" s="1">
        <v>9</v>
      </c>
      <c r="N127" s="1">
        <v>2</v>
      </c>
      <c r="O127" s="1">
        <v>1</v>
      </c>
      <c r="P127" s="1">
        <v>0</v>
      </c>
      <c r="Q127" s="1">
        <v>3</v>
      </c>
      <c r="R127" s="1">
        <v>8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44</v>
      </c>
      <c r="AA127" s="1" t="str">
        <f t="shared" si="4"/>
        <v>36-50</v>
      </c>
      <c r="AB127" s="1">
        <v>2849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11</v>
      </c>
      <c r="AM127" s="2">
        <v>42000</v>
      </c>
      <c r="AN127" t="str">
        <f t="shared" si="5"/>
        <v>December</v>
      </c>
      <c r="AO127">
        <v>1</v>
      </c>
    </row>
    <row r="128" spans="1:41" ht="12.75">
      <c r="A128">
        <v>127</v>
      </c>
      <c r="B128" s="1">
        <v>33762</v>
      </c>
      <c r="C128" s="1">
        <v>90</v>
      </c>
      <c r="D128" s="1">
        <f t="shared" si="3"/>
        <v>0.26657188555180378</v>
      </c>
      <c r="E128" s="1">
        <v>2</v>
      </c>
      <c r="F128" s="1">
        <v>1</v>
      </c>
      <c r="G128" s="1">
        <v>61</v>
      </c>
      <c r="H128" s="1">
        <v>53</v>
      </c>
      <c r="I128" s="1">
        <v>1</v>
      </c>
      <c r="J128" s="1">
        <v>34</v>
      </c>
      <c r="K128" s="1">
        <v>2</v>
      </c>
      <c r="L128" s="1">
        <v>0</v>
      </c>
      <c r="M128" s="1">
        <v>16</v>
      </c>
      <c r="N128" s="1">
        <v>3</v>
      </c>
      <c r="O128" s="1">
        <v>2</v>
      </c>
      <c r="P128" s="1">
        <v>2</v>
      </c>
      <c r="Q128" s="1">
        <v>2</v>
      </c>
      <c r="R128" s="1">
        <v>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61</v>
      </c>
      <c r="AA128" s="1" t="str">
        <f t="shared" si="4"/>
        <v>51-65</v>
      </c>
      <c r="AB128" s="1">
        <v>2516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74</v>
      </c>
      <c r="AM128" s="2">
        <v>42333</v>
      </c>
      <c r="AN128" t="str">
        <f t="shared" si="5"/>
        <v>November</v>
      </c>
      <c r="AO128">
        <v>1</v>
      </c>
    </row>
    <row r="129" spans="1:41" ht="12.75">
      <c r="A129">
        <v>128</v>
      </c>
      <c r="B129" s="1">
        <v>75345</v>
      </c>
      <c r="C129" s="1">
        <v>1954</v>
      </c>
      <c r="D129" s="1">
        <f t="shared" si="3"/>
        <v>2.5934036764217931</v>
      </c>
      <c r="E129" s="1">
        <v>0</v>
      </c>
      <c r="F129" s="1">
        <v>0</v>
      </c>
      <c r="G129" s="1">
        <v>16</v>
      </c>
      <c r="H129" s="1">
        <v>918</v>
      </c>
      <c r="I129" s="1">
        <v>57</v>
      </c>
      <c r="J129" s="1">
        <v>842</v>
      </c>
      <c r="K129" s="1">
        <v>99</v>
      </c>
      <c r="L129" s="1">
        <v>38</v>
      </c>
      <c r="M129" s="1">
        <v>133</v>
      </c>
      <c r="N129" s="1">
        <v>1</v>
      </c>
      <c r="O129" s="1">
        <v>5</v>
      </c>
      <c r="P129" s="1">
        <v>8</v>
      </c>
      <c r="Q129" s="1">
        <v>6</v>
      </c>
      <c r="R129" s="1">
        <v>3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50</v>
      </c>
      <c r="AA129" s="1" t="str">
        <f t="shared" si="4"/>
        <v>36-50</v>
      </c>
      <c r="AB129" s="1">
        <v>2671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1821</v>
      </c>
      <c r="AM129" s="2">
        <v>42178</v>
      </c>
      <c r="AN129" t="str">
        <f t="shared" si="5"/>
        <v>June</v>
      </c>
      <c r="AO129">
        <v>1</v>
      </c>
    </row>
    <row r="130" spans="1:41" ht="12.75">
      <c r="A130">
        <v>129</v>
      </c>
      <c r="B130" s="1">
        <v>36921</v>
      </c>
      <c r="C130" s="1">
        <v>34</v>
      </c>
      <c r="D130" s="1">
        <f t="shared" si="3"/>
        <v>9.2088513312207146E-2</v>
      </c>
      <c r="E130" s="1">
        <v>1</v>
      </c>
      <c r="F130" s="1">
        <v>1</v>
      </c>
      <c r="G130" s="1">
        <v>74</v>
      </c>
      <c r="H130" s="1">
        <v>17</v>
      </c>
      <c r="I130" s="1">
        <v>1</v>
      </c>
      <c r="J130" s="1">
        <v>12</v>
      </c>
      <c r="K130" s="1">
        <v>3</v>
      </c>
      <c r="L130" s="1">
        <v>1</v>
      </c>
      <c r="M130" s="1">
        <v>4</v>
      </c>
      <c r="N130" s="1">
        <v>2</v>
      </c>
      <c r="O130" s="1">
        <v>2</v>
      </c>
      <c r="P130" s="1">
        <v>0</v>
      </c>
      <c r="Q130" s="1">
        <v>3</v>
      </c>
      <c r="R130" s="1">
        <v>7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55</v>
      </c>
      <c r="AA130" s="1" t="str">
        <f t="shared" si="4"/>
        <v>51-65</v>
      </c>
      <c r="AB130" s="1">
        <v>2495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30</v>
      </c>
      <c r="AM130" s="2">
        <v>42354</v>
      </c>
      <c r="AN130" t="str">
        <f t="shared" si="5"/>
        <v>December</v>
      </c>
      <c r="AO130">
        <v>1</v>
      </c>
    </row>
    <row r="131" spans="1:41" ht="12.75">
      <c r="A131">
        <v>130</v>
      </c>
      <c r="B131" s="1">
        <v>92859</v>
      </c>
      <c r="C131" s="1">
        <v>2057</v>
      </c>
      <c r="D131" s="1">
        <f t="shared" ref="D131:D194" si="6">C131*100/B131</f>
        <v>2.2151864655014593</v>
      </c>
      <c r="E131" s="1">
        <v>0</v>
      </c>
      <c r="F131" s="1">
        <v>0</v>
      </c>
      <c r="G131" s="1">
        <v>46</v>
      </c>
      <c r="H131" s="1">
        <v>962</v>
      </c>
      <c r="I131" s="1">
        <v>61</v>
      </c>
      <c r="J131" s="1">
        <v>921</v>
      </c>
      <c r="K131" s="1">
        <v>52</v>
      </c>
      <c r="L131" s="1">
        <v>61</v>
      </c>
      <c r="M131" s="1">
        <v>20</v>
      </c>
      <c r="N131" s="1">
        <v>1</v>
      </c>
      <c r="O131" s="1">
        <v>5</v>
      </c>
      <c r="P131" s="1">
        <v>4</v>
      </c>
      <c r="Q131" s="1">
        <v>12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28</v>
      </c>
      <c r="AA131" s="1" t="str">
        <f t="shared" ref="AA131:AA194" si="7">IF(AND(Z131 &lt; 36, Z131&gt;23), "24-35",
IF(AND(Z131 &lt; 51, Z131&gt;35), "36-50",
IF(AND(Z131 &lt; 66, Z131&gt;50), "51-65",
IF(Z131&gt;65, "66+", "?"))))</f>
        <v>24-35</v>
      </c>
      <c r="AB131" s="1">
        <v>2777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2037</v>
      </c>
      <c r="AM131" s="2">
        <v>42072</v>
      </c>
      <c r="AN131" t="str">
        <f t="shared" ref="AN131:AN194" si="8">TEXT(AM131, "mmmm")</f>
        <v>March</v>
      </c>
      <c r="AO131">
        <v>1</v>
      </c>
    </row>
    <row r="132" spans="1:41" ht="12.75">
      <c r="A132">
        <v>131</v>
      </c>
      <c r="B132" s="1">
        <v>91700</v>
      </c>
      <c r="C132" s="1">
        <v>1949</v>
      </c>
      <c r="D132" s="1">
        <f t="shared" si="6"/>
        <v>2.1254089422028355</v>
      </c>
      <c r="E132" s="1">
        <v>0</v>
      </c>
      <c r="F132" s="1">
        <v>0</v>
      </c>
      <c r="G132" s="1">
        <v>58</v>
      </c>
      <c r="H132" s="1">
        <v>576</v>
      </c>
      <c r="I132" s="1">
        <v>172</v>
      </c>
      <c r="J132" s="1">
        <v>961</v>
      </c>
      <c r="K132" s="1">
        <v>125</v>
      </c>
      <c r="L132" s="1">
        <v>115</v>
      </c>
      <c r="M132" s="1">
        <v>19</v>
      </c>
      <c r="N132" s="1">
        <v>1</v>
      </c>
      <c r="O132" s="1">
        <v>8</v>
      </c>
      <c r="P132" s="1">
        <v>6</v>
      </c>
      <c r="Q132" s="1">
        <v>5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49</v>
      </c>
      <c r="AA132" s="1" t="str">
        <f t="shared" si="7"/>
        <v>36-50</v>
      </c>
      <c r="AB132" s="1">
        <v>2687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1930</v>
      </c>
      <c r="AM132" s="2">
        <v>42162</v>
      </c>
      <c r="AN132" t="str">
        <f t="shared" si="8"/>
        <v>June</v>
      </c>
      <c r="AO132">
        <v>1</v>
      </c>
    </row>
    <row r="133" spans="1:41" ht="12.75">
      <c r="A133">
        <v>132</v>
      </c>
      <c r="B133" s="1">
        <v>86111</v>
      </c>
      <c r="C133" s="1">
        <v>1259</v>
      </c>
      <c r="D133" s="1">
        <f t="shared" si="6"/>
        <v>1.4620664026663259</v>
      </c>
      <c r="E133" s="1">
        <v>0</v>
      </c>
      <c r="F133" s="1">
        <v>0</v>
      </c>
      <c r="G133" s="1">
        <v>73</v>
      </c>
      <c r="H133" s="1">
        <v>399</v>
      </c>
      <c r="I133" s="1">
        <v>28</v>
      </c>
      <c r="J133" s="1">
        <v>756</v>
      </c>
      <c r="K133" s="1">
        <v>36</v>
      </c>
      <c r="L133" s="1">
        <v>40</v>
      </c>
      <c r="M133" s="1">
        <v>126</v>
      </c>
      <c r="N133" s="1">
        <v>1</v>
      </c>
      <c r="O133" s="1">
        <v>5</v>
      </c>
      <c r="P133" s="1">
        <v>7</v>
      </c>
      <c r="Q133" s="1">
        <v>10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58</v>
      </c>
      <c r="AA133" s="1" t="str">
        <f t="shared" si="7"/>
        <v>51-65</v>
      </c>
      <c r="AB133" s="1">
        <v>2595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1133</v>
      </c>
      <c r="AM133" s="2">
        <v>42254</v>
      </c>
      <c r="AN133" t="str">
        <f t="shared" si="8"/>
        <v>September</v>
      </c>
      <c r="AO133">
        <v>1</v>
      </c>
    </row>
    <row r="134" spans="1:41" ht="12.75">
      <c r="A134">
        <v>133</v>
      </c>
      <c r="B134" s="1">
        <v>68352</v>
      </c>
      <c r="C134" s="1">
        <v>838</v>
      </c>
      <c r="D134" s="1">
        <f t="shared" si="6"/>
        <v>1.2260065543071161</v>
      </c>
      <c r="E134" s="1">
        <v>0</v>
      </c>
      <c r="F134" s="1">
        <v>1</v>
      </c>
      <c r="G134" s="1">
        <v>47</v>
      </c>
      <c r="H134" s="1">
        <v>614</v>
      </c>
      <c r="I134" s="1">
        <v>16</v>
      </c>
      <c r="J134" s="1">
        <v>132</v>
      </c>
      <c r="K134" s="1">
        <v>43</v>
      </c>
      <c r="L134" s="1">
        <v>33</v>
      </c>
      <c r="M134" s="1">
        <v>33</v>
      </c>
      <c r="N134" s="1">
        <v>3</v>
      </c>
      <c r="O134" s="1">
        <v>8</v>
      </c>
      <c r="P134" s="1">
        <v>5</v>
      </c>
      <c r="Q134" s="1">
        <v>9</v>
      </c>
      <c r="R134" s="1">
        <v>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46</v>
      </c>
      <c r="AA134" s="1" t="str">
        <f t="shared" si="7"/>
        <v>36-50</v>
      </c>
      <c r="AB134" s="1">
        <v>2464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805</v>
      </c>
      <c r="AM134" s="2">
        <v>42385</v>
      </c>
      <c r="AN134" t="str">
        <f t="shared" si="8"/>
        <v>January</v>
      </c>
      <c r="AO134">
        <v>1</v>
      </c>
    </row>
    <row r="135" spans="1:41" ht="12.75">
      <c r="A135">
        <v>134</v>
      </c>
      <c r="B135" s="1">
        <v>41883</v>
      </c>
      <c r="C135" s="1">
        <v>196</v>
      </c>
      <c r="D135" s="1">
        <f t="shared" si="6"/>
        <v>0.46797029821168495</v>
      </c>
      <c r="E135" s="1">
        <v>1</v>
      </c>
      <c r="F135" s="1">
        <v>0</v>
      </c>
      <c r="G135" s="1">
        <v>13</v>
      </c>
      <c r="H135" s="1">
        <v>32</v>
      </c>
      <c r="I135" s="1">
        <v>34</v>
      </c>
      <c r="J135" s="1">
        <v>41</v>
      </c>
      <c r="K135" s="1">
        <v>73</v>
      </c>
      <c r="L135" s="1">
        <v>16</v>
      </c>
      <c r="M135" s="1">
        <v>116</v>
      </c>
      <c r="N135" s="1">
        <v>3</v>
      </c>
      <c r="O135" s="1">
        <v>4</v>
      </c>
      <c r="P135" s="1">
        <v>2</v>
      </c>
      <c r="Q135" s="1">
        <v>3</v>
      </c>
      <c r="R135" s="1">
        <v>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32</v>
      </c>
      <c r="AA135" s="1" t="str">
        <f t="shared" si="7"/>
        <v>24-35</v>
      </c>
      <c r="AB135" s="1">
        <v>2626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80</v>
      </c>
      <c r="AM135" s="2">
        <v>42223</v>
      </c>
      <c r="AN135" t="str">
        <f t="shared" si="8"/>
        <v>August</v>
      </c>
      <c r="AO135">
        <v>1</v>
      </c>
    </row>
    <row r="136" spans="1:41" ht="12.75">
      <c r="A136">
        <v>135</v>
      </c>
      <c r="B136" s="1">
        <v>59809</v>
      </c>
      <c r="C136" s="1">
        <v>828</v>
      </c>
      <c r="D136" s="1">
        <f t="shared" si="6"/>
        <v>1.3844070290424517</v>
      </c>
      <c r="E136" s="1">
        <v>0</v>
      </c>
      <c r="F136" s="1">
        <v>2</v>
      </c>
      <c r="G136" s="1">
        <v>36</v>
      </c>
      <c r="H136" s="1">
        <v>598</v>
      </c>
      <c r="I136" s="1">
        <v>16</v>
      </c>
      <c r="J136" s="1">
        <v>141</v>
      </c>
      <c r="K136" s="1">
        <v>32</v>
      </c>
      <c r="L136" s="1">
        <v>41</v>
      </c>
      <c r="M136" s="1">
        <v>49</v>
      </c>
      <c r="N136" s="1">
        <v>3</v>
      </c>
      <c r="O136" s="1">
        <v>3</v>
      </c>
      <c r="P136" s="1">
        <v>3</v>
      </c>
      <c r="Q136" s="1">
        <v>6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44</v>
      </c>
      <c r="AA136" s="1" t="str">
        <f t="shared" si="7"/>
        <v>36-50</v>
      </c>
      <c r="AB136" s="1">
        <v>2778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779</v>
      </c>
      <c r="AM136" s="2">
        <v>42071</v>
      </c>
      <c r="AN136" t="str">
        <f t="shared" si="8"/>
        <v>March</v>
      </c>
      <c r="AO136">
        <v>1</v>
      </c>
    </row>
    <row r="137" spans="1:41" ht="12.75">
      <c r="A137">
        <v>136</v>
      </c>
      <c r="B137" s="1">
        <v>72309</v>
      </c>
      <c r="C137" s="1">
        <v>1931</v>
      </c>
      <c r="D137" s="1">
        <f t="shared" si="6"/>
        <v>2.6704836189132748</v>
      </c>
      <c r="E137" s="1">
        <v>0</v>
      </c>
      <c r="F137" s="1">
        <v>0</v>
      </c>
      <c r="G137" s="1">
        <v>64</v>
      </c>
      <c r="H137" s="1">
        <v>960</v>
      </c>
      <c r="I137" s="1">
        <v>0</v>
      </c>
      <c r="J137" s="1">
        <v>883</v>
      </c>
      <c r="K137" s="1">
        <v>50</v>
      </c>
      <c r="L137" s="1">
        <v>38</v>
      </c>
      <c r="M137" s="1">
        <v>0</v>
      </c>
      <c r="N137" s="1">
        <v>1</v>
      </c>
      <c r="O137" s="1">
        <v>5</v>
      </c>
      <c r="P137" s="1">
        <v>6</v>
      </c>
      <c r="Q137" s="1">
        <v>8</v>
      </c>
      <c r="R137" s="1">
        <v>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44</v>
      </c>
      <c r="AA137" s="1" t="str">
        <f t="shared" si="7"/>
        <v>36-50</v>
      </c>
      <c r="AB137" s="1">
        <v>2634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1931</v>
      </c>
      <c r="AM137" s="2">
        <v>42215</v>
      </c>
      <c r="AN137" t="str">
        <f t="shared" si="8"/>
        <v>July</v>
      </c>
      <c r="AO137">
        <v>1</v>
      </c>
    </row>
    <row r="138" spans="1:41" ht="12.75">
      <c r="A138">
        <v>137</v>
      </c>
      <c r="B138" s="1">
        <v>38547</v>
      </c>
      <c r="C138" s="1">
        <v>18</v>
      </c>
      <c r="D138" s="1">
        <f t="shared" si="6"/>
        <v>4.6696240952603316E-2</v>
      </c>
      <c r="E138" s="1">
        <v>1</v>
      </c>
      <c r="F138" s="1">
        <v>0</v>
      </c>
      <c r="G138" s="1">
        <v>49</v>
      </c>
      <c r="H138" s="1">
        <v>6</v>
      </c>
      <c r="I138" s="1">
        <v>1</v>
      </c>
      <c r="J138" s="1">
        <v>10</v>
      </c>
      <c r="K138" s="1">
        <v>0</v>
      </c>
      <c r="L138" s="1">
        <v>1</v>
      </c>
      <c r="M138" s="1">
        <v>4</v>
      </c>
      <c r="N138" s="1">
        <v>1</v>
      </c>
      <c r="O138" s="1">
        <v>1</v>
      </c>
      <c r="P138" s="1">
        <v>0</v>
      </c>
      <c r="Q138" s="1">
        <v>2</v>
      </c>
      <c r="R138" s="1">
        <v>8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39</v>
      </c>
      <c r="AA138" s="1" t="str">
        <f t="shared" si="7"/>
        <v>36-50</v>
      </c>
      <c r="AB138" s="1">
        <v>2464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14</v>
      </c>
      <c r="AM138" s="2">
        <v>42385</v>
      </c>
      <c r="AN138" t="str">
        <f t="shared" si="8"/>
        <v>January</v>
      </c>
      <c r="AO138">
        <v>1</v>
      </c>
    </row>
    <row r="139" spans="1:41" ht="12.75">
      <c r="A139">
        <v>138</v>
      </c>
      <c r="B139" s="1">
        <v>35688</v>
      </c>
      <c r="C139" s="1">
        <v>179</v>
      </c>
      <c r="D139" s="1">
        <f t="shared" si="6"/>
        <v>0.50156915489800491</v>
      </c>
      <c r="E139" s="1">
        <v>2</v>
      </c>
      <c r="F139" s="1">
        <v>1</v>
      </c>
      <c r="G139" s="1">
        <v>94</v>
      </c>
      <c r="H139" s="1">
        <v>73</v>
      </c>
      <c r="I139" s="1">
        <v>3</v>
      </c>
      <c r="J139" s="1">
        <v>90</v>
      </c>
      <c r="K139" s="1">
        <v>12</v>
      </c>
      <c r="L139" s="1">
        <v>1</v>
      </c>
      <c r="M139" s="1">
        <v>32</v>
      </c>
      <c r="N139" s="1">
        <v>7</v>
      </c>
      <c r="O139" s="1">
        <v>4</v>
      </c>
      <c r="P139" s="1">
        <v>1</v>
      </c>
      <c r="Q139" s="1">
        <v>4</v>
      </c>
      <c r="R139" s="1">
        <v>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47</v>
      </c>
      <c r="AA139" s="1" t="str">
        <f t="shared" si="7"/>
        <v>36-50</v>
      </c>
      <c r="AB139" s="1">
        <v>2835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147</v>
      </c>
      <c r="AM139" s="2">
        <v>42014</v>
      </c>
      <c r="AN139" t="str">
        <f t="shared" si="8"/>
        <v>January</v>
      </c>
      <c r="AO139">
        <v>1</v>
      </c>
    </row>
    <row r="140" spans="1:41" ht="12.75">
      <c r="A140">
        <v>139</v>
      </c>
      <c r="B140" s="1">
        <v>49605</v>
      </c>
      <c r="C140" s="1">
        <v>119</v>
      </c>
      <c r="D140" s="1">
        <f t="shared" si="6"/>
        <v>0.23989517185767564</v>
      </c>
      <c r="E140" s="1">
        <v>0</v>
      </c>
      <c r="F140" s="1">
        <v>0</v>
      </c>
      <c r="G140" s="1">
        <v>65</v>
      </c>
      <c r="H140" s="1">
        <v>42</v>
      </c>
      <c r="I140" s="1">
        <v>16</v>
      </c>
      <c r="J140" s="1">
        <v>29</v>
      </c>
      <c r="K140" s="1">
        <v>12</v>
      </c>
      <c r="L140" s="1">
        <v>20</v>
      </c>
      <c r="M140" s="1">
        <v>8</v>
      </c>
      <c r="N140" s="1">
        <v>1</v>
      </c>
      <c r="O140" s="1">
        <v>2</v>
      </c>
      <c r="P140" s="1">
        <v>1</v>
      </c>
      <c r="Q140" s="1">
        <v>4</v>
      </c>
      <c r="R140" s="1">
        <v>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54</v>
      </c>
      <c r="AA140" s="1" t="str">
        <f t="shared" si="7"/>
        <v>51-65</v>
      </c>
      <c r="AB140" s="1">
        <v>2167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111</v>
      </c>
      <c r="AM140" s="2">
        <v>42682</v>
      </c>
      <c r="AN140" t="str">
        <f t="shared" si="8"/>
        <v>November</v>
      </c>
      <c r="AO140">
        <v>1</v>
      </c>
    </row>
    <row r="141" spans="1:41" ht="12.75">
      <c r="A141">
        <v>140</v>
      </c>
      <c r="B141" s="1">
        <v>59354</v>
      </c>
      <c r="C141" s="1">
        <v>446</v>
      </c>
      <c r="D141" s="1">
        <f t="shared" si="6"/>
        <v>0.75142366142130268</v>
      </c>
      <c r="E141" s="1">
        <v>0</v>
      </c>
      <c r="F141" s="1">
        <v>2</v>
      </c>
      <c r="G141" s="1">
        <v>59</v>
      </c>
      <c r="H141" s="1">
        <v>295</v>
      </c>
      <c r="I141" s="1">
        <v>21</v>
      </c>
      <c r="J141" s="1">
        <v>78</v>
      </c>
      <c r="K141" s="1">
        <v>39</v>
      </c>
      <c r="L141" s="1">
        <v>13</v>
      </c>
      <c r="M141" s="1">
        <v>13</v>
      </c>
      <c r="N141" s="1">
        <v>1</v>
      </c>
      <c r="O141" s="1">
        <v>4</v>
      </c>
      <c r="P141" s="1">
        <v>4</v>
      </c>
      <c r="Q141" s="1">
        <v>7</v>
      </c>
      <c r="R141" s="1">
        <v>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67</v>
      </c>
      <c r="AA141" s="1" t="str">
        <f t="shared" si="7"/>
        <v>66+</v>
      </c>
      <c r="AB141" s="1">
        <v>2225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433</v>
      </c>
      <c r="AM141" s="2">
        <v>42624</v>
      </c>
      <c r="AN141" t="str">
        <f t="shared" si="8"/>
        <v>September</v>
      </c>
      <c r="AO141">
        <v>1</v>
      </c>
    </row>
    <row r="142" spans="1:41" ht="12.75">
      <c r="A142">
        <v>141</v>
      </c>
      <c r="B142" s="1">
        <v>65747</v>
      </c>
      <c r="C142" s="1">
        <v>447</v>
      </c>
      <c r="D142" s="1">
        <f t="shared" si="6"/>
        <v>0.67987892983710285</v>
      </c>
      <c r="E142" s="1">
        <v>0</v>
      </c>
      <c r="F142" s="1">
        <v>1</v>
      </c>
      <c r="G142" s="1">
        <v>96</v>
      </c>
      <c r="H142" s="1">
        <v>346</v>
      </c>
      <c r="I142" s="1">
        <v>17</v>
      </c>
      <c r="J142" s="1">
        <v>48</v>
      </c>
      <c r="K142" s="1">
        <v>23</v>
      </c>
      <c r="L142" s="1">
        <v>13</v>
      </c>
      <c r="M142" s="1">
        <v>13</v>
      </c>
      <c r="N142" s="1">
        <v>4</v>
      </c>
      <c r="O142" s="1">
        <v>8</v>
      </c>
      <c r="P142" s="1">
        <v>1</v>
      </c>
      <c r="Q142" s="1">
        <v>6</v>
      </c>
      <c r="R142" s="1">
        <v>6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51</v>
      </c>
      <c r="AA142" s="1" t="str">
        <f t="shared" si="7"/>
        <v>51-65</v>
      </c>
      <c r="AB142" s="1">
        <v>2273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434</v>
      </c>
      <c r="AM142" s="2">
        <v>42576</v>
      </c>
      <c r="AN142" t="str">
        <f t="shared" si="8"/>
        <v>July</v>
      </c>
      <c r="AO142">
        <v>1</v>
      </c>
    </row>
    <row r="143" spans="1:41" ht="12.75">
      <c r="A143">
        <v>142</v>
      </c>
      <c r="B143" s="1">
        <v>46344</v>
      </c>
      <c r="C143" s="1">
        <v>338</v>
      </c>
      <c r="D143" s="1">
        <f t="shared" si="6"/>
        <v>0.72932849991368898</v>
      </c>
      <c r="E143" s="1">
        <v>0</v>
      </c>
      <c r="F143" s="1">
        <v>1</v>
      </c>
      <c r="G143" s="1">
        <v>28</v>
      </c>
      <c r="H143" s="1">
        <v>233</v>
      </c>
      <c r="I143" s="1">
        <v>20</v>
      </c>
      <c r="J143" s="1">
        <v>57</v>
      </c>
      <c r="K143" s="1">
        <v>8</v>
      </c>
      <c r="L143" s="1">
        <v>20</v>
      </c>
      <c r="M143" s="1">
        <v>91</v>
      </c>
      <c r="N143" s="1">
        <v>4</v>
      </c>
      <c r="O143" s="1">
        <v>7</v>
      </c>
      <c r="P143" s="1">
        <v>1</v>
      </c>
      <c r="Q143" s="1">
        <v>5</v>
      </c>
      <c r="R143" s="1">
        <v>7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48</v>
      </c>
      <c r="AA143" s="1" t="str">
        <f t="shared" si="7"/>
        <v>36-50</v>
      </c>
      <c r="AB143" s="1">
        <v>2721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247</v>
      </c>
      <c r="AM143" s="2">
        <v>42128</v>
      </c>
      <c r="AN143" t="str">
        <f t="shared" si="8"/>
        <v>May</v>
      </c>
      <c r="AO143">
        <v>1</v>
      </c>
    </row>
    <row r="144" spans="1:41" ht="12.75">
      <c r="A144">
        <v>143</v>
      </c>
      <c r="B144" s="1">
        <v>34176</v>
      </c>
      <c r="C144" s="1">
        <v>69</v>
      </c>
      <c r="D144" s="1">
        <f t="shared" si="6"/>
        <v>0.20189606741573032</v>
      </c>
      <c r="E144" s="1">
        <v>1</v>
      </c>
      <c r="F144" s="1">
        <v>0</v>
      </c>
      <c r="G144" s="1">
        <v>12</v>
      </c>
      <c r="H144" s="1">
        <v>5</v>
      </c>
      <c r="I144" s="1">
        <v>7</v>
      </c>
      <c r="J144" s="1">
        <v>24</v>
      </c>
      <c r="K144" s="1">
        <v>19</v>
      </c>
      <c r="L144" s="1">
        <v>14</v>
      </c>
      <c r="M144" s="1">
        <v>20</v>
      </c>
      <c r="N144" s="1">
        <v>4</v>
      </c>
      <c r="O144" s="1">
        <v>3</v>
      </c>
      <c r="P144" s="1">
        <v>0</v>
      </c>
      <c r="Q144" s="1">
        <v>4</v>
      </c>
      <c r="R144" s="1">
        <v>6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32</v>
      </c>
      <c r="AA144" s="1" t="str">
        <f t="shared" si="7"/>
        <v>24-35</v>
      </c>
      <c r="AB144" s="1">
        <v>2207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49</v>
      </c>
      <c r="AM144" s="2">
        <v>42642</v>
      </c>
      <c r="AN144" t="str">
        <f t="shared" si="8"/>
        <v>September</v>
      </c>
      <c r="AO144">
        <v>1</v>
      </c>
    </row>
    <row r="145" spans="1:41" ht="12.75">
      <c r="A145">
        <v>144</v>
      </c>
      <c r="B145" s="1">
        <v>61010</v>
      </c>
      <c r="C145" s="1">
        <v>945</v>
      </c>
      <c r="D145" s="1">
        <f t="shared" si="6"/>
        <v>1.548926405507294</v>
      </c>
      <c r="E145" s="1">
        <v>0</v>
      </c>
      <c r="F145" s="1">
        <v>1</v>
      </c>
      <c r="G145" s="1">
        <v>57</v>
      </c>
      <c r="H145" s="1">
        <v>888</v>
      </c>
      <c r="I145" s="1">
        <v>0</v>
      </c>
      <c r="J145" s="1">
        <v>57</v>
      </c>
      <c r="K145" s="1">
        <v>0</v>
      </c>
      <c r="L145" s="1">
        <v>0</v>
      </c>
      <c r="M145" s="1">
        <v>76</v>
      </c>
      <c r="N145" s="1">
        <v>2</v>
      </c>
      <c r="O145" s="1">
        <v>8</v>
      </c>
      <c r="P145" s="1">
        <v>5</v>
      </c>
      <c r="Q145" s="1">
        <v>11</v>
      </c>
      <c r="R145" s="1">
        <v>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68</v>
      </c>
      <c r="AA145" s="1" t="str">
        <f t="shared" si="7"/>
        <v>66+</v>
      </c>
      <c r="AB145" s="1">
        <v>2787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869</v>
      </c>
      <c r="AM145" s="2">
        <v>42062</v>
      </c>
      <c r="AN145" t="str">
        <f t="shared" si="8"/>
        <v>February</v>
      </c>
      <c r="AO145">
        <v>1</v>
      </c>
    </row>
    <row r="146" spans="1:41" ht="12.75">
      <c r="A146">
        <v>145</v>
      </c>
      <c r="B146" s="1">
        <v>87771</v>
      </c>
      <c r="C146" s="1">
        <v>1924</v>
      </c>
      <c r="D146" s="1">
        <f t="shared" si="6"/>
        <v>2.1920679951236739</v>
      </c>
      <c r="E146" s="1">
        <v>0</v>
      </c>
      <c r="F146" s="1">
        <v>1</v>
      </c>
      <c r="G146" s="1">
        <v>61</v>
      </c>
      <c r="H146" s="1">
        <v>1492</v>
      </c>
      <c r="I146" s="1">
        <v>38</v>
      </c>
      <c r="J146" s="1">
        <v>287</v>
      </c>
      <c r="K146" s="1">
        <v>50</v>
      </c>
      <c r="L146" s="1">
        <v>57</v>
      </c>
      <c r="M146" s="1">
        <v>33</v>
      </c>
      <c r="N146" s="1">
        <v>1</v>
      </c>
      <c r="O146" s="1">
        <v>5</v>
      </c>
      <c r="P146" s="1">
        <v>10</v>
      </c>
      <c r="Q146" s="1">
        <v>4</v>
      </c>
      <c r="R146" s="1">
        <v>6</v>
      </c>
      <c r="S146" s="1">
        <v>1</v>
      </c>
      <c r="T146" s="1">
        <v>1</v>
      </c>
      <c r="U146" s="1">
        <v>0</v>
      </c>
      <c r="V146" s="1">
        <v>1</v>
      </c>
      <c r="W146" s="1">
        <v>1</v>
      </c>
      <c r="X146" s="1">
        <v>0</v>
      </c>
      <c r="Y146" s="1">
        <v>1</v>
      </c>
      <c r="Z146" s="1">
        <v>61</v>
      </c>
      <c r="AA146" s="1" t="str">
        <f t="shared" si="7"/>
        <v>51-65</v>
      </c>
      <c r="AB146" s="1">
        <v>2562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1891</v>
      </c>
      <c r="AM146" s="2">
        <v>42287</v>
      </c>
      <c r="AN146" t="str">
        <f t="shared" si="8"/>
        <v>October</v>
      </c>
      <c r="AO146">
        <v>1</v>
      </c>
    </row>
    <row r="147" spans="1:41" ht="12.75">
      <c r="A147">
        <v>146</v>
      </c>
      <c r="B147" s="1">
        <v>49967</v>
      </c>
      <c r="C147" s="1">
        <v>303</v>
      </c>
      <c r="D147" s="1">
        <f t="shared" si="6"/>
        <v>0.60640022414793759</v>
      </c>
      <c r="E147" s="1">
        <v>0</v>
      </c>
      <c r="F147" s="1">
        <v>1</v>
      </c>
      <c r="G147" s="1">
        <v>4</v>
      </c>
      <c r="H147" s="1">
        <v>212</v>
      </c>
      <c r="I147" s="1">
        <v>6</v>
      </c>
      <c r="J147" s="1">
        <v>69</v>
      </c>
      <c r="K147" s="1">
        <v>4</v>
      </c>
      <c r="L147" s="1">
        <v>12</v>
      </c>
      <c r="M147" s="1">
        <v>3</v>
      </c>
      <c r="N147" s="1">
        <v>3</v>
      </c>
      <c r="O147" s="1">
        <v>6</v>
      </c>
      <c r="P147" s="1">
        <v>1</v>
      </c>
      <c r="Q147" s="1">
        <v>5</v>
      </c>
      <c r="R147" s="1">
        <v>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62</v>
      </c>
      <c r="AA147" s="1" t="str">
        <f t="shared" si="7"/>
        <v>51-65</v>
      </c>
      <c r="AB147" s="1">
        <v>2515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300</v>
      </c>
      <c r="AM147" s="2">
        <v>42334</v>
      </c>
      <c r="AN147" t="str">
        <f t="shared" si="8"/>
        <v>November</v>
      </c>
      <c r="AO147">
        <v>1</v>
      </c>
    </row>
    <row r="148" spans="1:41" ht="12.75">
      <c r="A148">
        <v>147</v>
      </c>
      <c r="B148" s="1">
        <v>60199</v>
      </c>
      <c r="C148" s="1">
        <v>18</v>
      </c>
      <c r="D148" s="1">
        <f t="shared" si="6"/>
        <v>2.9900828917423877E-2</v>
      </c>
      <c r="E148" s="1">
        <v>1</v>
      </c>
      <c r="F148" s="1">
        <v>2</v>
      </c>
      <c r="G148" s="1">
        <v>49</v>
      </c>
      <c r="H148" s="1">
        <v>8</v>
      </c>
      <c r="I148" s="1">
        <v>1</v>
      </c>
      <c r="J148" s="1">
        <v>7</v>
      </c>
      <c r="K148" s="1">
        <v>2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3</v>
      </c>
      <c r="R148" s="1">
        <v>4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42</v>
      </c>
      <c r="AA148" s="1" t="str">
        <f t="shared" si="7"/>
        <v>36-50</v>
      </c>
      <c r="AB148" s="1">
        <v>2449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18</v>
      </c>
      <c r="AM148" s="2">
        <v>42400</v>
      </c>
      <c r="AN148" t="str">
        <f t="shared" si="8"/>
        <v>January</v>
      </c>
      <c r="AO148">
        <v>1</v>
      </c>
    </row>
    <row r="149" spans="1:41" ht="12.75">
      <c r="A149">
        <v>148</v>
      </c>
      <c r="B149" s="1">
        <v>55375</v>
      </c>
      <c r="C149" s="1">
        <v>148</v>
      </c>
      <c r="D149" s="1">
        <f t="shared" si="6"/>
        <v>0.26726862302483068</v>
      </c>
      <c r="E149" s="1">
        <v>0</v>
      </c>
      <c r="F149" s="1">
        <v>1</v>
      </c>
      <c r="G149" s="1">
        <v>3</v>
      </c>
      <c r="H149" s="1">
        <v>42</v>
      </c>
      <c r="I149" s="1">
        <v>11</v>
      </c>
      <c r="J149" s="1">
        <v>57</v>
      </c>
      <c r="K149" s="1">
        <v>10</v>
      </c>
      <c r="L149" s="1">
        <v>28</v>
      </c>
      <c r="M149" s="1">
        <v>14</v>
      </c>
      <c r="N149" s="1">
        <v>1</v>
      </c>
      <c r="O149" s="1">
        <v>1</v>
      </c>
      <c r="P149" s="1">
        <v>1</v>
      </c>
      <c r="Q149" s="1">
        <v>6</v>
      </c>
      <c r="R149" s="1">
        <v>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43</v>
      </c>
      <c r="AA149" s="1" t="str">
        <f t="shared" si="7"/>
        <v>36-50</v>
      </c>
      <c r="AB149" s="1">
        <v>2414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134</v>
      </c>
      <c r="AM149" s="2">
        <v>42435</v>
      </c>
      <c r="AN149" t="str">
        <f t="shared" si="8"/>
        <v>March</v>
      </c>
      <c r="AO149">
        <v>1</v>
      </c>
    </row>
    <row r="150" spans="1:41" ht="12.75">
      <c r="A150">
        <v>149</v>
      </c>
      <c r="B150" s="1">
        <v>80317</v>
      </c>
      <c r="C150" s="1">
        <v>1174</v>
      </c>
      <c r="D150" s="1">
        <f t="shared" si="6"/>
        <v>1.4617079821208461</v>
      </c>
      <c r="E150" s="1">
        <v>0</v>
      </c>
      <c r="F150" s="1">
        <v>0</v>
      </c>
      <c r="G150" s="1">
        <v>64</v>
      </c>
      <c r="H150" s="1">
        <v>536</v>
      </c>
      <c r="I150" s="1">
        <v>11</v>
      </c>
      <c r="J150" s="1">
        <v>387</v>
      </c>
      <c r="K150" s="1">
        <v>149</v>
      </c>
      <c r="L150" s="1">
        <v>91</v>
      </c>
      <c r="M150" s="1">
        <v>57</v>
      </c>
      <c r="N150" s="1">
        <v>1</v>
      </c>
      <c r="O150" s="1">
        <v>3</v>
      </c>
      <c r="P150" s="1">
        <v>4</v>
      </c>
      <c r="Q150" s="1">
        <v>10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65</v>
      </c>
      <c r="AA150" s="1" t="str">
        <f t="shared" si="7"/>
        <v>51-65</v>
      </c>
      <c r="AB150" s="1">
        <v>2472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1117</v>
      </c>
      <c r="AM150" s="2">
        <v>42377</v>
      </c>
      <c r="AN150" t="str">
        <f t="shared" si="8"/>
        <v>January</v>
      </c>
      <c r="AO150">
        <v>1</v>
      </c>
    </row>
    <row r="151" spans="1:41" ht="12.75">
      <c r="A151">
        <v>150</v>
      </c>
      <c r="B151" s="1">
        <v>30523</v>
      </c>
      <c r="C151" s="1">
        <v>8</v>
      </c>
      <c r="D151" s="1">
        <f t="shared" si="6"/>
        <v>2.6209743472135765E-2</v>
      </c>
      <c r="E151" s="1">
        <v>2</v>
      </c>
      <c r="F151" s="1">
        <v>1</v>
      </c>
      <c r="G151" s="1">
        <v>0</v>
      </c>
      <c r="H151" s="1">
        <v>5</v>
      </c>
      <c r="I151" s="1">
        <v>0</v>
      </c>
      <c r="J151" s="1">
        <v>3</v>
      </c>
      <c r="K151" s="1">
        <v>0</v>
      </c>
      <c r="L151" s="1">
        <v>0</v>
      </c>
      <c r="M151" s="1">
        <v>5</v>
      </c>
      <c r="N151" s="1">
        <v>1</v>
      </c>
      <c r="O151" s="1">
        <v>1</v>
      </c>
      <c r="P151" s="1">
        <v>0</v>
      </c>
      <c r="Q151" s="1">
        <v>2</v>
      </c>
      <c r="R151" s="1">
        <v>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62</v>
      </c>
      <c r="AA151" s="1" t="str">
        <f t="shared" si="7"/>
        <v>51-65</v>
      </c>
      <c r="AB151" s="1">
        <v>2522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3</v>
      </c>
      <c r="AM151" s="2">
        <v>42327</v>
      </c>
      <c r="AN151" t="str">
        <f t="shared" si="8"/>
        <v>November</v>
      </c>
      <c r="AO151">
        <v>1</v>
      </c>
    </row>
    <row r="152" spans="1:41" ht="12.75">
      <c r="A152">
        <v>151</v>
      </c>
      <c r="B152" s="1">
        <v>70356</v>
      </c>
      <c r="C152" s="1">
        <v>1673</v>
      </c>
      <c r="D152" s="1">
        <f t="shared" si="6"/>
        <v>2.377906646199329</v>
      </c>
      <c r="E152" s="1">
        <v>0</v>
      </c>
      <c r="F152" s="1">
        <v>0</v>
      </c>
      <c r="G152" s="1">
        <v>20</v>
      </c>
      <c r="H152" s="1">
        <v>1349</v>
      </c>
      <c r="I152" s="1">
        <v>16</v>
      </c>
      <c r="J152" s="1">
        <v>249</v>
      </c>
      <c r="K152" s="1">
        <v>43</v>
      </c>
      <c r="L152" s="1">
        <v>16</v>
      </c>
      <c r="M152" s="1">
        <v>33</v>
      </c>
      <c r="N152" s="1">
        <v>2</v>
      </c>
      <c r="O152" s="1">
        <v>10</v>
      </c>
      <c r="P152" s="1">
        <v>6</v>
      </c>
      <c r="Q152" s="1">
        <v>9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75</v>
      </c>
      <c r="AA152" s="1" t="str">
        <f t="shared" si="7"/>
        <v>66+</v>
      </c>
      <c r="AB152" s="1">
        <v>2760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1640</v>
      </c>
      <c r="AM152" s="2">
        <v>42089</v>
      </c>
      <c r="AN152" t="str">
        <f t="shared" si="8"/>
        <v>March</v>
      </c>
      <c r="AO152">
        <v>1</v>
      </c>
    </row>
    <row r="153" spans="1:41" ht="12.75">
      <c r="A153">
        <v>152</v>
      </c>
      <c r="B153" s="1">
        <v>23228</v>
      </c>
      <c r="C153" s="1">
        <v>116</v>
      </c>
      <c r="D153" s="1">
        <f t="shared" si="6"/>
        <v>0.49939727914585846</v>
      </c>
      <c r="E153" s="1">
        <v>1</v>
      </c>
      <c r="F153" s="1">
        <v>0</v>
      </c>
      <c r="G153" s="1">
        <v>91</v>
      </c>
      <c r="H153" s="1">
        <v>53</v>
      </c>
      <c r="I153" s="1">
        <v>3</v>
      </c>
      <c r="J153" s="1">
        <v>49</v>
      </c>
      <c r="K153" s="1">
        <v>7</v>
      </c>
      <c r="L153" s="1">
        <v>4</v>
      </c>
      <c r="M153" s="1">
        <v>5</v>
      </c>
      <c r="N153" s="1">
        <v>4</v>
      </c>
      <c r="O153" s="1">
        <v>3</v>
      </c>
      <c r="P153" s="1">
        <v>0</v>
      </c>
      <c r="Q153" s="1">
        <v>4</v>
      </c>
      <c r="R153" s="1">
        <v>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36</v>
      </c>
      <c r="AA153" s="1" t="str">
        <f t="shared" si="7"/>
        <v>36-50</v>
      </c>
      <c r="AB153" s="1">
        <v>2334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111</v>
      </c>
      <c r="AM153" s="2">
        <v>42515</v>
      </c>
      <c r="AN153" t="str">
        <f t="shared" si="8"/>
        <v>May</v>
      </c>
      <c r="AO153">
        <v>1</v>
      </c>
    </row>
    <row r="154" spans="1:41" ht="12.75">
      <c r="A154">
        <v>153</v>
      </c>
      <c r="B154" s="1">
        <v>74165</v>
      </c>
      <c r="C154" s="1">
        <v>1281</v>
      </c>
      <c r="D154" s="1">
        <f t="shared" si="6"/>
        <v>1.7272298253893346</v>
      </c>
      <c r="E154" s="1">
        <v>0</v>
      </c>
      <c r="F154" s="1">
        <v>0</v>
      </c>
      <c r="G154" s="1">
        <v>9</v>
      </c>
      <c r="H154" s="1">
        <v>1001</v>
      </c>
      <c r="I154" s="1">
        <v>12</v>
      </c>
      <c r="J154" s="1">
        <v>240</v>
      </c>
      <c r="K154" s="1">
        <v>16</v>
      </c>
      <c r="L154" s="1">
        <v>12</v>
      </c>
      <c r="M154" s="1">
        <v>12</v>
      </c>
      <c r="N154" s="1">
        <v>1</v>
      </c>
      <c r="O154" s="1">
        <v>5</v>
      </c>
      <c r="P154" s="1">
        <v>4</v>
      </c>
      <c r="Q154" s="1">
        <v>10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45</v>
      </c>
      <c r="AA154" s="1" t="str">
        <f t="shared" si="7"/>
        <v>36-50</v>
      </c>
      <c r="AB154" s="1">
        <v>2583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1269</v>
      </c>
      <c r="AM154" s="2">
        <v>42266</v>
      </c>
      <c r="AN154" t="str">
        <f t="shared" si="8"/>
        <v>September</v>
      </c>
      <c r="AO154">
        <v>1</v>
      </c>
    </row>
    <row r="155" spans="1:41" ht="12.75">
      <c r="A155">
        <v>154</v>
      </c>
      <c r="B155" s="1">
        <v>43482</v>
      </c>
      <c r="C155" s="1">
        <v>60</v>
      </c>
      <c r="D155" s="1">
        <f t="shared" si="6"/>
        <v>0.13798813302056023</v>
      </c>
      <c r="E155" s="1">
        <v>2</v>
      </c>
      <c r="F155" s="1">
        <v>1</v>
      </c>
      <c r="G155" s="1">
        <v>83</v>
      </c>
      <c r="H155" s="1">
        <v>18</v>
      </c>
      <c r="I155" s="1">
        <v>1</v>
      </c>
      <c r="J155" s="1">
        <v>32</v>
      </c>
      <c r="K155" s="1">
        <v>6</v>
      </c>
      <c r="L155" s="1">
        <v>3</v>
      </c>
      <c r="M155" s="1">
        <v>28</v>
      </c>
      <c r="N155" s="1">
        <v>3</v>
      </c>
      <c r="O155" s="1">
        <v>2</v>
      </c>
      <c r="P155" s="1">
        <v>0</v>
      </c>
      <c r="Q155" s="1">
        <v>4</v>
      </c>
      <c r="R155" s="1">
        <v>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54</v>
      </c>
      <c r="AA155" s="1" t="str">
        <f t="shared" si="7"/>
        <v>51-65</v>
      </c>
      <c r="AB155" s="1">
        <v>2387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32</v>
      </c>
      <c r="AM155" s="2">
        <v>42462</v>
      </c>
      <c r="AN155" t="str">
        <f t="shared" si="8"/>
        <v>April</v>
      </c>
      <c r="AO155">
        <v>1</v>
      </c>
    </row>
    <row r="156" spans="1:41" ht="12.75">
      <c r="A156">
        <v>155</v>
      </c>
      <c r="B156" s="1">
        <v>62551</v>
      </c>
      <c r="C156" s="1">
        <v>394</v>
      </c>
      <c r="D156" s="1">
        <f t="shared" si="6"/>
        <v>0.6298860130133811</v>
      </c>
      <c r="E156" s="1">
        <v>0</v>
      </c>
      <c r="F156" s="1">
        <v>0</v>
      </c>
      <c r="G156" s="1">
        <v>27</v>
      </c>
      <c r="H156" s="1">
        <v>125</v>
      </c>
      <c r="I156" s="1">
        <v>16</v>
      </c>
      <c r="J156" s="1">
        <v>98</v>
      </c>
      <c r="K156" s="1">
        <v>134</v>
      </c>
      <c r="L156" s="1">
        <v>21</v>
      </c>
      <c r="M156" s="1">
        <v>27</v>
      </c>
      <c r="N156" s="1">
        <v>1</v>
      </c>
      <c r="O156" s="1">
        <v>6</v>
      </c>
      <c r="P156" s="1">
        <v>7</v>
      </c>
      <c r="Q156" s="1">
        <v>4</v>
      </c>
      <c r="R156" s="1">
        <v>3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67</v>
      </c>
      <c r="AA156" s="1" t="str">
        <f t="shared" si="7"/>
        <v>66+</v>
      </c>
      <c r="AB156" s="1">
        <v>2382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367</v>
      </c>
      <c r="AM156" s="2">
        <v>42467</v>
      </c>
      <c r="AN156" t="str">
        <f t="shared" si="8"/>
        <v>April</v>
      </c>
      <c r="AO156">
        <v>1</v>
      </c>
    </row>
    <row r="157" spans="1:41" ht="12.75">
      <c r="A157">
        <v>156</v>
      </c>
      <c r="B157" s="1">
        <v>52332</v>
      </c>
      <c r="C157" s="1">
        <v>257</v>
      </c>
      <c r="D157" s="1">
        <f t="shared" si="6"/>
        <v>0.49109531453030653</v>
      </c>
      <c r="E157" s="1">
        <v>0</v>
      </c>
      <c r="F157" s="1">
        <v>0</v>
      </c>
      <c r="G157" s="1">
        <v>63</v>
      </c>
      <c r="H157" s="1">
        <v>212</v>
      </c>
      <c r="I157" s="1">
        <v>5</v>
      </c>
      <c r="J157" s="1">
        <v>33</v>
      </c>
      <c r="K157" s="1">
        <v>7</v>
      </c>
      <c r="L157" s="1">
        <v>0</v>
      </c>
      <c r="M157" s="1">
        <v>2</v>
      </c>
      <c r="N157" s="1">
        <v>1</v>
      </c>
      <c r="O157" s="1">
        <v>3</v>
      </c>
      <c r="P157" s="1">
        <v>2</v>
      </c>
      <c r="Q157" s="1">
        <v>6</v>
      </c>
      <c r="R157" s="1">
        <v>4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61</v>
      </c>
      <c r="AA157" s="1" t="str">
        <f t="shared" si="7"/>
        <v>51-65</v>
      </c>
      <c r="AB157" s="1">
        <v>2464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255</v>
      </c>
      <c r="AM157" s="2">
        <v>42385</v>
      </c>
      <c r="AN157" t="str">
        <f t="shared" si="8"/>
        <v>January</v>
      </c>
      <c r="AO157">
        <v>1</v>
      </c>
    </row>
    <row r="158" spans="1:41" ht="12.75">
      <c r="A158">
        <v>157</v>
      </c>
      <c r="B158" s="1">
        <v>66951</v>
      </c>
      <c r="C158" s="1">
        <v>993</v>
      </c>
      <c r="D158" s="1">
        <f t="shared" si="6"/>
        <v>1.483174261773536</v>
      </c>
      <c r="E158" s="1">
        <v>0</v>
      </c>
      <c r="F158" s="1">
        <v>0</v>
      </c>
      <c r="G158" s="1">
        <v>46</v>
      </c>
      <c r="H158" s="1">
        <v>277</v>
      </c>
      <c r="I158" s="1">
        <v>162</v>
      </c>
      <c r="J158" s="1">
        <v>305</v>
      </c>
      <c r="K158" s="1">
        <v>173</v>
      </c>
      <c r="L158" s="1">
        <v>76</v>
      </c>
      <c r="M158" s="1">
        <v>124</v>
      </c>
      <c r="N158" s="1">
        <v>1</v>
      </c>
      <c r="O158" s="1">
        <v>3</v>
      </c>
      <c r="P158" s="1">
        <v>4</v>
      </c>
      <c r="Q158" s="1">
        <v>7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32</v>
      </c>
      <c r="AA158" s="1" t="str">
        <f t="shared" si="7"/>
        <v>24-35</v>
      </c>
      <c r="AB158" s="1">
        <v>2398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869</v>
      </c>
      <c r="AM158" s="2">
        <v>42451</v>
      </c>
      <c r="AN158" t="str">
        <f t="shared" si="8"/>
        <v>March</v>
      </c>
      <c r="AO158">
        <v>1</v>
      </c>
    </row>
    <row r="159" spans="1:41" ht="12.75">
      <c r="A159">
        <v>158</v>
      </c>
      <c r="B159" s="1">
        <v>26091</v>
      </c>
      <c r="C159" s="1">
        <v>69</v>
      </c>
      <c r="D159" s="1">
        <f t="shared" si="6"/>
        <v>0.26445900885362766</v>
      </c>
      <c r="E159" s="1">
        <v>1</v>
      </c>
      <c r="F159" s="1">
        <v>1</v>
      </c>
      <c r="G159" s="1">
        <v>84</v>
      </c>
      <c r="H159" s="1">
        <v>15</v>
      </c>
      <c r="I159" s="1">
        <v>10</v>
      </c>
      <c r="J159" s="1">
        <v>19</v>
      </c>
      <c r="K159" s="1">
        <v>8</v>
      </c>
      <c r="L159" s="1">
        <v>17</v>
      </c>
      <c r="M159" s="1">
        <v>20</v>
      </c>
      <c r="N159" s="1">
        <v>3</v>
      </c>
      <c r="O159" s="1">
        <v>2</v>
      </c>
      <c r="P159" s="1">
        <v>1</v>
      </c>
      <c r="Q159" s="1">
        <v>3</v>
      </c>
      <c r="R159" s="1">
        <v>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63</v>
      </c>
      <c r="AA159" s="1" t="str">
        <f t="shared" si="7"/>
        <v>51-65</v>
      </c>
      <c r="AB159" s="1">
        <v>2283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49</v>
      </c>
      <c r="AM159" s="2">
        <v>42566</v>
      </c>
      <c r="AN159" t="str">
        <f t="shared" si="8"/>
        <v>July</v>
      </c>
      <c r="AO159">
        <v>1</v>
      </c>
    </row>
    <row r="160" spans="1:41" ht="12.75">
      <c r="A160">
        <v>159</v>
      </c>
      <c r="B160" s="1">
        <v>33456</v>
      </c>
      <c r="C160" s="1">
        <v>29</v>
      </c>
      <c r="D160" s="1">
        <f t="shared" si="6"/>
        <v>8.6681013868962223E-2</v>
      </c>
      <c r="E160" s="1">
        <v>1</v>
      </c>
      <c r="F160" s="1">
        <v>1</v>
      </c>
      <c r="G160" s="1">
        <v>58</v>
      </c>
      <c r="H160" s="1">
        <v>7</v>
      </c>
      <c r="I160" s="1">
        <v>3</v>
      </c>
      <c r="J160" s="1">
        <v>10</v>
      </c>
      <c r="K160" s="1">
        <v>8</v>
      </c>
      <c r="L160" s="1">
        <v>1</v>
      </c>
      <c r="M160" s="1">
        <v>7</v>
      </c>
      <c r="N160" s="1">
        <v>2</v>
      </c>
      <c r="O160" s="1">
        <v>1</v>
      </c>
      <c r="P160" s="1">
        <v>0</v>
      </c>
      <c r="Q160" s="1">
        <v>3</v>
      </c>
      <c r="R160" s="1">
        <v>7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55</v>
      </c>
      <c r="AA160" s="1" t="str">
        <f t="shared" si="7"/>
        <v>51-65</v>
      </c>
      <c r="AB160" s="1">
        <v>2228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22</v>
      </c>
      <c r="AM160" s="2">
        <v>42621</v>
      </c>
      <c r="AN160" t="str">
        <f t="shared" si="8"/>
        <v>September</v>
      </c>
      <c r="AO160">
        <v>1</v>
      </c>
    </row>
    <row r="161" spans="1:41" ht="12.75">
      <c r="A161">
        <v>160</v>
      </c>
      <c r="B161" s="1">
        <v>28718</v>
      </c>
      <c r="C161" s="1">
        <v>41</v>
      </c>
      <c r="D161" s="1">
        <f t="shared" si="6"/>
        <v>0.14276760220071036</v>
      </c>
      <c r="E161" s="1">
        <v>1</v>
      </c>
      <c r="F161" s="1">
        <v>0</v>
      </c>
      <c r="G161" s="1">
        <v>78</v>
      </c>
      <c r="H161" s="1">
        <v>12</v>
      </c>
      <c r="I161" s="1">
        <v>4</v>
      </c>
      <c r="J161" s="1">
        <v>6</v>
      </c>
      <c r="K161" s="1">
        <v>11</v>
      </c>
      <c r="L161" s="1">
        <v>8</v>
      </c>
      <c r="M161" s="1">
        <v>16</v>
      </c>
      <c r="N161" s="1">
        <v>2</v>
      </c>
      <c r="O161" s="1">
        <v>2</v>
      </c>
      <c r="P161" s="1">
        <v>0</v>
      </c>
      <c r="Q161" s="1">
        <v>3</v>
      </c>
      <c r="R161" s="1">
        <v>8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38</v>
      </c>
      <c r="AA161" s="1" t="str">
        <f t="shared" si="7"/>
        <v>36-50</v>
      </c>
      <c r="AB161" s="1">
        <v>2510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25</v>
      </c>
      <c r="AM161" s="2">
        <v>42339</v>
      </c>
      <c r="AN161" t="str">
        <f t="shared" si="8"/>
        <v>December</v>
      </c>
      <c r="AO161">
        <v>1</v>
      </c>
    </row>
    <row r="162" spans="1:41" ht="12.75">
      <c r="A162">
        <v>161</v>
      </c>
      <c r="B162" s="1">
        <v>50447</v>
      </c>
      <c r="C162" s="1">
        <v>121</v>
      </c>
      <c r="D162" s="1">
        <f t="shared" si="6"/>
        <v>0.23985569013023569</v>
      </c>
      <c r="E162" s="1">
        <v>2</v>
      </c>
      <c r="F162" s="1">
        <v>0</v>
      </c>
      <c r="G162" s="1">
        <v>4</v>
      </c>
      <c r="H162" s="1">
        <v>85</v>
      </c>
      <c r="I162" s="1">
        <v>7</v>
      </c>
      <c r="J162" s="1">
        <v>24</v>
      </c>
      <c r="K162" s="1">
        <v>2</v>
      </c>
      <c r="L162" s="1">
        <v>3</v>
      </c>
      <c r="M162" s="1">
        <v>27</v>
      </c>
      <c r="N162" s="1">
        <v>1</v>
      </c>
      <c r="O162" s="1">
        <v>3</v>
      </c>
      <c r="P162" s="1">
        <v>1</v>
      </c>
      <c r="Q162" s="1">
        <v>3</v>
      </c>
      <c r="R162" s="1">
        <v>6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50</v>
      </c>
      <c r="AA162" s="1" t="str">
        <f t="shared" si="7"/>
        <v>36-50</v>
      </c>
      <c r="AB162" s="1">
        <v>2228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94</v>
      </c>
      <c r="AM162" s="2">
        <v>42621</v>
      </c>
      <c r="AN162" t="str">
        <f t="shared" si="8"/>
        <v>September</v>
      </c>
      <c r="AO162">
        <v>1</v>
      </c>
    </row>
    <row r="163" spans="1:41" ht="12.75">
      <c r="A163">
        <v>162</v>
      </c>
      <c r="B163" s="1">
        <v>53537</v>
      </c>
      <c r="C163" s="1">
        <v>87</v>
      </c>
      <c r="D163" s="1">
        <f t="shared" si="6"/>
        <v>0.16250443618432112</v>
      </c>
      <c r="E163" s="1">
        <v>1</v>
      </c>
      <c r="F163" s="1">
        <v>1</v>
      </c>
      <c r="G163" s="1">
        <v>17</v>
      </c>
      <c r="H163" s="1">
        <v>81</v>
      </c>
      <c r="I163" s="1">
        <v>0</v>
      </c>
      <c r="J163" s="1">
        <v>6</v>
      </c>
      <c r="K163" s="1">
        <v>0</v>
      </c>
      <c r="L163" s="1">
        <v>0</v>
      </c>
      <c r="M163" s="1">
        <v>6</v>
      </c>
      <c r="N163" s="1">
        <v>2</v>
      </c>
      <c r="O163" s="1">
        <v>2</v>
      </c>
      <c r="P163" s="1">
        <v>1</v>
      </c>
      <c r="Q163" s="1">
        <v>3</v>
      </c>
      <c r="R163" s="1">
        <v>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61</v>
      </c>
      <c r="AA163" s="1" t="str">
        <f t="shared" si="7"/>
        <v>51-65</v>
      </c>
      <c r="AB163" s="1">
        <v>2309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81</v>
      </c>
      <c r="AM163" s="2">
        <v>42540</v>
      </c>
      <c r="AN163" t="str">
        <f t="shared" si="8"/>
        <v>June</v>
      </c>
      <c r="AO163">
        <v>1</v>
      </c>
    </row>
    <row r="164" spans="1:41" ht="12.75">
      <c r="A164">
        <v>163</v>
      </c>
      <c r="B164" s="1">
        <v>52074</v>
      </c>
      <c r="C164" s="1">
        <v>71</v>
      </c>
      <c r="D164" s="1">
        <f t="shared" si="6"/>
        <v>0.13634443292237969</v>
      </c>
      <c r="E164" s="1">
        <v>0</v>
      </c>
      <c r="F164" s="1">
        <v>1</v>
      </c>
      <c r="G164" s="1">
        <v>77</v>
      </c>
      <c r="H164" s="1">
        <v>59</v>
      </c>
      <c r="I164" s="1">
        <v>0</v>
      </c>
      <c r="J164" s="1">
        <v>12</v>
      </c>
      <c r="K164" s="1">
        <v>0</v>
      </c>
      <c r="L164" s="1">
        <v>0</v>
      </c>
      <c r="M164" s="1">
        <v>48</v>
      </c>
      <c r="N164" s="1">
        <v>1</v>
      </c>
      <c r="O164" s="1">
        <v>2</v>
      </c>
      <c r="P164" s="1">
        <v>2</v>
      </c>
      <c r="Q164" s="1">
        <v>2</v>
      </c>
      <c r="R164" s="1">
        <v>4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53</v>
      </c>
      <c r="AA164" s="1" t="str">
        <f t="shared" si="7"/>
        <v>51-65</v>
      </c>
      <c r="AB164" s="1">
        <v>2245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23</v>
      </c>
      <c r="AM164" s="2">
        <v>42604</v>
      </c>
      <c r="AN164" t="str">
        <f t="shared" si="8"/>
        <v>August</v>
      </c>
      <c r="AO164">
        <v>1</v>
      </c>
    </row>
    <row r="165" spans="1:41" ht="12.75">
      <c r="A165">
        <v>164</v>
      </c>
      <c r="B165" s="1">
        <v>80427</v>
      </c>
      <c r="C165" s="1">
        <v>1809</v>
      </c>
      <c r="D165" s="1">
        <f t="shared" si="6"/>
        <v>2.2492446566451565</v>
      </c>
      <c r="E165" s="1">
        <v>0</v>
      </c>
      <c r="F165" s="1">
        <v>1</v>
      </c>
      <c r="G165" s="1">
        <v>56</v>
      </c>
      <c r="H165" s="1">
        <v>1149</v>
      </c>
      <c r="I165" s="1">
        <v>71</v>
      </c>
      <c r="J165" s="1">
        <v>449</v>
      </c>
      <c r="K165" s="1">
        <v>69</v>
      </c>
      <c r="L165" s="1">
        <v>71</v>
      </c>
      <c r="M165" s="1">
        <v>26</v>
      </c>
      <c r="N165" s="1">
        <v>1</v>
      </c>
      <c r="O165" s="1">
        <v>11</v>
      </c>
      <c r="P165" s="1">
        <v>8</v>
      </c>
      <c r="Q165" s="1">
        <v>8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45</v>
      </c>
      <c r="AA165" s="1" t="str">
        <f t="shared" si="7"/>
        <v>36-50</v>
      </c>
      <c r="AB165" s="1">
        <v>2814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1783</v>
      </c>
      <c r="AM165" s="2">
        <v>42035</v>
      </c>
      <c r="AN165" t="str">
        <f t="shared" si="8"/>
        <v>January</v>
      </c>
      <c r="AO165">
        <v>1</v>
      </c>
    </row>
    <row r="166" spans="1:41" ht="12.75">
      <c r="A166">
        <v>165</v>
      </c>
      <c r="B166" s="1">
        <v>87771</v>
      </c>
      <c r="C166" s="1">
        <v>1924</v>
      </c>
      <c r="D166" s="1">
        <f t="shared" si="6"/>
        <v>2.1920679951236739</v>
      </c>
      <c r="E166" s="1">
        <v>0</v>
      </c>
      <c r="F166" s="1">
        <v>1</v>
      </c>
      <c r="G166" s="1">
        <v>61</v>
      </c>
      <c r="H166" s="1">
        <v>1492</v>
      </c>
      <c r="I166" s="1">
        <v>38</v>
      </c>
      <c r="J166" s="1">
        <v>287</v>
      </c>
      <c r="K166" s="1">
        <v>50</v>
      </c>
      <c r="L166" s="1">
        <v>57</v>
      </c>
      <c r="M166" s="1">
        <v>33</v>
      </c>
      <c r="N166" s="1">
        <v>1</v>
      </c>
      <c r="O166" s="1">
        <v>5</v>
      </c>
      <c r="P166" s="1">
        <v>10</v>
      </c>
      <c r="Q166" s="1">
        <v>4</v>
      </c>
      <c r="R166" s="1">
        <v>6</v>
      </c>
      <c r="S166" s="1">
        <v>1</v>
      </c>
      <c r="T166" s="1">
        <v>1</v>
      </c>
      <c r="U166" s="1">
        <v>0</v>
      </c>
      <c r="V166" s="1">
        <v>1</v>
      </c>
      <c r="W166" s="1">
        <v>1</v>
      </c>
      <c r="X166" s="1">
        <v>0</v>
      </c>
      <c r="Y166" s="1">
        <v>1</v>
      </c>
      <c r="Z166" s="1">
        <v>61</v>
      </c>
      <c r="AA166" s="1" t="str">
        <f t="shared" si="7"/>
        <v>51-65</v>
      </c>
      <c r="AB166" s="1">
        <v>2562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1891</v>
      </c>
      <c r="AM166" s="2">
        <v>42287</v>
      </c>
      <c r="AN166" t="str">
        <f t="shared" si="8"/>
        <v>October</v>
      </c>
      <c r="AO166">
        <v>1</v>
      </c>
    </row>
    <row r="167" spans="1:41" ht="12.75">
      <c r="A167">
        <v>166</v>
      </c>
      <c r="B167" s="1">
        <v>38853</v>
      </c>
      <c r="C167" s="1">
        <v>43</v>
      </c>
      <c r="D167" s="1">
        <f t="shared" si="6"/>
        <v>0.11067356446091679</v>
      </c>
      <c r="E167" s="1">
        <v>1</v>
      </c>
      <c r="F167" s="1">
        <v>1</v>
      </c>
      <c r="G167" s="1">
        <v>90</v>
      </c>
      <c r="H167" s="1">
        <v>29</v>
      </c>
      <c r="I167" s="1">
        <v>0</v>
      </c>
      <c r="J167" s="1">
        <v>14</v>
      </c>
      <c r="K167" s="1">
        <v>0</v>
      </c>
      <c r="L167" s="1">
        <v>0</v>
      </c>
      <c r="M167" s="1">
        <v>2</v>
      </c>
      <c r="N167" s="1">
        <v>2</v>
      </c>
      <c r="O167" s="1">
        <v>2</v>
      </c>
      <c r="P167" s="1">
        <v>0</v>
      </c>
      <c r="Q167" s="1">
        <v>3</v>
      </c>
      <c r="R167" s="1">
        <v>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50</v>
      </c>
      <c r="AA167" s="1" t="str">
        <f t="shared" si="7"/>
        <v>36-50</v>
      </c>
      <c r="AB167" s="1">
        <v>2196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41</v>
      </c>
      <c r="AM167" s="2">
        <v>42653</v>
      </c>
      <c r="AN167" t="str">
        <f t="shared" si="8"/>
        <v>October</v>
      </c>
      <c r="AO167">
        <v>1</v>
      </c>
    </row>
    <row r="168" spans="1:41" ht="12.75">
      <c r="A168">
        <v>167</v>
      </c>
      <c r="B168" s="1">
        <v>38285</v>
      </c>
      <c r="C168" s="1">
        <v>9</v>
      </c>
      <c r="D168" s="1">
        <f t="shared" si="6"/>
        <v>2.3507901266814679E-2</v>
      </c>
      <c r="E168" s="1">
        <v>2</v>
      </c>
      <c r="F168" s="1">
        <v>1</v>
      </c>
      <c r="G168" s="1">
        <v>96</v>
      </c>
      <c r="H168" s="1">
        <v>2</v>
      </c>
      <c r="I168" s="1">
        <v>0</v>
      </c>
      <c r="J168" s="1">
        <v>5</v>
      </c>
      <c r="K168" s="1">
        <v>2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3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61</v>
      </c>
      <c r="AA168" s="1" t="str">
        <f t="shared" si="7"/>
        <v>51-65</v>
      </c>
      <c r="AB168" s="1">
        <v>2164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8</v>
      </c>
      <c r="AM168" s="2">
        <v>42685</v>
      </c>
      <c r="AN168" t="str">
        <f t="shared" si="8"/>
        <v>November</v>
      </c>
      <c r="AO168">
        <v>1</v>
      </c>
    </row>
    <row r="169" spans="1:41" ht="12.75">
      <c r="A169">
        <v>168</v>
      </c>
      <c r="B169" s="1">
        <v>78497</v>
      </c>
      <c r="C169" s="1">
        <v>755</v>
      </c>
      <c r="D169" s="1">
        <f t="shared" si="6"/>
        <v>0.96182019695020193</v>
      </c>
      <c r="E169" s="1">
        <v>0</v>
      </c>
      <c r="F169" s="1">
        <v>0</v>
      </c>
      <c r="G169" s="1">
        <v>44</v>
      </c>
      <c r="H169" s="1">
        <v>207</v>
      </c>
      <c r="I169" s="1">
        <v>26</v>
      </c>
      <c r="J169" s="1">
        <v>447</v>
      </c>
      <c r="K169" s="1">
        <v>75</v>
      </c>
      <c r="L169" s="1">
        <v>0</v>
      </c>
      <c r="M169" s="1">
        <v>223</v>
      </c>
      <c r="N169" s="1">
        <v>1</v>
      </c>
      <c r="O169" s="1">
        <v>5</v>
      </c>
      <c r="P169" s="1">
        <v>7</v>
      </c>
      <c r="Q169" s="1">
        <v>12</v>
      </c>
      <c r="R169" s="1">
        <v>2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69</v>
      </c>
      <c r="AA169" s="1" t="str">
        <f t="shared" si="7"/>
        <v>66+</v>
      </c>
      <c r="AB169" s="1">
        <v>2369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532</v>
      </c>
      <c r="AM169" s="2">
        <v>42480</v>
      </c>
      <c r="AN169" t="str">
        <f t="shared" si="8"/>
        <v>April</v>
      </c>
      <c r="AO169">
        <v>1</v>
      </c>
    </row>
    <row r="170" spans="1:41" ht="12.75">
      <c r="A170">
        <v>169</v>
      </c>
      <c r="B170" s="1">
        <v>51650</v>
      </c>
      <c r="C170" s="1">
        <v>184</v>
      </c>
      <c r="D170" s="1">
        <f t="shared" si="6"/>
        <v>0.356243949661181</v>
      </c>
      <c r="E170" s="1">
        <v>0</v>
      </c>
      <c r="F170" s="1">
        <v>1</v>
      </c>
      <c r="G170" s="1">
        <v>81</v>
      </c>
      <c r="H170" s="1">
        <v>152</v>
      </c>
      <c r="I170" s="1">
        <v>3</v>
      </c>
      <c r="J170" s="1">
        <v>22</v>
      </c>
      <c r="K170" s="1">
        <v>2</v>
      </c>
      <c r="L170" s="1">
        <v>5</v>
      </c>
      <c r="M170" s="1">
        <v>7</v>
      </c>
      <c r="N170" s="1">
        <v>1</v>
      </c>
      <c r="O170" s="1">
        <v>4</v>
      </c>
      <c r="P170" s="1">
        <v>1</v>
      </c>
      <c r="Q170" s="1">
        <v>4</v>
      </c>
      <c r="R170" s="1">
        <v>5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44</v>
      </c>
      <c r="AA170" s="1" t="str">
        <f t="shared" si="7"/>
        <v>36-50</v>
      </c>
      <c r="AB170" s="1">
        <v>2208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177</v>
      </c>
      <c r="AM170" s="2">
        <v>42641</v>
      </c>
      <c r="AN170" t="str">
        <f t="shared" si="8"/>
        <v>September</v>
      </c>
      <c r="AO170">
        <v>1</v>
      </c>
    </row>
    <row r="171" spans="1:41" ht="12.75">
      <c r="A171">
        <v>170</v>
      </c>
      <c r="B171" s="1">
        <v>16248</v>
      </c>
      <c r="C171" s="1">
        <v>48</v>
      </c>
      <c r="D171" s="1">
        <f t="shared" si="6"/>
        <v>0.29542097488921715</v>
      </c>
      <c r="E171" s="1">
        <v>1</v>
      </c>
      <c r="F171" s="1">
        <v>0</v>
      </c>
      <c r="G171" s="1">
        <v>77</v>
      </c>
      <c r="H171" s="1">
        <v>12</v>
      </c>
      <c r="I171" s="1">
        <v>11</v>
      </c>
      <c r="J171" s="1">
        <v>10</v>
      </c>
      <c r="K171" s="1">
        <v>3</v>
      </c>
      <c r="L171" s="1">
        <v>12</v>
      </c>
      <c r="M171" s="1">
        <v>9</v>
      </c>
      <c r="N171" s="1">
        <v>3</v>
      </c>
      <c r="O171" s="1">
        <v>2</v>
      </c>
      <c r="P171" s="1">
        <v>1</v>
      </c>
      <c r="Q171" s="1">
        <v>3</v>
      </c>
      <c r="R171" s="1">
        <v>6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32</v>
      </c>
      <c r="AA171" s="1" t="str">
        <f t="shared" si="7"/>
        <v>24-35</v>
      </c>
      <c r="AB171" s="1">
        <v>2209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39</v>
      </c>
      <c r="AM171" s="2">
        <v>42640</v>
      </c>
      <c r="AN171" t="str">
        <f t="shared" si="8"/>
        <v>September</v>
      </c>
      <c r="AO171">
        <v>1</v>
      </c>
    </row>
    <row r="172" spans="1:41" ht="12.75">
      <c r="A172">
        <v>171</v>
      </c>
      <c r="B172" s="1">
        <v>66835</v>
      </c>
      <c r="C172" s="1">
        <v>892</v>
      </c>
      <c r="D172" s="1">
        <f t="shared" si="6"/>
        <v>1.3346300591007705</v>
      </c>
      <c r="E172" s="1">
        <v>0</v>
      </c>
      <c r="F172" s="1">
        <v>0</v>
      </c>
      <c r="G172" s="1">
        <v>21</v>
      </c>
      <c r="H172" s="1">
        <v>620</v>
      </c>
      <c r="I172" s="1">
        <v>26</v>
      </c>
      <c r="J172" s="1">
        <v>195</v>
      </c>
      <c r="K172" s="1">
        <v>34</v>
      </c>
      <c r="L172" s="1">
        <v>17</v>
      </c>
      <c r="M172" s="1">
        <v>141</v>
      </c>
      <c r="N172" s="1">
        <v>1</v>
      </c>
      <c r="O172" s="1">
        <v>6</v>
      </c>
      <c r="P172" s="1">
        <v>4</v>
      </c>
      <c r="Q172" s="1">
        <v>13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74</v>
      </c>
      <c r="AA172" s="1" t="str">
        <f t="shared" si="7"/>
        <v>66+</v>
      </c>
      <c r="AB172" s="1">
        <v>2433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751</v>
      </c>
      <c r="AM172" s="2">
        <v>42416</v>
      </c>
      <c r="AN172" t="str">
        <f t="shared" si="8"/>
        <v>February</v>
      </c>
      <c r="AO172">
        <v>1</v>
      </c>
    </row>
    <row r="173" spans="1:41" ht="12.75">
      <c r="A173">
        <v>172</v>
      </c>
      <c r="B173" s="1">
        <v>30477</v>
      </c>
      <c r="C173" s="1">
        <v>54</v>
      </c>
      <c r="D173" s="1">
        <f t="shared" si="6"/>
        <v>0.17718279358204547</v>
      </c>
      <c r="E173" s="1">
        <v>1</v>
      </c>
      <c r="F173" s="1">
        <v>0</v>
      </c>
      <c r="G173" s="1">
        <v>16</v>
      </c>
      <c r="H173" s="1">
        <v>47</v>
      </c>
      <c r="I173" s="1">
        <v>1</v>
      </c>
      <c r="J173" s="1">
        <v>6</v>
      </c>
      <c r="K173" s="1">
        <v>0</v>
      </c>
      <c r="L173" s="1">
        <v>0</v>
      </c>
      <c r="M173" s="1">
        <v>12</v>
      </c>
      <c r="N173" s="1">
        <v>1</v>
      </c>
      <c r="O173" s="1">
        <v>1</v>
      </c>
      <c r="P173" s="1">
        <v>1</v>
      </c>
      <c r="Q173" s="1">
        <v>3</v>
      </c>
      <c r="R173" s="1">
        <v>6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36</v>
      </c>
      <c r="AA173" s="1" t="str">
        <f t="shared" si="7"/>
        <v>36-50</v>
      </c>
      <c r="AB173" s="1">
        <v>2317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42</v>
      </c>
      <c r="AM173" s="2">
        <v>42532</v>
      </c>
      <c r="AN173" t="str">
        <f t="shared" si="8"/>
        <v>June</v>
      </c>
      <c r="AO173">
        <v>1</v>
      </c>
    </row>
    <row r="174" spans="1:41" ht="12.75">
      <c r="A174">
        <v>173</v>
      </c>
      <c r="B174" s="1">
        <v>28249</v>
      </c>
      <c r="C174" s="1">
        <v>33</v>
      </c>
      <c r="D174" s="1">
        <f t="shared" si="6"/>
        <v>0.11681829445290098</v>
      </c>
      <c r="E174" s="1">
        <v>0</v>
      </c>
      <c r="F174" s="1">
        <v>0</v>
      </c>
      <c r="G174" s="1">
        <v>80</v>
      </c>
      <c r="H174" s="1">
        <v>1</v>
      </c>
      <c r="I174" s="1">
        <v>9</v>
      </c>
      <c r="J174" s="1">
        <v>7</v>
      </c>
      <c r="K174" s="1">
        <v>2</v>
      </c>
      <c r="L174" s="1">
        <v>14</v>
      </c>
      <c r="M174" s="1">
        <v>10</v>
      </c>
      <c r="N174" s="1">
        <v>1</v>
      </c>
      <c r="O174" s="1">
        <v>2</v>
      </c>
      <c r="P174" s="1">
        <v>0</v>
      </c>
      <c r="Q174" s="1">
        <v>3</v>
      </c>
      <c r="R174" s="1">
        <v>6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59</v>
      </c>
      <c r="AA174" s="1" t="str">
        <f t="shared" si="7"/>
        <v>51-65</v>
      </c>
      <c r="AB174" s="1">
        <v>2173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23</v>
      </c>
      <c r="AM174" s="2">
        <v>42676</v>
      </c>
      <c r="AN174" t="str">
        <f t="shared" si="8"/>
        <v>November</v>
      </c>
      <c r="AO174">
        <v>1</v>
      </c>
    </row>
    <row r="175" spans="1:41" ht="12.75">
      <c r="A175">
        <v>174</v>
      </c>
      <c r="B175" s="1">
        <v>25271</v>
      </c>
      <c r="C175" s="1">
        <v>43</v>
      </c>
      <c r="D175" s="1">
        <f t="shared" si="6"/>
        <v>0.17015551422579242</v>
      </c>
      <c r="E175" s="1">
        <v>1</v>
      </c>
      <c r="F175" s="1">
        <v>0</v>
      </c>
      <c r="G175" s="1">
        <v>45</v>
      </c>
      <c r="H175" s="1">
        <v>10</v>
      </c>
      <c r="I175" s="1">
        <v>1</v>
      </c>
      <c r="J175" s="1">
        <v>18</v>
      </c>
      <c r="K175" s="1">
        <v>10</v>
      </c>
      <c r="L175" s="1">
        <v>4</v>
      </c>
      <c r="M175" s="1">
        <v>7</v>
      </c>
      <c r="N175" s="1">
        <v>1</v>
      </c>
      <c r="O175" s="1">
        <v>1</v>
      </c>
      <c r="P175" s="1">
        <v>1</v>
      </c>
      <c r="Q175" s="1">
        <v>2</v>
      </c>
      <c r="R175" s="1">
        <v>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37</v>
      </c>
      <c r="AA175" s="1" t="str">
        <f t="shared" si="7"/>
        <v>36-50</v>
      </c>
      <c r="AB175" s="1">
        <v>2730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36</v>
      </c>
      <c r="AM175" s="2">
        <v>42119</v>
      </c>
      <c r="AN175" t="str">
        <f t="shared" si="8"/>
        <v>April</v>
      </c>
      <c r="AO175">
        <v>1</v>
      </c>
    </row>
    <row r="176" spans="1:41" ht="12.75">
      <c r="A176">
        <v>175</v>
      </c>
      <c r="B176" s="1">
        <v>32303</v>
      </c>
      <c r="C176" s="1">
        <v>37</v>
      </c>
      <c r="D176" s="1">
        <f t="shared" si="6"/>
        <v>0.11454044515989227</v>
      </c>
      <c r="E176" s="1">
        <v>0</v>
      </c>
      <c r="F176" s="1">
        <v>1</v>
      </c>
      <c r="G176" s="1">
        <v>63</v>
      </c>
      <c r="H176" s="1">
        <v>35</v>
      </c>
      <c r="I176" s="1">
        <v>0</v>
      </c>
      <c r="J176" s="1">
        <v>2</v>
      </c>
      <c r="K176" s="1">
        <v>0</v>
      </c>
      <c r="L176" s="1">
        <v>0</v>
      </c>
      <c r="M176" s="1">
        <v>2</v>
      </c>
      <c r="N176" s="1">
        <v>2</v>
      </c>
      <c r="O176" s="1">
        <v>1</v>
      </c>
      <c r="P176" s="1">
        <v>0</v>
      </c>
      <c r="Q176" s="1">
        <v>4</v>
      </c>
      <c r="R176" s="1">
        <v>5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50</v>
      </c>
      <c r="AA176" s="1" t="str">
        <f t="shared" si="7"/>
        <v>36-50</v>
      </c>
      <c r="AB176" s="1">
        <v>2272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35</v>
      </c>
      <c r="AM176" s="2">
        <v>42577</v>
      </c>
      <c r="AN176" t="str">
        <f t="shared" si="8"/>
        <v>July</v>
      </c>
      <c r="AO176">
        <v>1</v>
      </c>
    </row>
    <row r="177" spans="1:41" ht="12.75">
      <c r="A177">
        <v>176</v>
      </c>
      <c r="B177" s="1">
        <v>61286</v>
      </c>
      <c r="C177" s="1">
        <v>491</v>
      </c>
      <c r="D177" s="1">
        <f t="shared" si="6"/>
        <v>0.80116176614561241</v>
      </c>
      <c r="E177" s="1">
        <v>0</v>
      </c>
      <c r="F177" s="1">
        <v>1</v>
      </c>
      <c r="G177" s="1">
        <v>34</v>
      </c>
      <c r="H177" s="1">
        <v>356</v>
      </c>
      <c r="I177" s="1">
        <v>0</v>
      </c>
      <c r="J177" s="1">
        <v>107</v>
      </c>
      <c r="K177" s="1">
        <v>19</v>
      </c>
      <c r="L177" s="1">
        <v>9</v>
      </c>
      <c r="M177" s="1">
        <v>117</v>
      </c>
      <c r="N177" s="1">
        <v>2</v>
      </c>
      <c r="O177" s="1">
        <v>7</v>
      </c>
      <c r="P177" s="1">
        <v>1</v>
      </c>
      <c r="Q177" s="1">
        <v>8</v>
      </c>
      <c r="R177" s="1">
        <v>5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54</v>
      </c>
      <c r="AA177" s="1" t="str">
        <f t="shared" si="7"/>
        <v>51-65</v>
      </c>
      <c r="AB177" s="1">
        <v>2490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374</v>
      </c>
      <c r="AM177" s="2">
        <v>42359</v>
      </c>
      <c r="AN177" t="str">
        <f t="shared" si="8"/>
        <v>December</v>
      </c>
      <c r="AO177">
        <v>1</v>
      </c>
    </row>
    <row r="178" spans="1:41" ht="12.75">
      <c r="A178">
        <v>177</v>
      </c>
      <c r="B178" s="1">
        <v>74068</v>
      </c>
      <c r="C178" s="1">
        <v>1566</v>
      </c>
      <c r="D178" s="1">
        <f t="shared" si="6"/>
        <v>2.1142733704163743</v>
      </c>
      <c r="E178" s="1">
        <v>0</v>
      </c>
      <c r="F178" s="1">
        <v>0</v>
      </c>
      <c r="G178" s="1">
        <v>14</v>
      </c>
      <c r="H178" s="1">
        <v>783</v>
      </c>
      <c r="I178" s="1">
        <v>30</v>
      </c>
      <c r="J178" s="1">
        <v>537</v>
      </c>
      <c r="K178" s="1">
        <v>140</v>
      </c>
      <c r="L178" s="1">
        <v>76</v>
      </c>
      <c r="M178" s="1">
        <v>15</v>
      </c>
      <c r="N178" s="1">
        <v>1</v>
      </c>
      <c r="O178" s="1">
        <v>4</v>
      </c>
      <c r="P178" s="1">
        <v>10</v>
      </c>
      <c r="Q178" s="1">
        <v>9</v>
      </c>
      <c r="R178" s="1">
        <v>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44</v>
      </c>
      <c r="AA178" s="1" t="str">
        <f t="shared" si="7"/>
        <v>36-50</v>
      </c>
      <c r="AB178" s="1">
        <v>2626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1551</v>
      </c>
      <c r="AM178" s="2">
        <v>42223</v>
      </c>
      <c r="AN178" t="str">
        <f t="shared" si="8"/>
        <v>August</v>
      </c>
      <c r="AO178">
        <v>1</v>
      </c>
    </row>
    <row r="179" spans="1:41" ht="12.75">
      <c r="A179">
        <v>178</v>
      </c>
      <c r="B179" s="1">
        <v>45759</v>
      </c>
      <c r="C179" s="1">
        <v>64</v>
      </c>
      <c r="D179" s="1">
        <f t="shared" si="6"/>
        <v>0.13986319631110819</v>
      </c>
      <c r="E179" s="1">
        <v>1</v>
      </c>
      <c r="F179" s="1">
        <v>1</v>
      </c>
      <c r="G179" s="1">
        <v>13</v>
      </c>
      <c r="H179" s="1">
        <v>42</v>
      </c>
      <c r="I179" s="1">
        <v>1</v>
      </c>
      <c r="J179" s="1">
        <v>18</v>
      </c>
      <c r="K179" s="1">
        <v>3</v>
      </c>
      <c r="L179" s="1">
        <v>0</v>
      </c>
      <c r="M179" s="1">
        <v>4</v>
      </c>
      <c r="N179" s="1">
        <v>2</v>
      </c>
      <c r="O179" s="1">
        <v>2</v>
      </c>
      <c r="P179" s="1">
        <v>0</v>
      </c>
      <c r="Q179" s="1">
        <v>3</v>
      </c>
      <c r="R179" s="1">
        <v>7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56</v>
      </c>
      <c r="AA179" s="1" t="str">
        <f t="shared" si="7"/>
        <v>51-65</v>
      </c>
      <c r="AB179" s="1">
        <v>2650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60</v>
      </c>
      <c r="AM179" s="2">
        <v>42199</v>
      </c>
      <c r="AN179" t="str">
        <f t="shared" si="8"/>
        <v>July</v>
      </c>
      <c r="AO179">
        <v>1</v>
      </c>
    </row>
    <row r="180" spans="1:41" ht="12.75">
      <c r="A180">
        <v>179</v>
      </c>
      <c r="B180" s="1">
        <v>24882</v>
      </c>
      <c r="C180" s="1">
        <v>44</v>
      </c>
      <c r="D180" s="1">
        <f t="shared" si="6"/>
        <v>0.17683465959328029</v>
      </c>
      <c r="E180" s="1">
        <v>1</v>
      </c>
      <c r="F180" s="1">
        <v>0</v>
      </c>
      <c r="G180" s="1">
        <v>52</v>
      </c>
      <c r="H180" s="1">
        <v>1</v>
      </c>
      <c r="I180" s="1">
        <v>4</v>
      </c>
      <c r="J180" s="1">
        <v>10</v>
      </c>
      <c r="K180" s="1">
        <v>29</v>
      </c>
      <c r="L180" s="1">
        <v>0</v>
      </c>
      <c r="M180" s="1">
        <v>36</v>
      </c>
      <c r="N180" s="1">
        <v>1</v>
      </c>
      <c r="O180" s="1">
        <v>1</v>
      </c>
      <c r="P180" s="1">
        <v>1</v>
      </c>
      <c r="Q180" s="1">
        <v>2</v>
      </c>
      <c r="R180" s="1">
        <v>6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42</v>
      </c>
      <c r="AA180" s="1" t="str">
        <f t="shared" si="7"/>
        <v>36-50</v>
      </c>
      <c r="AB180" s="1">
        <v>2817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8</v>
      </c>
      <c r="AM180" s="2">
        <v>42032</v>
      </c>
      <c r="AN180" t="str">
        <f t="shared" si="8"/>
        <v>January</v>
      </c>
      <c r="AO180">
        <v>1</v>
      </c>
    </row>
    <row r="181" spans="1:41" ht="12.75">
      <c r="A181">
        <v>180</v>
      </c>
      <c r="B181" s="1">
        <v>66973</v>
      </c>
      <c r="C181" s="1">
        <v>1180</v>
      </c>
      <c r="D181" s="1">
        <f t="shared" si="6"/>
        <v>1.7619040508861781</v>
      </c>
      <c r="E181" s="1">
        <v>0</v>
      </c>
      <c r="F181" s="1">
        <v>0</v>
      </c>
      <c r="G181" s="1">
        <v>98</v>
      </c>
      <c r="H181" s="1">
        <v>466</v>
      </c>
      <c r="I181" s="1">
        <v>22</v>
      </c>
      <c r="J181" s="1">
        <v>432</v>
      </c>
      <c r="K181" s="1">
        <v>147</v>
      </c>
      <c r="L181" s="1">
        <v>113</v>
      </c>
      <c r="M181" s="1">
        <v>102</v>
      </c>
      <c r="N181" s="1">
        <v>1</v>
      </c>
      <c r="O181" s="1">
        <v>8</v>
      </c>
      <c r="P181" s="1">
        <v>7</v>
      </c>
      <c r="Q181" s="1">
        <v>12</v>
      </c>
      <c r="R181" s="1">
        <v>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31</v>
      </c>
      <c r="AA181" s="1" t="str">
        <f t="shared" si="7"/>
        <v>24-35</v>
      </c>
      <c r="AB181" s="1">
        <v>2567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1078</v>
      </c>
      <c r="AM181" s="2">
        <v>42282</v>
      </c>
      <c r="AN181" t="str">
        <f t="shared" si="8"/>
        <v>October</v>
      </c>
      <c r="AO181">
        <v>1</v>
      </c>
    </row>
    <row r="182" spans="1:41" ht="12.75">
      <c r="A182">
        <v>181</v>
      </c>
      <c r="B182" s="1">
        <v>38872</v>
      </c>
      <c r="C182" s="1">
        <v>69</v>
      </c>
      <c r="D182" s="1">
        <f t="shared" si="6"/>
        <v>0.17750565960074088</v>
      </c>
      <c r="E182" s="1">
        <v>1</v>
      </c>
      <c r="F182" s="1">
        <v>0</v>
      </c>
      <c r="G182" s="1">
        <v>93</v>
      </c>
      <c r="H182" s="1">
        <v>23</v>
      </c>
      <c r="I182" s="1">
        <v>3</v>
      </c>
      <c r="J182" s="1">
        <v>21</v>
      </c>
      <c r="K182" s="1">
        <v>3</v>
      </c>
      <c r="L182" s="1">
        <v>19</v>
      </c>
      <c r="M182" s="1">
        <v>22</v>
      </c>
      <c r="N182" s="1">
        <v>2</v>
      </c>
      <c r="O182" s="1">
        <v>3</v>
      </c>
      <c r="P182" s="1">
        <v>0</v>
      </c>
      <c r="Q182" s="1">
        <v>3</v>
      </c>
      <c r="R182" s="1">
        <v>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32</v>
      </c>
      <c r="AA182" s="1" t="str">
        <f t="shared" si="7"/>
        <v>24-35</v>
      </c>
      <c r="AB182" s="1">
        <v>2554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47</v>
      </c>
      <c r="AM182" s="2">
        <v>42295</v>
      </c>
      <c r="AN182" t="str">
        <f t="shared" si="8"/>
        <v>October</v>
      </c>
      <c r="AO182">
        <v>1</v>
      </c>
    </row>
    <row r="183" spans="1:41" ht="12.75">
      <c r="A183">
        <v>182</v>
      </c>
      <c r="B183" s="1">
        <v>51148</v>
      </c>
      <c r="C183" s="1">
        <v>303</v>
      </c>
      <c r="D183" s="1">
        <f t="shared" si="6"/>
        <v>0.5923985297567842</v>
      </c>
      <c r="E183" s="1">
        <v>1</v>
      </c>
      <c r="F183" s="1">
        <v>1</v>
      </c>
      <c r="G183" s="1">
        <v>38</v>
      </c>
      <c r="H183" s="1">
        <v>235</v>
      </c>
      <c r="I183" s="1">
        <v>6</v>
      </c>
      <c r="J183" s="1">
        <v>45</v>
      </c>
      <c r="K183" s="1">
        <v>8</v>
      </c>
      <c r="L183" s="1">
        <v>9</v>
      </c>
      <c r="M183" s="1">
        <v>12</v>
      </c>
      <c r="N183" s="1">
        <v>4</v>
      </c>
      <c r="O183" s="1">
        <v>5</v>
      </c>
      <c r="P183" s="1">
        <v>1</v>
      </c>
      <c r="Q183" s="1">
        <v>6</v>
      </c>
      <c r="R183" s="1">
        <v>6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47</v>
      </c>
      <c r="AA183" s="1" t="str">
        <f t="shared" si="7"/>
        <v>36-50</v>
      </c>
      <c r="AB183" s="1">
        <v>2655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291</v>
      </c>
      <c r="AM183" s="2">
        <v>42194</v>
      </c>
      <c r="AN183" t="str">
        <f t="shared" si="8"/>
        <v>July</v>
      </c>
      <c r="AO183">
        <v>1</v>
      </c>
    </row>
    <row r="184" spans="1:41" ht="12.75">
      <c r="A184">
        <v>183</v>
      </c>
      <c r="B184" s="1">
        <v>31353</v>
      </c>
      <c r="C184" s="1">
        <v>24</v>
      </c>
      <c r="D184" s="1">
        <f t="shared" si="6"/>
        <v>7.6547698784805288E-2</v>
      </c>
      <c r="E184" s="1">
        <v>1</v>
      </c>
      <c r="F184" s="1">
        <v>1</v>
      </c>
      <c r="G184" s="1">
        <v>24</v>
      </c>
      <c r="H184" s="1">
        <v>10</v>
      </c>
      <c r="I184" s="1">
        <v>0</v>
      </c>
      <c r="J184" s="1">
        <v>10</v>
      </c>
      <c r="K184" s="1">
        <v>3</v>
      </c>
      <c r="L184" s="1">
        <v>1</v>
      </c>
      <c r="M184" s="1">
        <v>7</v>
      </c>
      <c r="N184" s="1">
        <v>2</v>
      </c>
      <c r="O184" s="1">
        <v>1</v>
      </c>
      <c r="P184" s="1">
        <v>1</v>
      </c>
      <c r="Q184" s="1">
        <v>2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43</v>
      </c>
      <c r="AA184" s="1" t="str">
        <f t="shared" si="7"/>
        <v>36-50</v>
      </c>
      <c r="AB184" s="1">
        <v>2341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17</v>
      </c>
      <c r="AM184" s="2">
        <v>42508</v>
      </c>
      <c r="AN184" t="str">
        <f t="shared" si="8"/>
        <v>May</v>
      </c>
      <c r="AO184">
        <v>1</v>
      </c>
    </row>
    <row r="185" spans="1:41" ht="12.75">
      <c r="A185">
        <v>184</v>
      </c>
      <c r="B185" s="1">
        <v>69661</v>
      </c>
      <c r="C185" s="1">
        <v>826</v>
      </c>
      <c r="D185" s="1">
        <f t="shared" si="6"/>
        <v>1.1857423809592167</v>
      </c>
      <c r="E185" s="1">
        <v>0</v>
      </c>
      <c r="F185" s="1">
        <v>0</v>
      </c>
      <c r="G185" s="1">
        <v>80</v>
      </c>
      <c r="H185" s="1">
        <v>656</v>
      </c>
      <c r="I185" s="1">
        <v>16</v>
      </c>
      <c r="J185" s="1">
        <v>106</v>
      </c>
      <c r="K185" s="1">
        <v>32</v>
      </c>
      <c r="L185" s="1">
        <v>16</v>
      </c>
      <c r="M185" s="1">
        <v>8</v>
      </c>
      <c r="N185" s="1">
        <v>1</v>
      </c>
      <c r="O185" s="1">
        <v>7</v>
      </c>
      <c r="P185" s="1">
        <v>3</v>
      </c>
      <c r="Q185" s="1">
        <v>12</v>
      </c>
      <c r="R185" s="1">
        <v>3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40</v>
      </c>
      <c r="AA185" s="1" t="str">
        <f t="shared" si="7"/>
        <v>36-50</v>
      </c>
      <c r="AB185" s="1">
        <v>2206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818</v>
      </c>
      <c r="AM185" s="2">
        <v>42643</v>
      </c>
      <c r="AN185" t="str">
        <f t="shared" si="8"/>
        <v>September</v>
      </c>
      <c r="AO185">
        <v>1</v>
      </c>
    </row>
    <row r="186" spans="1:41" ht="12.75">
      <c r="A186">
        <v>185</v>
      </c>
      <c r="B186" s="1">
        <v>80067</v>
      </c>
      <c r="C186" s="1">
        <v>1549</v>
      </c>
      <c r="D186" s="1">
        <f t="shared" si="6"/>
        <v>1.9346297475863965</v>
      </c>
      <c r="E186" s="1">
        <v>0</v>
      </c>
      <c r="F186" s="1">
        <v>0</v>
      </c>
      <c r="G186" s="1">
        <v>82</v>
      </c>
      <c r="H186" s="1">
        <v>519</v>
      </c>
      <c r="I186" s="1">
        <v>17</v>
      </c>
      <c r="J186" s="1">
        <v>813</v>
      </c>
      <c r="K186" s="1">
        <v>27</v>
      </c>
      <c r="L186" s="1">
        <v>173</v>
      </c>
      <c r="M186" s="1">
        <v>51</v>
      </c>
      <c r="N186" s="1">
        <v>1</v>
      </c>
      <c r="O186" s="1">
        <v>4</v>
      </c>
      <c r="P186" s="1">
        <v>6</v>
      </c>
      <c r="Q186" s="1">
        <v>6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66</v>
      </c>
      <c r="AA186" s="1" t="str">
        <f t="shared" si="7"/>
        <v>66+</v>
      </c>
      <c r="AB186" s="1">
        <v>2442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1498</v>
      </c>
      <c r="AM186" s="2">
        <v>42407</v>
      </c>
      <c r="AN186" t="str">
        <f t="shared" si="8"/>
        <v>February</v>
      </c>
      <c r="AO186">
        <v>1</v>
      </c>
    </row>
    <row r="187" spans="1:41" ht="12.75">
      <c r="A187">
        <v>186</v>
      </c>
      <c r="B187" s="1">
        <v>86718</v>
      </c>
      <c r="C187" s="1">
        <v>1098</v>
      </c>
      <c r="D187" s="1">
        <f t="shared" si="6"/>
        <v>1.2661731128485436</v>
      </c>
      <c r="E187" s="1">
        <v>0</v>
      </c>
      <c r="F187" s="1">
        <v>0</v>
      </c>
      <c r="G187" s="1">
        <v>20</v>
      </c>
      <c r="H187" s="1">
        <v>344</v>
      </c>
      <c r="I187" s="1">
        <v>189</v>
      </c>
      <c r="J187" s="1">
        <v>482</v>
      </c>
      <c r="K187" s="1">
        <v>50</v>
      </c>
      <c r="L187" s="1">
        <v>33</v>
      </c>
      <c r="M187" s="1">
        <v>172</v>
      </c>
      <c r="N187" s="1">
        <v>1</v>
      </c>
      <c r="O187" s="1">
        <v>5</v>
      </c>
      <c r="P187" s="1">
        <v>6</v>
      </c>
      <c r="Q187" s="1">
        <v>5</v>
      </c>
      <c r="R187" s="1">
        <v>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66</v>
      </c>
      <c r="AA187" s="1" t="str">
        <f t="shared" si="7"/>
        <v>66+</v>
      </c>
      <c r="AB187" s="1">
        <v>2687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926</v>
      </c>
      <c r="AM187" s="2">
        <v>42162</v>
      </c>
      <c r="AN187" t="str">
        <f t="shared" si="8"/>
        <v>June</v>
      </c>
      <c r="AO187">
        <v>1</v>
      </c>
    </row>
    <row r="188" spans="1:41" ht="12.75">
      <c r="A188">
        <v>187</v>
      </c>
      <c r="B188" s="1">
        <v>96876</v>
      </c>
      <c r="C188" s="1">
        <v>1920</v>
      </c>
      <c r="D188" s="1">
        <f t="shared" si="6"/>
        <v>1.9819150253932862</v>
      </c>
      <c r="E188" s="1">
        <v>0</v>
      </c>
      <c r="F188" s="1">
        <v>0</v>
      </c>
      <c r="G188" s="1">
        <v>79</v>
      </c>
      <c r="H188" s="1">
        <v>908</v>
      </c>
      <c r="I188" s="1">
        <v>43</v>
      </c>
      <c r="J188" s="1">
        <v>735</v>
      </c>
      <c r="K188" s="1">
        <v>40</v>
      </c>
      <c r="L188" s="1">
        <v>194</v>
      </c>
      <c r="M188" s="1">
        <v>21</v>
      </c>
      <c r="N188" s="1">
        <v>1</v>
      </c>
      <c r="O188" s="1">
        <v>7</v>
      </c>
      <c r="P188" s="1">
        <v>7</v>
      </c>
      <c r="Q188" s="1">
        <v>9</v>
      </c>
      <c r="R188" s="1">
        <v>2</v>
      </c>
      <c r="S188" s="1">
        <v>1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1</v>
      </c>
      <c r="Z188" s="1">
        <v>43</v>
      </c>
      <c r="AA188" s="1" t="str">
        <f t="shared" si="7"/>
        <v>36-50</v>
      </c>
      <c r="AB188" s="1">
        <v>2486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1899</v>
      </c>
      <c r="AM188" s="2">
        <v>42363</v>
      </c>
      <c r="AN188" t="str">
        <f t="shared" si="8"/>
        <v>December</v>
      </c>
      <c r="AO188">
        <v>1</v>
      </c>
    </row>
    <row r="189" spans="1:41" ht="12.75">
      <c r="A189">
        <v>188</v>
      </c>
      <c r="B189" s="1">
        <v>69142</v>
      </c>
      <c r="C189" s="1">
        <v>496</v>
      </c>
      <c r="D189" s="1">
        <f t="shared" si="6"/>
        <v>0.71736426484625837</v>
      </c>
      <c r="E189" s="1">
        <v>0</v>
      </c>
      <c r="F189" s="1">
        <v>1</v>
      </c>
      <c r="G189" s="1">
        <v>50</v>
      </c>
      <c r="H189" s="1">
        <v>448</v>
      </c>
      <c r="I189" s="1">
        <v>4</v>
      </c>
      <c r="J189" s="1">
        <v>34</v>
      </c>
      <c r="K189" s="1">
        <v>6</v>
      </c>
      <c r="L189" s="1">
        <v>4</v>
      </c>
      <c r="M189" s="1">
        <v>39</v>
      </c>
      <c r="N189" s="1">
        <v>3</v>
      </c>
      <c r="O189" s="1">
        <v>8</v>
      </c>
      <c r="P189" s="1">
        <v>1</v>
      </c>
      <c r="Q189" s="1">
        <v>7</v>
      </c>
      <c r="R189" s="1">
        <v>5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68</v>
      </c>
      <c r="AA189" s="1" t="str">
        <f t="shared" si="7"/>
        <v>66+</v>
      </c>
      <c r="AB189" s="1">
        <v>2159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457</v>
      </c>
      <c r="AM189" s="2">
        <v>42690</v>
      </c>
      <c r="AN189" t="str">
        <f t="shared" si="8"/>
        <v>November</v>
      </c>
      <c r="AO189">
        <v>1</v>
      </c>
    </row>
    <row r="190" spans="1:41" ht="12.75">
      <c r="A190">
        <v>189</v>
      </c>
      <c r="B190" s="1">
        <v>75922</v>
      </c>
      <c r="C190" s="1">
        <v>1203</v>
      </c>
      <c r="D190" s="1">
        <f t="shared" si="6"/>
        <v>1.5845209557177102</v>
      </c>
      <c r="E190" s="1">
        <v>0</v>
      </c>
      <c r="F190" s="1">
        <v>0</v>
      </c>
      <c r="G190" s="1">
        <v>60</v>
      </c>
      <c r="H190" s="1">
        <v>265</v>
      </c>
      <c r="I190" s="1">
        <v>138</v>
      </c>
      <c r="J190" s="1">
        <v>553</v>
      </c>
      <c r="K190" s="1">
        <v>224</v>
      </c>
      <c r="L190" s="1">
        <v>23</v>
      </c>
      <c r="M190" s="1">
        <v>92</v>
      </c>
      <c r="N190" s="1">
        <v>1</v>
      </c>
      <c r="O190" s="1">
        <v>4</v>
      </c>
      <c r="P190" s="1">
        <v>4</v>
      </c>
      <c r="Q190" s="1">
        <v>9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52</v>
      </c>
      <c r="AA190" s="1" t="str">
        <f t="shared" si="7"/>
        <v>51-65</v>
      </c>
      <c r="AB190" s="1">
        <v>2361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1111</v>
      </c>
      <c r="AM190" s="2">
        <v>42488</v>
      </c>
      <c r="AN190" t="str">
        <f t="shared" si="8"/>
        <v>April</v>
      </c>
      <c r="AO190">
        <v>1</v>
      </c>
    </row>
    <row r="191" spans="1:41" ht="12.75">
      <c r="A191">
        <v>190</v>
      </c>
      <c r="B191" s="1">
        <v>63693</v>
      </c>
      <c r="C191" s="1">
        <v>1096</v>
      </c>
      <c r="D191" s="1">
        <f t="shared" si="6"/>
        <v>1.7207542430094358</v>
      </c>
      <c r="E191" s="1">
        <v>0</v>
      </c>
      <c r="F191" s="1">
        <v>1</v>
      </c>
      <c r="G191" s="1">
        <v>63</v>
      </c>
      <c r="H191" s="1">
        <v>587</v>
      </c>
      <c r="I191" s="1">
        <v>43</v>
      </c>
      <c r="J191" s="1">
        <v>337</v>
      </c>
      <c r="K191" s="1">
        <v>42</v>
      </c>
      <c r="L191" s="1">
        <v>87</v>
      </c>
      <c r="M191" s="1">
        <v>54</v>
      </c>
      <c r="N191" s="1">
        <v>3</v>
      </c>
      <c r="O191" s="1">
        <v>11</v>
      </c>
      <c r="P191" s="1">
        <v>6</v>
      </c>
      <c r="Q191" s="1">
        <v>9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42</v>
      </c>
      <c r="AA191" s="1" t="str">
        <f t="shared" si="7"/>
        <v>36-50</v>
      </c>
      <c r="AB191" s="1">
        <v>2417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1042</v>
      </c>
      <c r="AM191" s="2">
        <v>42432</v>
      </c>
      <c r="AN191" t="str">
        <f t="shared" si="8"/>
        <v>March</v>
      </c>
      <c r="AO191">
        <v>1</v>
      </c>
    </row>
    <row r="192" spans="1:41" ht="12.75">
      <c r="A192">
        <v>191</v>
      </c>
      <c r="B192" s="1">
        <v>84169</v>
      </c>
      <c r="C192" s="1">
        <v>1919</v>
      </c>
      <c r="D192" s="1">
        <f t="shared" si="6"/>
        <v>2.2799367938314581</v>
      </c>
      <c r="E192" s="1">
        <v>0</v>
      </c>
      <c r="F192" s="1">
        <v>0</v>
      </c>
      <c r="G192" s="1">
        <v>9</v>
      </c>
      <c r="H192" s="1">
        <v>1478</v>
      </c>
      <c r="I192" s="1">
        <v>19</v>
      </c>
      <c r="J192" s="1">
        <v>403</v>
      </c>
      <c r="K192" s="1">
        <v>0</v>
      </c>
      <c r="L192" s="1">
        <v>19</v>
      </c>
      <c r="M192" s="1">
        <v>0</v>
      </c>
      <c r="N192" s="1">
        <v>1</v>
      </c>
      <c r="O192" s="1">
        <v>7</v>
      </c>
      <c r="P192" s="1">
        <v>6</v>
      </c>
      <c r="Q192" s="1">
        <v>6</v>
      </c>
      <c r="R192" s="1">
        <v>3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1</v>
      </c>
      <c r="Z192" s="1">
        <v>38</v>
      </c>
      <c r="AA192" s="1" t="str">
        <f t="shared" si="7"/>
        <v>36-50</v>
      </c>
      <c r="AB192" s="1">
        <v>2485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1919</v>
      </c>
      <c r="AM192" s="2">
        <v>42364</v>
      </c>
      <c r="AN192" t="str">
        <f t="shared" si="8"/>
        <v>December</v>
      </c>
      <c r="AO192">
        <v>1</v>
      </c>
    </row>
    <row r="193" spans="1:41" ht="12.75">
      <c r="A193">
        <v>192</v>
      </c>
      <c r="B193" s="1">
        <v>40637</v>
      </c>
      <c r="C193" s="1">
        <v>35</v>
      </c>
      <c r="D193" s="1">
        <f t="shared" si="6"/>
        <v>8.6128405148017811E-2</v>
      </c>
      <c r="E193" s="1">
        <v>1</v>
      </c>
      <c r="F193" s="1">
        <v>1</v>
      </c>
      <c r="G193" s="1">
        <v>72</v>
      </c>
      <c r="H193" s="1">
        <v>22</v>
      </c>
      <c r="I193" s="1">
        <v>0</v>
      </c>
      <c r="J193" s="1">
        <v>13</v>
      </c>
      <c r="K193" s="1">
        <v>0</v>
      </c>
      <c r="L193" s="1">
        <v>0</v>
      </c>
      <c r="M193" s="1">
        <v>3</v>
      </c>
      <c r="N193" s="1">
        <v>2</v>
      </c>
      <c r="O193" s="1">
        <v>1</v>
      </c>
      <c r="P193" s="1">
        <v>0</v>
      </c>
      <c r="Q193" s="1">
        <v>3</v>
      </c>
      <c r="R193" s="1">
        <v>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55</v>
      </c>
      <c r="AA193" s="1" t="str">
        <f t="shared" si="7"/>
        <v>51-65</v>
      </c>
      <c r="AB193" s="1">
        <v>2506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32</v>
      </c>
      <c r="AM193" s="2">
        <v>42343</v>
      </c>
      <c r="AN193" t="str">
        <f t="shared" si="8"/>
        <v>December</v>
      </c>
      <c r="AO193">
        <v>1</v>
      </c>
    </row>
    <row r="194" spans="1:41" ht="12.75">
      <c r="A194">
        <v>193</v>
      </c>
      <c r="B194" s="1">
        <v>84169</v>
      </c>
      <c r="C194" s="1">
        <v>1919</v>
      </c>
      <c r="D194" s="1">
        <f t="shared" si="6"/>
        <v>2.2799367938314581</v>
      </c>
      <c r="E194" s="1">
        <v>0</v>
      </c>
      <c r="F194" s="1">
        <v>0</v>
      </c>
      <c r="G194" s="1">
        <v>9</v>
      </c>
      <c r="H194" s="1">
        <v>1478</v>
      </c>
      <c r="I194" s="1">
        <v>19</v>
      </c>
      <c r="J194" s="1">
        <v>403</v>
      </c>
      <c r="K194" s="1">
        <v>0</v>
      </c>
      <c r="L194" s="1">
        <v>19</v>
      </c>
      <c r="M194" s="1">
        <v>0</v>
      </c>
      <c r="N194" s="1">
        <v>1</v>
      </c>
      <c r="O194" s="1">
        <v>7</v>
      </c>
      <c r="P194" s="1">
        <v>6</v>
      </c>
      <c r="Q194" s="1">
        <v>6</v>
      </c>
      <c r="R194" s="1">
        <v>3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1</v>
      </c>
      <c r="Z194" s="1">
        <v>38</v>
      </c>
      <c r="AA194" s="1" t="str">
        <f t="shared" si="7"/>
        <v>36-50</v>
      </c>
      <c r="AB194" s="1">
        <v>2485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1919</v>
      </c>
      <c r="AM194" s="2">
        <v>42364</v>
      </c>
      <c r="AN194" t="str">
        <f t="shared" si="8"/>
        <v>December</v>
      </c>
      <c r="AO194">
        <v>1</v>
      </c>
    </row>
    <row r="195" spans="1:41" ht="12.75">
      <c r="A195">
        <v>194</v>
      </c>
      <c r="B195" s="1">
        <v>29604</v>
      </c>
      <c r="C195" s="1">
        <v>39</v>
      </c>
      <c r="D195" s="1">
        <f t="shared" ref="D195:D258" si="9">C195*100/B195</f>
        <v>0.13173895419537901</v>
      </c>
      <c r="E195" s="1">
        <v>1</v>
      </c>
      <c r="F195" s="1">
        <v>0</v>
      </c>
      <c r="G195" s="1">
        <v>88</v>
      </c>
      <c r="H195" s="1">
        <v>7</v>
      </c>
      <c r="I195" s="1">
        <v>6</v>
      </c>
      <c r="J195" s="1">
        <v>13</v>
      </c>
      <c r="K195" s="1">
        <v>7</v>
      </c>
      <c r="L195" s="1">
        <v>6</v>
      </c>
      <c r="M195" s="1">
        <v>14</v>
      </c>
      <c r="N195" s="1">
        <v>1</v>
      </c>
      <c r="O195" s="1">
        <v>1</v>
      </c>
      <c r="P195" s="1">
        <v>0</v>
      </c>
      <c r="Q195" s="1">
        <v>3</v>
      </c>
      <c r="R195" s="1">
        <v>9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32</v>
      </c>
      <c r="AA195" s="1" t="str">
        <f t="shared" ref="AA195:AA258" si="10">IF(AND(Z195 &lt; 36, Z195&gt;23), "24-35",
IF(AND(Z195 &lt; 51, Z195&gt;35), "36-50",
IF(AND(Z195 &lt; 66, Z195&gt;50), "51-65",
IF(Z195&gt;65, "66+", "?"))))</f>
        <v>24-35</v>
      </c>
      <c r="AB195" s="1">
        <v>2362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25</v>
      </c>
      <c r="AM195" s="2">
        <v>42487</v>
      </c>
      <c r="AN195" t="str">
        <f t="shared" ref="AN195:AN258" si="11">TEXT(AM195, "mmmm")</f>
        <v>April</v>
      </c>
      <c r="AO195">
        <v>1</v>
      </c>
    </row>
    <row r="196" spans="1:41" ht="12.75">
      <c r="A196">
        <v>195</v>
      </c>
      <c r="B196" s="1">
        <v>48721</v>
      </c>
      <c r="C196" s="1">
        <v>272</v>
      </c>
      <c r="D196" s="1">
        <f t="shared" si="9"/>
        <v>0.55828082346421459</v>
      </c>
      <c r="E196" s="1">
        <v>1</v>
      </c>
      <c r="F196" s="1">
        <v>1</v>
      </c>
      <c r="G196" s="1">
        <v>50</v>
      </c>
      <c r="H196" s="1">
        <v>81</v>
      </c>
      <c r="I196" s="1">
        <v>18</v>
      </c>
      <c r="J196" s="1">
        <v>113</v>
      </c>
      <c r="K196" s="1">
        <v>47</v>
      </c>
      <c r="L196" s="1">
        <v>13</v>
      </c>
      <c r="M196" s="1">
        <v>21</v>
      </c>
      <c r="N196" s="1">
        <v>6</v>
      </c>
      <c r="O196" s="1">
        <v>4</v>
      </c>
      <c r="P196" s="1">
        <v>2</v>
      </c>
      <c r="Q196" s="1">
        <v>5</v>
      </c>
      <c r="R196" s="1">
        <v>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57</v>
      </c>
      <c r="AA196" s="1" t="str">
        <f t="shared" si="10"/>
        <v>51-65</v>
      </c>
      <c r="AB196" s="1">
        <v>2571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251</v>
      </c>
      <c r="AM196" s="2">
        <v>42278</v>
      </c>
      <c r="AN196" t="str">
        <f t="shared" si="11"/>
        <v>October</v>
      </c>
      <c r="AO196">
        <v>1</v>
      </c>
    </row>
    <row r="197" spans="1:41" ht="12.75">
      <c r="A197">
        <v>196</v>
      </c>
      <c r="B197" s="1">
        <v>44794</v>
      </c>
      <c r="C197" s="1">
        <v>61</v>
      </c>
      <c r="D197" s="1">
        <f t="shared" si="9"/>
        <v>0.13617895253828638</v>
      </c>
      <c r="E197" s="1">
        <v>0</v>
      </c>
      <c r="F197" s="1">
        <v>1</v>
      </c>
      <c r="G197" s="1">
        <v>99</v>
      </c>
      <c r="H197" s="1">
        <v>54</v>
      </c>
      <c r="I197" s="1">
        <v>0</v>
      </c>
      <c r="J197" s="1">
        <v>7</v>
      </c>
      <c r="K197" s="1">
        <v>0</v>
      </c>
      <c r="L197" s="1">
        <v>0</v>
      </c>
      <c r="M197" s="1">
        <v>4</v>
      </c>
      <c r="N197" s="1">
        <v>1</v>
      </c>
      <c r="O197" s="1">
        <v>2</v>
      </c>
      <c r="P197" s="1">
        <v>0</v>
      </c>
      <c r="Q197" s="1">
        <v>3</v>
      </c>
      <c r="R197" s="1">
        <v>6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54</v>
      </c>
      <c r="AA197" s="1" t="str">
        <f t="shared" si="10"/>
        <v>51-65</v>
      </c>
      <c r="AB197" s="1">
        <v>2180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57</v>
      </c>
      <c r="AM197" s="2">
        <v>42669</v>
      </c>
      <c r="AN197" t="str">
        <f t="shared" si="11"/>
        <v>October</v>
      </c>
      <c r="AO197">
        <v>1</v>
      </c>
    </row>
    <row r="198" spans="1:41" ht="12.75">
      <c r="A198">
        <v>197</v>
      </c>
      <c r="B198" s="1">
        <v>79174</v>
      </c>
      <c r="C198" s="1">
        <v>1914</v>
      </c>
      <c r="D198" s="1">
        <f t="shared" si="9"/>
        <v>2.417460277363781</v>
      </c>
      <c r="E198" s="1">
        <v>0</v>
      </c>
      <c r="F198" s="1">
        <v>0</v>
      </c>
      <c r="G198" s="1">
        <v>2</v>
      </c>
      <c r="H198" s="1">
        <v>1074</v>
      </c>
      <c r="I198" s="1">
        <v>37</v>
      </c>
      <c r="J198" s="1">
        <v>518</v>
      </c>
      <c r="K198" s="1">
        <v>193</v>
      </c>
      <c r="L198" s="1">
        <v>92</v>
      </c>
      <c r="M198" s="1">
        <v>129</v>
      </c>
      <c r="N198" s="1">
        <v>1</v>
      </c>
      <c r="O198" s="1">
        <v>5</v>
      </c>
      <c r="P198" s="1">
        <v>6</v>
      </c>
      <c r="Q198" s="1">
        <v>7</v>
      </c>
      <c r="R198" s="1">
        <v>2</v>
      </c>
      <c r="S198" s="1">
        <v>1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1</v>
      </c>
      <c r="Z198" s="1">
        <v>45</v>
      </c>
      <c r="AA198" s="1" t="str">
        <f t="shared" si="10"/>
        <v>36-50</v>
      </c>
      <c r="AB198" s="1">
        <v>2693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1785</v>
      </c>
      <c r="AM198" s="2">
        <v>42156</v>
      </c>
      <c r="AN198" t="str">
        <f t="shared" si="11"/>
        <v>June</v>
      </c>
      <c r="AO198">
        <v>1</v>
      </c>
    </row>
    <row r="199" spans="1:41" ht="12.75">
      <c r="A199">
        <v>198</v>
      </c>
      <c r="B199" s="1">
        <v>46097</v>
      </c>
      <c r="C199" s="1">
        <v>233</v>
      </c>
      <c r="D199" s="1">
        <f t="shared" si="9"/>
        <v>0.50545588650020612</v>
      </c>
      <c r="E199" s="1">
        <v>0</v>
      </c>
      <c r="F199" s="1">
        <v>1</v>
      </c>
      <c r="G199" s="1">
        <v>11</v>
      </c>
      <c r="H199" s="1">
        <v>72</v>
      </c>
      <c r="I199" s="1">
        <v>24</v>
      </c>
      <c r="J199" s="1">
        <v>68</v>
      </c>
      <c r="K199" s="1">
        <v>65</v>
      </c>
      <c r="L199" s="1">
        <v>4</v>
      </c>
      <c r="M199" s="1">
        <v>8</v>
      </c>
      <c r="N199" s="1">
        <v>5</v>
      </c>
      <c r="O199" s="1">
        <v>3</v>
      </c>
      <c r="P199" s="1">
        <v>1</v>
      </c>
      <c r="Q199" s="1">
        <v>6</v>
      </c>
      <c r="R199" s="1">
        <v>4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64</v>
      </c>
      <c r="AA199" s="1" t="str">
        <f t="shared" si="10"/>
        <v>51-65</v>
      </c>
      <c r="AB199" s="1">
        <v>2614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225</v>
      </c>
      <c r="AM199" s="2">
        <v>42235</v>
      </c>
      <c r="AN199" t="str">
        <f t="shared" si="11"/>
        <v>August</v>
      </c>
      <c r="AO199">
        <v>1</v>
      </c>
    </row>
    <row r="200" spans="1:41" ht="12.75">
      <c r="A200">
        <v>199</v>
      </c>
      <c r="B200" s="1">
        <v>77972</v>
      </c>
      <c r="C200" s="1">
        <v>1089</v>
      </c>
      <c r="D200" s="1">
        <f t="shared" si="9"/>
        <v>1.396655209562407</v>
      </c>
      <c r="E200" s="1">
        <v>0</v>
      </c>
      <c r="F200" s="1">
        <v>0</v>
      </c>
      <c r="G200" s="1">
        <v>18</v>
      </c>
      <c r="H200" s="1">
        <v>613</v>
      </c>
      <c r="I200" s="1">
        <v>22</v>
      </c>
      <c r="J200" s="1">
        <v>319</v>
      </c>
      <c r="K200" s="1">
        <v>33</v>
      </c>
      <c r="L200" s="1">
        <v>102</v>
      </c>
      <c r="M200" s="1">
        <v>12</v>
      </c>
      <c r="N200" s="1">
        <v>1</v>
      </c>
      <c r="O200" s="1">
        <v>4</v>
      </c>
      <c r="P200" s="1">
        <v>6</v>
      </c>
      <c r="Q200" s="1">
        <v>9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66</v>
      </c>
      <c r="AA200" s="1" t="str">
        <f t="shared" si="10"/>
        <v>66+</v>
      </c>
      <c r="AB200" s="1">
        <v>2262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1077</v>
      </c>
      <c r="AM200" s="2">
        <v>42587</v>
      </c>
      <c r="AN200" t="str">
        <f t="shared" si="11"/>
        <v>August</v>
      </c>
      <c r="AO200">
        <v>1</v>
      </c>
    </row>
    <row r="201" spans="1:41" ht="12.75">
      <c r="A201">
        <v>200</v>
      </c>
      <c r="B201" s="1">
        <v>44377</v>
      </c>
      <c r="C201" s="1">
        <v>254</v>
      </c>
      <c r="D201" s="1">
        <f t="shared" si="9"/>
        <v>0.57236856930391866</v>
      </c>
      <c r="E201" s="1">
        <v>1</v>
      </c>
      <c r="F201" s="1">
        <v>1</v>
      </c>
      <c r="G201" s="1">
        <v>70</v>
      </c>
      <c r="H201" s="1">
        <v>224</v>
      </c>
      <c r="I201" s="1">
        <v>0</v>
      </c>
      <c r="J201" s="1">
        <v>30</v>
      </c>
      <c r="K201" s="1">
        <v>0</v>
      </c>
      <c r="L201" s="1">
        <v>0</v>
      </c>
      <c r="M201" s="1">
        <v>10</v>
      </c>
      <c r="N201" s="1">
        <v>8</v>
      </c>
      <c r="O201" s="1">
        <v>5</v>
      </c>
      <c r="P201" s="1">
        <v>1</v>
      </c>
      <c r="Q201" s="1">
        <v>5</v>
      </c>
      <c r="R201" s="1">
        <v>8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52</v>
      </c>
      <c r="AA201" s="1" t="str">
        <f t="shared" si="10"/>
        <v>51-65</v>
      </c>
      <c r="AB201" s="1">
        <v>2791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244</v>
      </c>
      <c r="AM201" s="2">
        <v>42058</v>
      </c>
      <c r="AN201" t="str">
        <f t="shared" si="11"/>
        <v>February</v>
      </c>
      <c r="AO201">
        <v>1</v>
      </c>
    </row>
    <row r="202" spans="1:41" ht="12.75">
      <c r="A202">
        <v>201</v>
      </c>
      <c r="B202" s="1">
        <v>46014</v>
      </c>
      <c r="C202" s="1">
        <v>497</v>
      </c>
      <c r="D202" s="1">
        <f t="shared" si="9"/>
        <v>1.0801060546790107</v>
      </c>
      <c r="E202" s="1">
        <v>1</v>
      </c>
      <c r="F202" s="1">
        <v>1</v>
      </c>
      <c r="G202" s="1">
        <v>21</v>
      </c>
      <c r="H202" s="1">
        <v>410</v>
      </c>
      <c r="I202" s="1">
        <v>0</v>
      </c>
      <c r="J202" s="1">
        <v>59</v>
      </c>
      <c r="K202" s="1">
        <v>19</v>
      </c>
      <c r="L202" s="1">
        <v>9</v>
      </c>
      <c r="M202" s="1">
        <v>44</v>
      </c>
      <c r="N202" s="1">
        <v>10</v>
      </c>
      <c r="O202" s="1">
        <v>7</v>
      </c>
      <c r="P202" s="1">
        <v>1</v>
      </c>
      <c r="Q202" s="1">
        <v>8</v>
      </c>
      <c r="R202" s="1">
        <v>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46</v>
      </c>
      <c r="AA202" s="1" t="str">
        <f t="shared" si="10"/>
        <v>36-50</v>
      </c>
      <c r="AB202" s="1">
        <v>2683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453</v>
      </c>
      <c r="AM202" s="2">
        <v>42166</v>
      </c>
      <c r="AN202" t="str">
        <f t="shared" si="11"/>
        <v>June</v>
      </c>
      <c r="AO202">
        <v>1</v>
      </c>
    </row>
    <row r="203" spans="1:41" ht="12.75">
      <c r="A203">
        <v>202</v>
      </c>
      <c r="B203" s="1">
        <v>70951</v>
      </c>
      <c r="C203" s="1">
        <v>1144</v>
      </c>
      <c r="D203" s="1">
        <f t="shared" si="9"/>
        <v>1.6123803751885104</v>
      </c>
      <c r="E203" s="1">
        <v>0</v>
      </c>
      <c r="F203" s="1">
        <v>0</v>
      </c>
      <c r="G203" s="1">
        <v>66</v>
      </c>
      <c r="H203" s="1">
        <v>239</v>
      </c>
      <c r="I203" s="1">
        <v>10</v>
      </c>
      <c r="J203" s="1">
        <v>554</v>
      </c>
      <c r="K203" s="1">
        <v>254</v>
      </c>
      <c r="L203" s="1">
        <v>87</v>
      </c>
      <c r="M203" s="1">
        <v>54</v>
      </c>
      <c r="N203" s="1">
        <v>1</v>
      </c>
      <c r="O203" s="1">
        <v>3</v>
      </c>
      <c r="P203" s="1">
        <v>4</v>
      </c>
      <c r="Q203" s="1">
        <v>9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35</v>
      </c>
      <c r="AA203" s="1" t="str">
        <f t="shared" si="10"/>
        <v>24-35</v>
      </c>
      <c r="AB203" s="1">
        <v>2580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1090</v>
      </c>
      <c r="AM203" s="2">
        <v>42269</v>
      </c>
      <c r="AN203" t="str">
        <f t="shared" si="11"/>
        <v>September</v>
      </c>
      <c r="AO203">
        <v>1</v>
      </c>
    </row>
    <row r="204" spans="1:41" ht="12.75">
      <c r="A204">
        <v>203</v>
      </c>
      <c r="B204" s="1">
        <v>41443</v>
      </c>
      <c r="C204" s="1">
        <v>393</v>
      </c>
      <c r="D204" s="1">
        <f t="shared" si="9"/>
        <v>0.94829042299061361</v>
      </c>
      <c r="E204" s="1">
        <v>1</v>
      </c>
      <c r="F204" s="1">
        <v>0</v>
      </c>
      <c r="G204" s="1">
        <v>79</v>
      </c>
      <c r="H204" s="1">
        <v>171</v>
      </c>
      <c r="I204" s="1">
        <v>7</v>
      </c>
      <c r="J204" s="1">
        <v>171</v>
      </c>
      <c r="K204" s="1">
        <v>25</v>
      </c>
      <c r="L204" s="1">
        <v>19</v>
      </c>
      <c r="M204" s="1">
        <v>89</v>
      </c>
      <c r="N204" s="1">
        <v>6</v>
      </c>
      <c r="O204" s="1">
        <v>8</v>
      </c>
      <c r="P204" s="1">
        <v>1</v>
      </c>
      <c r="Q204" s="1">
        <v>5</v>
      </c>
      <c r="R204" s="1">
        <v>8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43</v>
      </c>
      <c r="AA204" s="1" t="str">
        <f t="shared" si="10"/>
        <v>36-50</v>
      </c>
      <c r="AB204" s="1">
        <v>2248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304</v>
      </c>
      <c r="AM204" s="2">
        <v>42601</v>
      </c>
      <c r="AN204" t="str">
        <f t="shared" si="11"/>
        <v>August</v>
      </c>
      <c r="AO204">
        <v>1</v>
      </c>
    </row>
    <row r="205" spans="1:41" ht="12.75">
      <c r="A205">
        <v>204</v>
      </c>
      <c r="B205" s="1">
        <v>52195</v>
      </c>
      <c r="C205" s="1">
        <v>16</v>
      </c>
      <c r="D205" s="1">
        <f t="shared" si="9"/>
        <v>3.0654277229619695E-2</v>
      </c>
      <c r="E205" s="1">
        <v>2</v>
      </c>
      <c r="F205" s="1">
        <v>1</v>
      </c>
      <c r="G205" s="1">
        <v>2</v>
      </c>
      <c r="H205" s="1">
        <v>12</v>
      </c>
      <c r="I205" s="1">
        <v>0</v>
      </c>
      <c r="J205" s="1">
        <v>4</v>
      </c>
      <c r="K205" s="1">
        <v>0</v>
      </c>
      <c r="L205" s="1">
        <v>0</v>
      </c>
      <c r="M205" s="1">
        <v>1</v>
      </c>
      <c r="N205" s="1">
        <v>1</v>
      </c>
      <c r="O205" s="1">
        <v>1</v>
      </c>
      <c r="P205" s="1">
        <v>0</v>
      </c>
      <c r="Q205" s="1">
        <v>2</v>
      </c>
      <c r="R205" s="1">
        <v>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42</v>
      </c>
      <c r="AA205" s="1" t="str">
        <f t="shared" si="10"/>
        <v>36-50</v>
      </c>
      <c r="AB205" s="1">
        <v>2207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15</v>
      </c>
      <c r="AM205" s="2">
        <v>42642</v>
      </c>
      <c r="AN205" t="str">
        <f t="shared" si="11"/>
        <v>September</v>
      </c>
      <c r="AO205">
        <v>1</v>
      </c>
    </row>
    <row r="206" spans="1:41" ht="12.75">
      <c r="A206">
        <v>205</v>
      </c>
      <c r="B206" s="1">
        <v>83790</v>
      </c>
      <c r="C206" s="1">
        <v>1599</v>
      </c>
      <c r="D206" s="1">
        <f t="shared" si="9"/>
        <v>1.9083422842821338</v>
      </c>
      <c r="E206" s="1">
        <v>0</v>
      </c>
      <c r="F206" s="1">
        <v>0</v>
      </c>
      <c r="G206" s="1">
        <v>81</v>
      </c>
      <c r="H206" s="1">
        <v>1076</v>
      </c>
      <c r="I206" s="1">
        <v>16</v>
      </c>
      <c r="J206" s="1">
        <v>417</v>
      </c>
      <c r="K206" s="1">
        <v>42</v>
      </c>
      <c r="L206" s="1">
        <v>48</v>
      </c>
      <c r="M206" s="1">
        <v>16</v>
      </c>
      <c r="N206" s="1">
        <v>1</v>
      </c>
      <c r="O206" s="1">
        <v>8</v>
      </c>
      <c r="P206" s="1">
        <v>10</v>
      </c>
      <c r="Q206" s="1">
        <v>6</v>
      </c>
      <c r="R206" s="1">
        <v>3</v>
      </c>
      <c r="S206" s="1">
        <v>0</v>
      </c>
      <c r="T206" s="1">
        <v>0</v>
      </c>
      <c r="U206" s="1">
        <v>0</v>
      </c>
      <c r="V206" s="1">
        <v>1</v>
      </c>
      <c r="W206" s="1">
        <v>1</v>
      </c>
      <c r="X206" s="1">
        <v>0</v>
      </c>
      <c r="Y206" s="1">
        <v>0</v>
      </c>
      <c r="Z206" s="1">
        <v>72</v>
      </c>
      <c r="AA206" s="1" t="str">
        <f t="shared" si="10"/>
        <v>66+</v>
      </c>
      <c r="AB206" s="1">
        <v>2385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0</v>
      </c>
      <c r="AL206" s="1">
        <v>1583</v>
      </c>
      <c r="AM206" s="2">
        <v>42464</v>
      </c>
      <c r="AN206" t="str">
        <f t="shared" si="11"/>
        <v>April</v>
      </c>
      <c r="AO206">
        <v>1</v>
      </c>
    </row>
    <row r="207" spans="1:41" ht="12.75">
      <c r="A207">
        <v>206</v>
      </c>
      <c r="B207" s="1">
        <v>44551</v>
      </c>
      <c r="C207" s="1">
        <v>219</v>
      </c>
      <c r="D207" s="1">
        <f t="shared" si="9"/>
        <v>0.49157145743080966</v>
      </c>
      <c r="E207" s="1">
        <v>0</v>
      </c>
      <c r="F207" s="1">
        <v>1</v>
      </c>
      <c r="G207" s="1">
        <v>24</v>
      </c>
      <c r="H207" s="1">
        <v>182</v>
      </c>
      <c r="I207" s="1">
        <v>4</v>
      </c>
      <c r="J207" s="1">
        <v>33</v>
      </c>
      <c r="K207" s="1">
        <v>0</v>
      </c>
      <c r="L207" s="1">
        <v>0</v>
      </c>
      <c r="M207" s="1">
        <v>66</v>
      </c>
      <c r="N207" s="1">
        <v>2</v>
      </c>
      <c r="O207" s="1">
        <v>4</v>
      </c>
      <c r="P207" s="1">
        <v>1</v>
      </c>
      <c r="Q207" s="1">
        <v>5</v>
      </c>
      <c r="R207" s="1">
        <v>7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66</v>
      </c>
      <c r="AA207" s="1" t="str">
        <f t="shared" si="10"/>
        <v>66+</v>
      </c>
      <c r="AB207" s="1">
        <v>2461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0</v>
      </c>
      <c r="AJ207" s="1">
        <v>1</v>
      </c>
      <c r="AK207" s="1">
        <v>0</v>
      </c>
      <c r="AL207" s="1">
        <v>153</v>
      </c>
      <c r="AM207" s="2">
        <v>42388</v>
      </c>
      <c r="AN207" t="str">
        <f t="shared" si="11"/>
        <v>January</v>
      </c>
      <c r="AO207">
        <v>1</v>
      </c>
    </row>
    <row r="208" spans="1:41" ht="12.75">
      <c r="A208">
        <v>207</v>
      </c>
      <c r="B208" s="1">
        <v>69508</v>
      </c>
      <c r="C208" s="1">
        <v>1092</v>
      </c>
      <c r="D208" s="1">
        <f t="shared" si="9"/>
        <v>1.5710421821948553</v>
      </c>
      <c r="E208" s="1">
        <v>1</v>
      </c>
      <c r="F208" s="1">
        <v>0</v>
      </c>
      <c r="G208" s="1">
        <v>48</v>
      </c>
      <c r="H208" s="1">
        <v>824</v>
      </c>
      <c r="I208" s="1">
        <v>32</v>
      </c>
      <c r="J208" s="1">
        <v>162</v>
      </c>
      <c r="K208" s="1">
        <v>42</v>
      </c>
      <c r="L208" s="1">
        <v>32</v>
      </c>
      <c r="M208" s="1">
        <v>43</v>
      </c>
      <c r="N208" s="1">
        <v>2</v>
      </c>
      <c r="O208" s="1">
        <v>11</v>
      </c>
      <c r="P208" s="1">
        <v>4</v>
      </c>
      <c r="Q208" s="1">
        <v>11</v>
      </c>
      <c r="R208" s="1">
        <v>6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40</v>
      </c>
      <c r="AA208" s="1" t="str">
        <f t="shared" si="10"/>
        <v>36-50</v>
      </c>
      <c r="AB208" s="1">
        <v>2751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1049</v>
      </c>
      <c r="AM208" s="2">
        <v>42098</v>
      </c>
      <c r="AN208" t="str">
        <f t="shared" si="11"/>
        <v>April</v>
      </c>
      <c r="AO208">
        <v>1</v>
      </c>
    </row>
    <row r="209" spans="1:41" ht="12.75">
      <c r="A209">
        <v>208</v>
      </c>
      <c r="B209" s="1">
        <v>45204</v>
      </c>
      <c r="C209" s="1">
        <v>96</v>
      </c>
      <c r="D209" s="1">
        <f t="shared" si="9"/>
        <v>0.2123705866737457</v>
      </c>
      <c r="E209" s="1">
        <v>1</v>
      </c>
      <c r="F209" s="1">
        <v>0</v>
      </c>
      <c r="G209" s="1">
        <v>93</v>
      </c>
      <c r="H209" s="1">
        <v>30</v>
      </c>
      <c r="I209" s="1">
        <v>11</v>
      </c>
      <c r="J209" s="1">
        <v>25</v>
      </c>
      <c r="K209" s="1">
        <v>29</v>
      </c>
      <c r="L209" s="1">
        <v>1</v>
      </c>
      <c r="M209" s="1">
        <v>18</v>
      </c>
      <c r="N209" s="1">
        <v>1</v>
      </c>
      <c r="O209" s="1">
        <v>1</v>
      </c>
      <c r="P209" s="1">
        <v>1</v>
      </c>
      <c r="Q209" s="1">
        <v>4</v>
      </c>
      <c r="R209" s="1">
        <v>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32</v>
      </c>
      <c r="AA209" s="1" t="str">
        <f t="shared" si="10"/>
        <v>24-35</v>
      </c>
      <c r="AB209" s="1">
        <v>2238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78</v>
      </c>
      <c r="AM209" s="2">
        <v>42611</v>
      </c>
      <c r="AN209" t="str">
        <f t="shared" si="11"/>
        <v>August</v>
      </c>
      <c r="AO209">
        <v>1</v>
      </c>
    </row>
    <row r="210" spans="1:41" ht="12.75">
      <c r="A210">
        <v>209</v>
      </c>
      <c r="B210" s="1">
        <v>72460</v>
      </c>
      <c r="C210" s="1">
        <v>1037</v>
      </c>
      <c r="D210" s="1">
        <f t="shared" si="9"/>
        <v>1.4311344189897874</v>
      </c>
      <c r="E210" s="1">
        <v>0</v>
      </c>
      <c r="F210" s="1">
        <v>0</v>
      </c>
      <c r="G210" s="1">
        <v>56</v>
      </c>
      <c r="H210" s="1">
        <v>377</v>
      </c>
      <c r="I210" s="1">
        <v>10</v>
      </c>
      <c r="J210" s="1">
        <v>540</v>
      </c>
      <c r="K210" s="1">
        <v>80</v>
      </c>
      <c r="L210" s="1">
        <v>30</v>
      </c>
      <c r="M210" s="1">
        <v>10</v>
      </c>
      <c r="N210" s="1">
        <v>1</v>
      </c>
      <c r="O210" s="1">
        <v>3</v>
      </c>
      <c r="P210" s="1">
        <v>5</v>
      </c>
      <c r="Q210" s="1">
        <v>7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51</v>
      </c>
      <c r="AA210" s="1" t="str">
        <f t="shared" si="10"/>
        <v>51-65</v>
      </c>
      <c r="AB210" s="1">
        <v>2386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1027</v>
      </c>
      <c r="AM210" s="2">
        <v>42463</v>
      </c>
      <c r="AN210" t="str">
        <f t="shared" si="11"/>
        <v>April</v>
      </c>
      <c r="AO210">
        <v>1</v>
      </c>
    </row>
    <row r="211" spans="1:41" ht="12.75">
      <c r="A211">
        <v>210</v>
      </c>
      <c r="B211" s="1">
        <v>77622</v>
      </c>
      <c r="C211" s="1">
        <v>700</v>
      </c>
      <c r="D211" s="1">
        <f t="shared" si="9"/>
        <v>0.90180618896704545</v>
      </c>
      <c r="E211" s="1">
        <v>0</v>
      </c>
      <c r="F211" s="1">
        <v>2</v>
      </c>
      <c r="G211" s="1">
        <v>3</v>
      </c>
      <c r="H211" s="1">
        <v>520</v>
      </c>
      <c r="I211" s="1">
        <v>7</v>
      </c>
      <c r="J211" s="1">
        <v>154</v>
      </c>
      <c r="K211" s="1">
        <v>19</v>
      </c>
      <c r="L211" s="1">
        <v>0</v>
      </c>
      <c r="M211" s="1">
        <v>14</v>
      </c>
      <c r="N211" s="1">
        <v>2</v>
      </c>
      <c r="O211" s="1">
        <v>6</v>
      </c>
      <c r="P211" s="1">
        <v>3</v>
      </c>
      <c r="Q211" s="1">
        <v>11</v>
      </c>
      <c r="R211" s="1">
        <v>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50</v>
      </c>
      <c r="AA211" s="1" t="str">
        <f t="shared" si="10"/>
        <v>36-50</v>
      </c>
      <c r="AB211" s="1">
        <v>2235</v>
      </c>
      <c r="AC211" s="1">
        <v>0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686</v>
      </c>
      <c r="AM211" s="2">
        <v>42614</v>
      </c>
      <c r="AN211" t="str">
        <f t="shared" si="11"/>
        <v>September</v>
      </c>
      <c r="AO211">
        <v>1</v>
      </c>
    </row>
    <row r="212" spans="1:41" ht="12.75">
      <c r="A212">
        <v>211</v>
      </c>
      <c r="B212" s="1">
        <v>30732</v>
      </c>
      <c r="C212" s="1">
        <v>182</v>
      </c>
      <c r="D212" s="1">
        <f t="shared" si="9"/>
        <v>0.59221658206429784</v>
      </c>
      <c r="E212" s="1">
        <v>1</v>
      </c>
      <c r="F212" s="1">
        <v>0</v>
      </c>
      <c r="G212" s="1">
        <v>44</v>
      </c>
      <c r="H212" s="1">
        <v>155</v>
      </c>
      <c r="I212" s="1">
        <v>1</v>
      </c>
      <c r="J212" s="1">
        <v>25</v>
      </c>
      <c r="K212" s="1">
        <v>0</v>
      </c>
      <c r="L212" s="1">
        <v>1</v>
      </c>
      <c r="M212" s="1">
        <v>3</v>
      </c>
      <c r="N212" s="1">
        <v>4</v>
      </c>
      <c r="O212" s="1">
        <v>4</v>
      </c>
      <c r="P212" s="1">
        <v>1</v>
      </c>
      <c r="Q212" s="1">
        <v>4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40</v>
      </c>
      <c r="AA212" s="1" t="str">
        <f t="shared" si="10"/>
        <v>36-50</v>
      </c>
      <c r="AB212" s="1">
        <v>2699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179</v>
      </c>
      <c r="AM212" s="2">
        <v>42150</v>
      </c>
      <c r="AN212" t="str">
        <f t="shared" si="11"/>
        <v>May</v>
      </c>
      <c r="AO212">
        <v>1</v>
      </c>
    </row>
    <row r="213" spans="1:41" ht="12.75">
      <c r="A213">
        <v>212</v>
      </c>
      <c r="B213" s="1">
        <v>63887</v>
      </c>
      <c r="C213" s="1">
        <v>1153</v>
      </c>
      <c r="D213" s="1">
        <f t="shared" si="9"/>
        <v>1.8047490099707295</v>
      </c>
      <c r="E213" s="1">
        <v>0</v>
      </c>
      <c r="F213" s="1">
        <v>1</v>
      </c>
      <c r="G213" s="1">
        <v>38</v>
      </c>
      <c r="H213" s="1">
        <v>897</v>
      </c>
      <c r="I213" s="1">
        <v>23</v>
      </c>
      <c r="J213" s="1">
        <v>207</v>
      </c>
      <c r="K213" s="1">
        <v>15</v>
      </c>
      <c r="L213" s="1">
        <v>11</v>
      </c>
      <c r="M213" s="1">
        <v>92</v>
      </c>
      <c r="N213" s="1">
        <v>5</v>
      </c>
      <c r="O213" s="1">
        <v>9</v>
      </c>
      <c r="P213" s="1">
        <v>6</v>
      </c>
      <c r="Q213" s="1">
        <v>12</v>
      </c>
      <c r="R213" s="1">
        <v>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58</v>
      </c>
      <c r="AA213" s="1" t="str">
        <f t="shared" si="10"/>
        <v>51-65</v>
      </c>
      <c r="AB213" s="1">
        <v>2818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1061</v>
      </c>
      <c r="AM213" s="2">
        <v>42031</v>
      </c>
      <c r="AN213" t="str">
        <f t="shared" si="11"/>
        <v>January</v>
      </c>
      <c r="AO213">
        <v>1</v>
      </c>
    </row>
    <row r="214" spans="1:41" ht="12.75">
      <c r="A214">
        <v>213</v>
      </c>
      <c r="B214" s="1">
        <v>42011</v>
      </c>
      <c r="C214" s="1">
        <v>150</v>
      </c>
      <c r="D214" s="1">
        <f t="shared" si="9"/>
        <v>0.35704934421937112</v>
      </c>
      <c r="E214" s="1">
        <v>1</v>
      </c>
      <c r="F214" s="1">
        <v>0</v>
      </c>
      <c r="G214" s="1">
        <v>46</v>
      </c>
      <c r="H214" s="1">
        <v>131</v>
      </c>
      <c r="I214" s="1">
        <v>0</v>
      </c>
      <c r="J214" s="1">
        <v>16</v>
      </c>
      <c r="K214" s="1">
        <v>2</v>
      </c>
      <c r="L214" s="1">
        <v>1</v>
      </c>
      <c r="M214" s="1">
        <v>39</v>
      </c>
      <c r="N214" s="1">
        <v>4</v>
      </c>
      <c r="O214" s="1">
        <v>3</v>
      </c>
      <c r="P214" s="1">
        <v>1</v>
      </c>
      <c r="Q214" s="1">
        <v>4</v>
      </c>
      <c r="R214" s="1">
        <v>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42</v>
      </c>
      <c r="AA214" s="1" t="str">
        <f t="shared" si="10"/>
        <v>36-50</v>
      </c>
      <c r="AB214" s="1">
        <v>2619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111</v>
      </c>
      <c r="AM214" s="2">
        <v>42230</v>
      </c>
      <c r="AN214" t="str">
        <f t="shared" si="11"/>
        <v>August</v>
      </c>
      <c r="AO214">
        <v>1</v>
      </c>
    </row>
    <row r="215" spans="1:41" ht="12.75">
      <c r="A215">
        <v>214</v>
      </c>
      <c r="B215" s="1">
        <v>51369</v>
      </c>
      <c r="C215" s="1">
        <v>394</v>
      </c>
      <c r="D215" s="1">
        <f t="shared" si="9"/>
        <v>0.76699955225914462</v>
      </c>
      <c r="E215" s="1">
        <v>0</v>
      </c>
      <c r="F215" s="1">
        <v>1</v>
      </c>
      <c r="G215" s="1">
        <v>84</v>
      </c>
      <c r="H215" s="1">
        <v>297</v>
      </c>
      <c r="I215" s="1">
        <v>7</v>
      </c>
      <c r="J215" s="1">
        <v>79</v>
      </c>
      <c r="K215" s="1">
        <v>0</v>
      </c>
      <c r="L215" s="1">
        <v>11</v>
      </c>
      <c r="M215" s="1">
        <v>182</v>
      </c>
      <c r="N215" s="1">
        <v>2</v>
      </c>
      <c r="O215" s="1">
        <v>8</v>
      </c>
      <c r="P215" s="1">
        <v>2</v>
      </c>
      <c r="Q215" s="1">
        <v>4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44</v>
      </c>
      <c r="AA215" s="1" t="str">
        <f t="shared" si="10"/>
        <v>36-50</v>
      </c>
      <c r="AB215" s="1">
        <v>2771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212</v>
      </c>
      <c r="AM215" s="2">
        <v>42078</v>
      </c>
      <c r="AN215" t="str">
        <f t="shared" si="11"/>
        <v>March</v>
      </c>
      <c r="AO215">
        <v>1</v>
      </c>
    </row>
    <row r="216" spans="1:41" ht="12.75">
      <c r="A216">
        <v>215</v>
      </c>
      <c r="B216" s="1">
        <v>51537</v>
      </c>
      <c r="C216" s="1">
        <v>1011</v>
      </c>
      <c r="D216" s="1">
        <f t="shared" si="9"/>
        <v>1.9616974212701555</v>
      </c>
      <c r="E216" s="1">
        <v>0</v>
      </c>
      <c r="F216" s="1">
        <v>1</v>
      </c>
      <c r="G216" s="1">
        <v>27</v>
      </c>
      <c r="H216" s="1">
        <v>787</v>
      </c>
      <c r="I216" s="1">
        <v>20</v>
      </c>
      <c r="J216" s="1">
        <v>204</v>
      </c>
      <c r="K216" s="1">
        <v>0</v>
      </c>
      <c r="L216" s="1">
        <v>0</v>
      </c>
      <c r="M216" s="1">
        <v>92</v>
      </c>
      <c r="N216" s="1">
        <v>3</v>
      </c>
      <c r="O216" s="1">
        <v>2</v>
      </c>
      <c r="P216" s="1">
        <v>2</v>
      </c>
      <c r="Q216" s="1">
        <v>11</v>
      </c>
      <c r="R216" s="1">
        <v>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68</v>
      </c>
      <c r="AA216" s="1" t="str">
        <f t="shared" si="10"/>
        <v>66+</v>
      </c>
      <c r="AB216" s="1">
        <v>2726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919</v>
      </c>
      <c r="AM216" s="2">
        <v>42123</v>
      </c>
      <c r="AN216" t="str">
        <f t="shared" si="11"/>
        <v>April</v>
      </c>
      <c r="AO216">
        <v>1</v>
      </c>
    </row>
    <row r="217" spans="1:41" ht="12.75">
      <c r="A217">
        <v>216</v>
      </c>
      <c r="B217" s="1">
        <v>79930</v>
      </c>
      <c r="C217" s="1">
        <v>1736</v>
      </c>
      <c r="D217" s="1">
        <f t="shared" si="9"/>
        <v>2.1719004128612536</v>
      </c>
      <c r="E217" s="1">
        <v>0</v>
      </c>
      <c r="F217" s="1">
        <v>0</v>
      </c>
      <c r="G217" s="1">
        <v>72</v>
      </c>
      <c r="H217" s="1">
        <v>792</v>
      </c>
      <c r="I217" s="1">
        <v>86</v>
      </c>
      <c r="J217" s="1">
        <v>740</v>
      </c>
      <c r="K217" s="1">
        <v>67</v>
      </c>
      <c r="L217" s="1">
        <v>51</v>
      </c>
      <c r="M217" s="1">
        <v>17</v>
      </c>
      <c r="N217" s="1">
        <v>1</v>
      </c>
      <c r="O217" s="1">
        <v>3</v>
      </c>
      <c r="P217" s="1">
        <v>5</v>
      </c>
      <c r="Q217" s="1">
        <v>8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48</v>
      </c>
      <c r="AA217" s="1" t="str">
        <f t="shared" si="10"/>
        <v>36-50</v>
      </c>
      <c r="AB217" s="1">
        <v>2849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1719</v>
      </c>
      <c r="AM217" s="2">
        <v>42000</v>
      </c>
      <c r="AN217" t="str">
        <f t="shared" si="11"/>
        <v>December</v>
      </c>
      <c r="AO217">
        <v>1</v>
      </c>
    </row>
    <row r="218" spans="1:41" ht="12.75">
      <c r="A218">
        <v>217</v>
      </c>
      <c r="B218" s="1">
        <v>34320</v>
      </c>
      <c r="C218" s="1">
        <v>17</v>
      </c>
      <c r="D218" s="1">
        <f t="shared" si="9"/>
        <v>4.9533799533799536E-2</v>
      </c>
      <c r="E218" s="1">
        <v>1</v>
      </c>
      <c r="F218" s="1">
        <v>0</v>
      </c>
      <c r="G218" s="1">
        <v>66</v>
      </c>
      <c r="H218" s="1">
        <v>4</v>
      </c>
      <c r="I218" s="1">
        <v>1</v>
      </c>
      <c r="J218" s="1">
        <v>9</v>
      </c>
      <c r="K218" s="1">
        <v>3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2</v>
      </c>
      <c r="R218" s="1">
        <v>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34</v>
      </c>
      <c r="AA218" s="1" t="str">
        <f t="shared" si="10"/>
        <v>24-35</v>
      </c>
      <c r="AB218" s="1">
        <v>2292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17</v>
      </c>
      <c r="AM218" s="2">
        <v>42557</v>
      </c>
      <c r="AN218" t="str">
        <f t="shared" si="11"/>
        <v>July</v>
      </c>
      <c r="AO218">
        <v>1</v>
      </c>
    </row>
    <row r="219" spans="1:41" ht="12.75">
      <c r="A219">
        <v>218</v>
      </c>
      <c r="B219" s="1">
        <v>72968</v>
      </c>
      <c r="C219" s="1">
        <v>1903</v>
      </c>
      <c r="D219" s="1">
        <f t="shared" si="9"/>
        <v>2.6079925446771188</v>
      </c>
      <c r="E219" s="1">
        <v>0</v>
      </c>
      <c r="F219" s="1">
        <v>0</v>
      </c>
      <c r="G219" s="1">
        <v>8</v>
      </c>
      <c r="H219" s="1">
        <v>1092</v>
      </c>
      <c r="I219" s="1">
        <v>37</v>
      </c>
      <c r="J219" s="1">
        <v>592</v>
      </c>
      <c r="K219" s="1">
        <v>145</v>
      </c>
      <c r="L219" s="1">
        <v>37</v>
      </c>
      <c r="M219" s="1">
        <v>55</v>
      </c>
      <c r="N219" s="1">
        <v>1</v>
      </c>
      <c r="O219" s="1">
        <v>5</v>
      </c>
      <c r="P219" s="1">
        <v>5</v>
      </c>
      <c r="Q219" s="1">
        <v>8</v>
      </c>
      <c r="R219" s="1">
        <v>3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57</v>
      </c>
      <c r="AA219" s="1" t="str">
        <f t="shared" si="10"/>
        <v>51-65</v>
      </c>
      <c r="AB219" s="1">
        <v>2354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1848</v>
      </c>
      <c r="AM219" s="2">
        <v>42495</v>
      </c>
      <c r="AN219" t="str">
        <f t="shared" si="11"/>
        <v>May</v>
      </c>
      <c r="AO219">
        <v>1</v>
      </c>
    </row>
    <row r="220" spans="1:41" ht="12.75">
      <c r="A220">
        <v>219</v>
      </c>
      <c r="B220" s="1">
        <v>81975</v>
      </c>
      <c r="C220" s="1">
        <v>1561</v>
      </c>
      <c r="D220" s="1">
        <f t="shared" si="9"/>
        <v>1.9042390972857579</v>
      </c>
      <c r="E220" s="1">
        <v>0</v>
      </c>
      <c r="F220" s="1">
        <v>1</v>
      </c>
      <c r="G220" s="1">
        <v>2</v>
      </c>
      <c r="H220" s="1">
        <v>983</v>
      </c>
      <c r="I220" s="1">
        <v>76</v>
      </c>
      <c r="J220" s="1">
        <v>184</v>
      </c>
      <c r="K220" s="1">
        <v>180</v>
      </c>
      <c r="L220" s="1">
        <v>138</v>
      </c>
      <c r="M220" s="1">
        <v>27</v>
      </c>
      <c r="N220" s="1">
        <v>1</v>
      </c>
      <c r="O220" s="1">
        <v>6</v>
      </c>
      <c r="P220" s="1">
        <v>3</v>
      </c>
      <c r="Q220" s="1">
        <v>4</v>
      </c>
      <c r="R220" s="1">
        <v>7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58</v>
      </c>
      <c r="AA220" s="1" t="str">
        <f t="shared" si="10"/>
        <v>51-65</v>
      </c>
      <c r="AB220" s="1">
        <v>2699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1534</v>
      </c>
      <c r="AM220" s="2">
        <v>42150</v>
      </c>
      <c r="AN220" t="str">
        <f t="shared" si="11"/>
        <v>May</v>
      </c>
      <c r="AO220">
        <v>1</v>
      </c>
    </row>
    <row r="221" spans="1:41" ht="12.75">
      <c r="A221">
        <v>220</v>
      </c>
      <c r="B221" s="1">
        <v>38590</v>
      </c>
      <c r="C221" s="1">
        <v>19</v>
      </c>
      <c r="D221" s="1">
        <f t="shared" si="9"/>
        <v>4.9235553252137861E-2</v>
      </c>
      <c r="E221" s="1">
        <v>1</v>
      </c>
      <c r="F221" s="1">
        <v>0</v>
      </c>
      <c r="G221" s="1">
        <v>65</v>
      </c>
      <c r="H221" s="1">
        <v>3</v>
      </c>
      <c r="I221" s="1">
        <v>1</v>
      </c>
      <c r="J221" s="1">
        <v>8</v>
      </c>
      <c r="K221" s="1">
        <v>4</v>
      </c>
      <c r="L221" s="1">
        <v>3</v>
      </c>
      <c r="M221" s="1">
        <v>3</v>
      </c>
      <c r="N221" s="1">
        <v>1</v>
      </c>
      <c r="O221" s="1">
        <v>1</v>
      </c>
      <c r="P221" s="1">
        <v>0</v>
      </c>
      <c r="Q221" s="1">
        <v>2</v>
      </c>
      <c r="R221" s="1">
        <v>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49</v>
      </c>
      <c r="AA221" s="1" t="str">
        <f t="shared" si="10"/>
        <v>36-50</v>
      </c>
      <c r="AB221" s="1">
        <v>2569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16</v>
      </c>
      <c r="AM221" s="2">
        <v>42280</v>
      </c>
      <c r="AN221" t="str">
        <f t="shared" si="11"/>
        <v>October</v>
      </c>
      <c r="AO221">
        <v>1</v>
      </c>
    </row>
    <row r="222" spans="1:41" ht="12.75">
      <c r="A222">
        <v>221</v>
      </c>
      <c r="B222" s="1">
        <v>15033</v>
      </c>
      <c r="C222" s="1">
        <v>15</v>
      </c>
      <c r="D222" s="1">
        <f t="shared" si="9"/>
        <v>9.9780482937537412E-2</v>
      </c>
      <c r="E222" s="1">
        <v>0</v>
      </c>
      <c r="F222" s="1">
        <v>0</v>
      </c>
      <c r="G222" s="1">
        <v>37</v>
      </c>
      <c r="H222" s="1">
        <v>0</v>
      </c>
      <c r="I222" s="1">
        <v>4</v>
      </c>
      <c r="J222" s="1">
        <v>5</v>
      </c>
      <c r="K222" s="1">
        <v>6</v>
      </c>
      <c r="L222" s="1">
        <v>0</v>
      </c>
      <c r="M222" s="1">
        <v>4</v>
      </c>
      <c r="N222" s="1">
        <v>1</v>
      </c>
      <c r="O222" s="1">
        <v>1</v>
      </c>
      <c r="P222" s="1">
        <v>0</v>
      </c>
      <c r="Q222" s="1">
        <v>3</v>
      </c>
      <c r="R222" s="1">
        <v>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69</v>
      </c>
      <c r="AA222" s="1" t="str">
        <f t="shared" si="10"/>
        <v>66+</v>
      </c>
      <c r="AB222" s="1">
        <v>2233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11</v>
      </c>
      <c r="AM222" s="2">
        <v>42616</v>
      </c>
      <c r="AN222" t="str">
        <f t="shared" si="11"/>
        <v>September</v>
      </c>
      <c r="AO222">
        <v>1</v>
      </c>
    </row>
    <row r="223" spans="1:41" ht="12.75">
      <c r="A223">
        <v>222</v>
      </c>
      <c r="B223" s="1">
        <v>62745</v>
      </c>
      <c r="C223" s="1">
        <v>1085</v>
      </c>
      <c r="D223" s="1">
        <f t="shared" si="9"/>
        <v>1.7292214519085185</v>
      </c>
      <c r="E223" s="1">
        <v>0</v>
      </c>
      <c r="F223" s="1">
        <v>1</v>
      </c>
      <c r="G223" s="1">
        <v>89</v>
      </c>
      <c r="H223" s="1">
        <v>562</v>
      </c>
      <c r="I223" s="1">
        <v>21</v>
      </c>
      <c r="J223" s="1">
        <v>464</v>
      </c>
      <c r="K223" s="1">
        <v>28</v>
      </c>
      <c r="L223" s="1">
        <v>10</v>
      </c>
      <c r="M223" s="1">
        <v>32</v>
      </c>
      <c r="N223" s="1">
        <v>3</v>
      </c>
      <c r="O223" s="1">
        <v>7</v>
      </c>
      <c r="P223" s="1">
        <v>8</v>
      </c>
      <c r="Q223" s="1">
        <v>11</v>
      </c>
      <c r="R223" s="1">
        <v>5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55</v>
      </c>
      <c r="AA223" s="1" t="str">
        <f t="shared" si="10"/>
        <v>51-65</v>
      </c>
      <c r="AB223" s="1">
        <v>2622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1053</v>
      </c>
      <c r="AM223" s="2">
        <v>42227</v>
      </c>
      <c r="AN223" t="str">
        <f t="shared" si="11"/>
        <v>August</v>
      </c>
      <c r="AO223">
        <v>1</v>
      </c>
    </row>
    <row r="224" spans="1:41" ht="12.75">
      <c r="A224">
        <v>223</v>
      </c>
      <c r="B224" s="1">
        <v>22212</v>
      </c>
      <c r="C224" s="1">
        <v>48</v>
      </c>
      <c r="D224" s="1">
        <f t="shared" si="9"/>
        <v>0.21609940572663425</v>
      </c>
      <c r="E224" s="1">
        <v>1</v>
      </c>
      <c r="F224" s="1">
        <v>0</v>
      </c>
      <c r="G224" s="1">
        <v>49</v>
      </c>
      <c r="H224" s="1">
        <v>5</v>
      </c>
      <c r="I224" s="1">
        <v>9</v>
      </c>
      <c r="J224" s="1">
        <v>20</v>
      </c>
      <c r="K224" s="1">
        <v>6</v>
      </c>
      <c r="L224" s="1">
        <v>8</v>
      </c>
      <c r="M224" s="1">
        <v>21</v>
      </c>
      <c r="N224" s="1">
        <v>2</v>
      </c>
      <c r="O224" s="1">
        <v>2</v>
      </c>
      <c r="P224" s="1">
        <v>0</v>
      </c>
      <c r="Q224" s="1">
        <v>4</v>
      </c>
      <c r="R224" s="1">
        <v>6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45</v>
      </c>
      <c r="AA224" s="1" t="str">
        <f t="shared" si="10"/>
        <v>36-50</v>
      </c>
      <c r="AB224" s="1">
        <v>2361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27</v>
      </c>
      <c r="AM224" s="2">
        <v>42488</v>
      </c>
      <c r="AN224" t="str">
        <f t="shared" si="11"/>
        <v>April</v>
      </c>
      <c r="AO224">
        <v>1</v>
      </c>
    </row>
    <row r="225" spans="1:41" ht="12.75">
      <c r="A225">
        <v>224</v>
      </c>
      <c r="B225" s="1">
        <v>23661</v>
      </c>
      <c r="C225" s="1">
        <v>22</v>
      </c>
      <c r="D225" s="1">
        <f t="shared" si="9"/>
        <v>9.2980009298000932E-2</v>
      </c>
      <c r="E225" s="1">
        <v>1</v>
      </c>
      <c r="F225" s="1">
        <v>0</v>
      </c>
      <c r="G225" s="1">
        <v>46</v>
      </c>
      <c r="H225" s="1">
        <v>18</v>
      </c>
      <c r="I225" s="1">
        <v>0</v>
      </c>
      <c r="J225" s="1">
        <v>4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0</v>
      </c>
      <c r="Q225" s="1">
        <v>3</v>
      </c>
      <c r="R225" s="1">
        <v>7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38</v>
      </c>
      <c r="AA225" s="1" t="str">
        <f t="shared" si="10"/>
        <v>36-50</v>
      </c>
      <c r="AB225" s="1">
        <v>2366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21</v>
      </c>
      <c r="AM225" s="2">
        <v>42483</v>
      </c>
      <c r="AN225" t="str">
        <f t="shared" si="11"/>
        <v>April</v>
      </c>
      <c r="AO225">
        <v>1</v>
      </c>
    </row>
    <row r="226" spans="1:41" ht="12.75">
      <c r="A226">
        <v>225</v>
      </c>
      <c r="B226" s="1">
        <v>79761</v>
      </c>
      <c r="C226" s="1">
        <v>594</v>
      </c>
      <c r="D226" s="1">
        <f t="shared" si="9"/>
        <v>0.74472486553578821</v>
      </c>
      <c r="E226" s="1">
        <v>0</v>
      </c>
      <c r="F226" s="1">
        <v>1</v>
      </c>
      <c r="G226" s="1">
        <v>32</v>
      </c>
      <c r="H226" s="1">
        <v>415</v>
      </c>
      <c r="I226" s="1">
        <v>5</v>
      </c>
      <c r="J226" s="1">
        <v>124</v>
      </c>
      <c r="K226" s="1">
        <v>15</v>
      </c>
      <c r="L226" s="1">
        <v>35</v>
      </c>
      <c r="M226" s="1">
        <v>11</v>
      </c>
      <c r="N226" s="1">
        <v>1</v>
      </c>
      <c r="O226" s="1">
        <v>5</v>
      </c>
      <c r="P226" s="1">
        <v>2</v>
      </c>
      <c r="Q226" s="1">
        <v>11</v>
      </c>
      <c r="R226" s="1">
        <v>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 t="str">
        <f t="shared" si="10"/>
        <v>51-65</v>
      </c>
      <c r="AB226" s="1">
        <v>2427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583</v>
      </c>
      <c r="AM226" s="2">
        <v>42422</v>
      </c>
      <c r="AN226" t="str">
        <f t="shared" si="11"/>
        <v>February</v>
      </c>
      <c r="AO226">
        <v>1</v>
      </c>
    </row>
    <row r="227" spans="1:41" ht="12.75">
      <c r="A227">
        <v>226</v>
      </c>
      <c r="B227" s="1">
        <v>7500</v>
      </c>
      <c r="C227" s="1">
        <v>37</v>
      </c>
      <c r="D227" s="1">
        <f t="shared" si="9"/>
        <v>0.49333333333333335</v>
      </c>
      <c r="E227" s="1">
        <v>1</v>
      </c>
      <c r="F227" s="1">
        <v>0</v>
      </c>
      <c r="G227" s="1">
        <v>54</v>
      </c>
      <c r="H227" s="1">
        <v>5</v>
      </c>
      <c r="I227" s="1">
        <v>3</v>
      </c>
      <c r="J227" s="1">
        <v>10</v>
      </c>
      <c r="K227" s="1">
        <v>12</v>
      </c>
      <c r="L227" s="1">
        <v>7</v>
      </c>
      <c r="M227" s="1">
        <v>20</v>
      </c>
      <c r="N227" s="1">
        <v>4</v>
      </c>
      <c r="O227" s="1">
        <v>3</v>
      </c>
      <c r="P227" s="1">
        <v>1</v>
      </c>
      <c r="Q227" s="1">
        <v>3</v>
      </c>
      <c r="R227" s="1">
        <v>7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47</v>
      </c>
      <c r="AA227" s="1" t="str">
        <f t="shared" si="10"/>
        <v>36-50</v>
      </c>
      <c r="AB227" s="1">
        <v>2344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17</v>
      </c>
      <c r="AM227" s="2">
        <v>42505</v>
      </c>
      <c r="AN227" t="str">
        <f t="shared" si="11"/>
        <v>May</v>
      </c>
      <c r="AO227">
        <v>1</v>
      </c>
    </row>
    <row r="228" spans="1:41" ht="12.75">
      <c r="A228">
        <v>227</v>
      </c>
      <c r="B228" s="1">
        <v>73455</v>
      </c>
      <c r="C228" s="1">
        <v>2068</v>
      </c>
      <c r="D228" s="1">
        <f t="shared" si="9"/>
        <v>2.8153291130624192</v>
      </c>
      <c r="E228" s="1">
        <v>0</v>
      </c>
      <c r="F228" s="1">
        <v>0</v>
      </c>
      <c r="G228" s="1">
        <v>98</v>
      </c>
      <c r="H228" s="1">
        <v>901</v>
      </c>
      <c r="I228" s="1">
        <v>61</v>
      </c>
      <c r="J228" s="1">
        <v>757</v>
      </c>
      <c r="K228" s="1">
        <v>186</v>
      </c>
      <c r="L228" s="1">
        <v>163</v>
      </c>
      <c r="M228" s="1">
        <v>20</v>
      </c>
      <c r="N228" s="1">
        <v>1</v>
      </c>
      <c r="O228" s="1">
        <v>6</v>
      </c>
      <c r="P228" s="1">
        <v>5</v>
      </c>
      <c r="Q228" s="1">
        <v>10</v>
      </c>
      <c r="R228" s="1">
        <v>3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52</v>
      </c>
      <c r="AA228" s="1" t="str">
        <f t="shared" si="10"/>
        <v>51-65</v>
      </c>
      <c r="AB228" s="1">
        <v>2403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1</v>
      </c>
      <c r="AJ228" s="1">
        <v>0</v>
      </c>
      <c r="AK228" s="1">
        <v>0</v>
      </c>
      <c r="AL228" s="1">
        <v>2048</v>
      </c>
      <c r="AM228" s="2">
        <v>42446</v>
      </c>
      <c r="AN228" t="str">
        <f t="shared" si="11"/>
        <v>March</v>
      </c>
      <c r="AO228">
        <v>1</v>
      </c>
    </row>
    <row r="229" spans="1:41" ht="12.75">
      <c r="A229">
        <v>228</v>
      </c>
      <c r="B229" s="1">
        <v>64961</v>
      </c>
      <c r="C229" s="1">
        <v>971</v>
      </c>
      <c r="D229" s="1">
        <f t="shared" si="9"/>
        <v>1.4947429996459414</v>
      </c>
      <c r="E229" s="1">
        <v>0</v>
      </c>
      <c r="F229" s="1">
        <v>1</v>
      </c>
      <c r="G229" s="1">
        <v>97</v>
      </c>
      <c r="H229" s="1">
        <v>382</v>
      </c>
      <c r="I229" s="1">
        <v>114</v>
      </c>
      <c r="J229" s="1">
        <v>276</v>
      </c>
      <c r="K229" s="1">
        <v>75</v>
      </c>
      <c r="L229" s="1">
        <v>124</v>
      </c>
      <c r="M229" s="1">
        <v>38</v>
      </c>
      <c r="N229" s="1">
        <v>2</v>
      </c>
      <c r="O229" s="1">
        <v>6</v>
      </c>
      <c r="P229" s="1">
        <v>4</v>
      </c>
      <c r="Q229" s="1">
        <v>4</v>
      </c>
      <c r="R229" s="1">
        <v>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62</v>
      </c>
      <c r="AA229" s="1" t="str">
        <f t="shared" si="10"/>
        <v>51-65</v>
      </c>
      <c r="AB229" s="1">
        <v>2712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933</v>
      </c>
      <c r="AM229" s="2">
        <v>42137</v>
      </c>
      <c r="AN229" t="str">
        <f t="shared" si="11"/>
        <v>May</v>
      </c>
      <c r="AO229">
        <v>1</v>
      </c>
    </row>
    <row r="230" spans="1:41" ht="12.75">
      <c r="A230">
        <v>229</v>
      </c>
      <c r="B230" s="1">
        <v>22804</v>
      </c>
      <c r="C230" s="1">
        <v>25</v>
      </c>
      <c r="D230" s="1">
        <f t="shared" si="9"/>
        <v>0.1096298894930714</v>
      </c>
      <c r="E230" s="1">
        <v>1</v>
      </c>
      <c r="F230" s="1">
        <v>0</v>
      </c>
      <c r="G230" s="1">
        <v>75</v>
      </c>
      <c r="H230" s="1">
        <v>14</v>
      </c>
      <c r="I230" s="1">
        <v>1</v>
      </c>
      <c r="J230" s="1">
        <v>7</v>
      </c>
      <c r="K230" s="1">
        <v>2</v>
      </c>
      <c r="L230" s="1">
        <v>1</v>
      </c>
      <c r="M230" s="1">
        <v>1</v>
      </c>
      <c r="N230" s="1">
        <v>1</v>
      </c>
      <c r="O230" s="1">
        <v>2</v>
      </c>
      <c r="P230" s="1">
        <v>0</v>
      </c>
      <c r="Q230" s="1">
        <v>2</v>
      </c>
      <c r="R230" s="1">
        <v>9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49</v>
      </c>
      <c r="AA230" s="1" t="str">
        <f t="shared" si="10"/>
        <v>36-50</v>
      </c>
      <c r="AB230" s="1">
        <v>2492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24</v>
      </c>
      <c r="AM230" s="2">
        <v>42357</v>
      </c>
      <c r="AN230" t="str">
        <f t="shared" si="11"/>
        <v>December</v>
      </c>
      <c r="AO230">
        <v>1</v>
      </c>
    </row>
    <row r="231" spans="1:41" ht="12.75">
      <c r="A231">
        <v>230</v>
      </c>
      <c r="B231" s="1">
        <v>78687</v>
      </c>
      <c r="C231" s="1">
        <v>1889</v>
      </c>
      <c r="D231" s="1">
        <f t="shared" si="9"/>
        <v>2.4006506792735776</v>
      </c>
      <c r="E231" s="1">
        <v>0</v>
      </c>
      <c r="F231" s="1">
        <v>0</v>
      </c>
      <c r="G231" s="1">
        <v>13</v>
      </c>
      <c r="H231" s="1">
        <v>817</v>
      </c>
      <c r="I231" s="1">
        <v>185</v>
      </c>
      <c r="J231" s="1">
        <v>687</v>
      </c>
      <c r="K231" s="1">
        <v>145</v>
      </c>
      <c r="L231" s="1">
        <v>55</v>
      </c>
      <c r="M231" s="1">
        <v>241</v>
      </c>
      <c r="N231" s="1">
        <v>1</v>
      </c>
      <c r="O231" s="1">
        <v>4</v>
      </c>
      <c r="P231" s="1">
        <v>6</v>
      </c>
      <c r="Q231" s="1">
        <v>8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37</v>
      </c>
      <c r="AA231" s="1" t="str">
        <f t="shared" si="10"/>
        <v>36-50</v>
      </c>
      <c r="AB231" s="1">
        <v>2848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1648</v>
      </c>
      <c r="AM231" s="2">
        <v>42001</v>
      </c>
      <c r="AN231" t="str">
        <f t="shared" si="11"/>
        <v>December</v>
      </c>
      <c r="AO231">
        <v>1</v>
      </c>
    </row>
    <row r="232" spans="1:41" ht="12.75">
      <c r="A232">
        <v>231</v>
      </c>
      <c r="B232" s="1">
        <v>61074</v>
      </c>
      <c r="C232" s="1">
        <v>950</v>
      </c>
      <c r="D232" s="1">
        <f t="shared" si="9"/>
        <v>1.5554900612371876</v>
      </c>
      <c r="E232" s="1">
        <v>0</v>
      </c>
      <c r="F232" s="1">
        <v>1</v>
      </c>
      <c r="G232" s="1">
        <v>37</v>
      </c>
      <c r="H232" s="1">
        <v>789</v>
      </c>
      <c r="I232" s="1">
        <v>0</v>
      </c>
      <c r="J232" s="1">
        <v>133</v>
      </c>
      <c r="K232" s="1">
        <v>0</v>
      </c>
      <c r="L232" s="1">
        <v>28</v>
      </c>
      <c r="M232" s="1">
        <v>152</v>
      </c>
      <c r="N232" s="1">
        <v>7</v>
      </c>
      <c r="O232" s="1">
        <v>11</v>
      </c>
      <c r="P232" s="1">
        <v>5</v>
      </c>
      <c r="Q232" s="1">
        <v>8</v>
      </c>
      <c r="R232" s="1">
        <v>7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62</v>
      </c>
      <c r="AA232" s="1" t="str">
        <f t="shared" si="10"/>
        <v>51-65</v>
      </c>
      <c r="AB232" s="1">
        <v>2840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798</v>
      </c>
      <c r="AM232" s="2">
        <v>42009</v>
      </c>
      <c r="AN232" t="str">
        <f t="shared" si="11"/>
        <v>January</v>
      </c>
      <c r="AO232">
        <v>1</v>
      </c>
    </row>
    <row r="233" spans="1:41" ht="12.75">
      <c r="A233">
        <v>232</v>
      </c>
      <c r="B233" s="1">
        <v>31686</v>
      </c>
      <c r="C233" s="1">
        <v>16</v>
      </c>
      <c r="D233" s="1">
        <f t="shared" si="9"/>
        <v>5.0495486965852425E-2</v>
      </c>
      <c r="E233" s="1">
        <v>1</v>
      </c>
      <c r="F233" s="1">
        <v>1</v>
      </c>
      <c r="G233" s="1">
        <v>31</v>
      </c>
      <c r="H233" s="1">
        <v>11</v>
      </c>
      <c r="I233" s="1">
        <v>0</v>
      </c>
      <c r="J233" s="1">
        <v>5</v>
      </c>
      <c r="K233" s="1">
        <v>0</v>
      </c>
      <c r="L233" s="1">
        <v>0</v>
      </c>
      <c r="M233" s="1">
        <v>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56</v>
      </c>
      <c r="AA233" s="1" t="str">
        <f t="shared" si="10"/>
        <v>51-65</v>
      </c>
      <c r="AB233" s="1">
        <v>2183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15</v>
      </c>
      <c r="AM233" s="2">
        <v>42666</v>
      </c>
      <c r="AN233" t="str">
        <f t="shared" si="11"/>
        <v>October</v>
      </c>
      <c r="AO233">
        <v>1</v>
      </c>
    </row>
    <row r="234" spans="1:41" ht="12.75">
      <c r="A234">
        <v>233</v>
      </c>
      <c r="B234" s="1">
        <v>95169</v>
      </c>
      <c r="C234" s="1">
        <v>1881</v>
      </c>
      <c r="D234" s="1">
        <f t="shared" si="9"/>
        <v>1.9764839390978155</v>
      </c>
      <c r="E234" s="1">
        <v>0</v>
      </c>
      <c r="F234" s="1">
        <v>0</v>
      </c>
      <c r="G234" s="1">
        <v>1</v>
      </c>
      <c r="H234" s="1">
        <v>1285</v>
      </c>
      <c r="I234" s="1">
        <v>21</v>
      </c>
      <c r="J234" s="1">
        <v>449</v>
      </c>
      <c r="K234" s="1">
        <v>106</v>
      </c>
      <c r="L234" s="1">
        <v>20</v>
      </c>
      <c r="M234" s="1">
        <v>20</v>
      </c>
      <c r="N234" s="1">
        <v>1</v>
      </c>
      <c r="O234" s="1">
        <v>4</v>
      </c>
      <c r="P234" s="1">
        <v>3</v>
      </c>
      <c r="Q234" s="1">
        <v>4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1</v>
      </c>
      <c r="Z234" s="1">
        <v>33</v>
      </c>
      <c r="AA234" s="1" t="str">
        <f t="shared" si="10"/>
        <v>24-35</v>
      </c>
      <c r="AB234" s="1">
        <v>2422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1861</v>
      </c>
      <c r="AM234" s="2">
        <v>42427</v>
      </c>
      <c r="AN234" t="str">
        <f t="shared" si="11"/>
        <v>February</v>
      </c>
      <c r="AO234">
        <v>1</v>
      </c>
    </row>
    <row r="235" spans="1:41" ht="12.75">
      <c r="A235">
        <v>234</v>
      </c>
      <c r="B235" s="1">
        <v>75027</v>
      </c>
      <c r="C235" s="1">
        <v>1313</v>
      </c>
      <c r="D235" s="1">
        <f t="shared" si="9"/>
        <v>1.7500366534714169</v>
      </c>
      <c r="E235" s="1">
        <v>0</v>
      </c>
      <c r="F235" s="1">
        <v>1</v>
      </c>
      <c r="G235" s="1">
        <v>74</v>
      </c>
      <c r="H235" s="1">
        <v>925</v>
      </c>
      <c r="I235" s="1">
        <v>64</v>
      </c>
      <c r="J235" s="1">
        <v>179</v>
      </c>
      <c r="K235" s="1">
        <v>133</v>
      </c>
      <c r="L235" s="1">
        <v>12</v>
      </c>
      <c r="M235" s="1">
        <v>77</v>
      </c>
      <c r="N235" s="1">
        <v>2</v>
      </c>
      <c r="O235" s="1">
        <v>9</v>
      </c>
      <c r="P235" s="1">
        <v>4</v>
      </c>
      <c r="Q235" s="1">
        <v>6</v>
      </c>
      <c r="R235" s="1">
        <v>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67</v>
      </c>
      <c r="AA235" s="1" t="str">
        <f t="shared" si="10"/>
        <v>66+</v>
      </c>
      <c r="AB235" s="1">
        <v>2695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1236</v>
      </c>
      <c r="AM235" s="2">
        <v>42154</v>
      </c>
      <c r="AN235" t="str">
        <f t="shared" si="11"/>
        <v>May</v>
      </c>
      <c r="AO235">
        <v>1</v>
      </c>
    </row>
    <row r="236" spans="1:41" ht="12.75">
      <c r="A236">
        <v>235</v>
      </c>
      <c r="B236" s="1">
        <v>67546</v>
      </c>
      <c r="C236" s="1">
        <v>1954</v>
      </c>
      <c r="D236" s="1">
        <f t="shared" si="9"/>
        <v>2.8928433956118793</v>
      </c>
      <c r="E236" s="1">
        <v>0</v>
      </c>
      <c r="F236" s="1">
        <v>0</v>
      </c>
      <c r="G236" s="1">
        <v>90</v>
      </c>
      <c r="H236" s="1">
        <v>864</v>
      </c>
      <c r="I236" s="1">
        <v>134</v>
      </c>
      <c r="J236" s="1">
        <v>768</v>
      </c>
      <c r="K236" s="1">
        <v>150</v>
      </c>
      <c r="L236" s="1">
        <v>38</v>
      </c>
      <c r="M236" s="1">
        <v>172</v>
      </c>
      <c r="N236" s="1">
        <v>1</v>
      </c>
      <c r="O236" s="1">
        <v>4</v>
      </c>
      <c r="P236" s="1">
        <v>10</v>
      </c>
      <c r="Q236" s="1">
        <v>5</v>
      </c>
      <c r="R236" s="1">
        <v>3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32</v>
      </c>
      <c r="AA236" s="1" t="str">
        <f t="shared" si="10"/>
        <v>24-35</v>
      </c>
      <c r="AB236" s="1">
        <v>2826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1782</v>
      </c>
      <c r="AM236" s="2">
        <v>42023</v>
      </c>
      <c r="AN236" t="str">
        <f t="shared" si="11"/>
        <v>January</v>
      </c>
      <c r="AO236">
        <v>1</v>
      </c>
    </row>
    <row r="237" spans="1:41" ht="12.75">
      <c r="A237">
        <v>236</v>
      </c>
      <c r="B237" s="1">
        <v>65176</v>
      </c>
      <c r="C237" s="1">
        <v>1461</v>
      </c>
      <c r="D237" s="1">
        <f t="shared" si="9"/>
        <v>2.2416226831962685</v>
      </c>
      <c r="E237" s="1">
        <v>0</v>
      </c>
      <c r="F237" s="1">
        <v>1</v>
      </c>
      <c r="G237" s="1">
        <v>57</v>
      </c>
      <c r="H237" s="1">
        <v>960</v>
      </c>
      <c r="I237" s="1">
        <v>28</v>
      </c>
      <c r="J237" s="1">
        <v>183</v>
      </c>
      <c r="K237" s="1">
        <v>220</v>
      </c>
      <c r="L237" s="1">
        <v>70</v>
      </c>
      <c r="M237" s="1">
        <v>70</v>
      </c>
      <c r="N237" s="1">
        <v>4</v>
      </c>
      <c r="O237" s="1">
        <v>9</v>
      </c>
      <c r="P237" s="1">
        <v>6</v>
      </c>
      <c r="Q237" s="1">
        <v>6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51</v>
      </c>
      <c r="AA237" s="1" t="str">
        <f t="shared" si="10"/>
        <v>51-65</v>
      </c>
      <c r="AB237" s="1">
        <v>2767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1391</v>
      </c>
      <c r="AM237" s="2">
        <v>42082</v>
      </c>
      <c r="AN237" t="str">
        <f t="shared" si="11"/>
        <v>March</v>
      </c>
      <c r="AO237">
        <v>1</v>
      </c>
    </row>
    <row r="238" spans="1:41" ht="12.75">
      <c r="A238">
        <v>237</v>
      </c>
      <c r="B238" s="1">
        <v>31160</v>
      </c>
      <c r="C238" s="1">
        <v>51</v>
      </c>
      <c r="D238" s="1">
        <f t="shared" si="9"/>
        <v>0.16367137355584083</v>
      </c>
      <c r="E238" s="1">
        <v>1</v>
      </c>
      <c r="F238" s="1">
        <v>0</v>
      </c>
      <c r="G238" s="1">
        <v>59</v>
      </c>
      <c r="H238" s="1">
        <v>16</v>
      </c>
      <c r="I238" s="1">
        <v>3</v>
      </c>
      <c r="J238" s="1">
        <v>25</v>
      </c>
      <c r="K238" s="1">
        <v>6</v>
      </c>
      <c r="L238" s="1">
        <v>1</v>
      </c>
      <c r="M238" s="1">
        <v>13</v>
      </c>
      <c r="N238" s="1">
        <v>2</v>
      </c>
      <c r="O238" s="1">
        <v>2</v>
      </c>
      <c r="P238" s="1">
        <v>0</v>
      </c>
      <c r="Q238" s="1">
        <v>3</v>
      </c>
      <c r="R238" s="1">
        <v>8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45</v>
      </c>
      <c r="AA238" s="1" t="str">
        <f t="shared" si="10"/>
        <v>36-50</v>
      </c>
      <c r="AB238" s="1">
        <v>2445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38</v>
      </c>
      <c r="AM238" s="2">
        <v>42404</v>
      </c>
      <c r="AN238" t="str">
        <f t="shared" si="11"/>
        <v>February</v>
      </c>
      <c r="AO238">
        <v>1</v>
      </c>
    </row>
    <row r="239" spans="1:41" ht="12.75">
      <c r="A239">
        <v>238</v>
      </c>
      <c r="B239" s="1">
        <v>29938</v>
      </c>
      <c r="C239" s="1">
        <v>15</v>
      </c>
      <c r="D239" s="1">
        <f t="shared" si="9"/>
        <v>5.0103547331151042E-2</v>
      </c>
      <c r="E239" s="1">
        <v>1</v>
      </c>
      <c r="F239" s="1">
        <v>0</v>
      </c>
      <c r="G239" s="1">
        <v>52</v>
      </c>
      <c r="H239" s="1">
        <v>3</v>
      </c>
      <c r="I239" s="1">
        <v>3</v>
      </c>
      <c r="J239" s="1">
        <v>7</v>
      </c>
      <c r="K239" s="1">
        <v>0</v>
      </c>
      <c r="L239" s="1">
        <v>2</v>
      </c>
      <c r="M239" s="1">
        <v>11</v>
      </c>
      <c r="N239" s="1">
        <v>2</v>
      </c>
      <c r="O239" s="1">
        <v>1</v>
      </c>
      <c r="P239" s="1">
        <v>0</v>
      </c>
      <c r="Q239" s="1">
        <v>3</v>
      </c>
      <c r="R239" s="1">
        <v>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35</v>
      </c>
      <c r="AA239" s="1" t="str">
        <f t="shared" si="10"/>
        <v>24-35</v>
      </c>
      <c r="AB239" s="1">
        <v>2404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4</v>
      </c>
      <c r="AM239" s="2">
        <v>42445</v>
      </c>
      <c r="AN239" t="str">
        <f t="shared" si="11"/>
        <v>March</v>
      </c>
      <c r="AO239">
        <v>1</v>
      </c>
    </row>
    <row r="240" spans="1:41" ht="12.75">
      <c r="A240">
        <v>239</v>
      </c>
      <c r="B240" s="1">
        <v>90273</v>
      </c>
      <c r="C240" s="1">
        <v>1880</v>
      </c>
      <c r="D240" s="1">
        <f t="shared" si="9"/>
        <v>2.0825717545667031</v>
      </c>
      <c r="E240" s="1">
        <v>0</v>
      </c>
      <c r="F240" s="1">
        <v>0</v>
      </c>
      <c r="G240" s="1">
        <v>32</v>
      </c>
      <c r="H240" s="1">
        <v>704</v>
      </c>
      <c r="I240" s="1">
        <v>129</v>
      </c>
      <c r="J240" s="1">
        <v>853</v>
      </c>
      <c r="K240" s="1">
        <v>120</v>
      </c>
      <c r="L240" s="1">
        <v>74</v>
      </c>
      <c r="M240" s="1">
        <v>111</v>
      </c>
      <c r="N240" s="1">
        <v>1</v>
      </c>
      <c r="O240" s="1">
        <v>5</v>
      </c>
      <c r="P240" s="1">
        <v>6</v>
      </c>
      <c r="Q240" s="1">
        <v>7</v>
      </c>
      <c r="R240" s="1">
        <v>2</v>
      </c>
      <c r="S240" s="1">
        <v>1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29</v>
      </c>
      <c r="AA240" s="1" t="str">
        <f t="shared" si="10"/>
        <v>24-35</v>
      </c>
      <c r="AB240" s="1">
        <v>2356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1769</v>
      </c>
      <c r="AM240" s="2">
        <v>42493</v>
      </c>
      <c r="AN240" t="str">
        <f t="shared" si="11"/>
        <v>May</v>
      </c>
      <c r="AO240">
        <v>1</v>
      </c>
    </row>
    <row r="241" spans="1:41" ht="12.75">
      <c r="A241">
        <v>240</v>
      </c>
      <c r="B241" s="1">
        <v>26490</v>
      </c>
      <c r="C241" s="1">
        <v>185</v>
      </c>
      <c r="D241" s="1">
        <f t="shared" si="9"/>
        <v>0.69837674594186483</v>
      </c>
      <c r="E241" s="1">
        <v>0</v>
      </c>
      <c r="F241" s="1">
        <v>0</v>
      </c>
      <c r="G241" s="1">
        <v>92</v>
      </c>
      <c r="H241" s="1">
        <v>45</v>
      </c>
      <c r="I241" s="1">
        <v>47</v>
      </c>
      <c r="J241" s="1">
        <v>52</v>
      </c>
      <c r="K241" s="1">
        <v>21</v>
      </c>
      <c r="L241" s="1">
        <v>20</v>
      </c>
      <c r="M241" s="1">
        <v>25</v>
      </c>
      <c r="N241" s="1">
        <v>2</v>
      </c>
      <c r="O241" s="1">
        <v>3</v>
      </c>
      <c r="P241" s="1">
        <v>1</v>
      </c>
      <c r="Q241" s="1">
        <v>5</v>
      </c>
      <c r="R241" s="1">
        <v>6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62</v>
      </c>
      <c r="AA241" s="1" t="str">
        <f t="shared" si="10"/>
        <v>51-65</v>
      </c>
      <c r="AB241" s="1">
        <v>2804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160</v>
      </c>
      <c r="AM241" s="2">
        <v>42045</v>
      </c>
      <c r="AN241" t="str">
        <f t="shared" si="11"/>
        <v>February</v>
      </c>
      <c r="AO241">
        <v>1</v>
      </c>
    </row>
    <row r="242" spans="1:41" ht="12.75">
      <c r="A242">
        <v>241</v>
      </c>
      <c r="B242" s="1">
        <v>75702</v>
      </c>
      <c r="C242" s="1">
        <v>1118</v>
      </c>
      <c r="D242" s="1">
        <f t="shared" si="9"/>
        <v>1.4768434123272833</v>
      </c>
      <c r="E242" s="1">
        <v>1</v>
      </c>
      <c r="F242" s="1">
        <v>1</v>
      </c>
      <c r="G242" s="1">
        <v>77</v>
      </c>
      <c r="H242" s="1">
        <v>650</v>
      </c>
      <c r="I242" s="1">
        <v>28</v>
      </c>
      <c r="J242" s="1">
        <v>353</v>
      </c>
      <c r="K242" s="1">
        <v>45</v>
      </c>
      <c r="L242" s="1">
        <v>42</v>
      </c>
      <c r="M242" s="1">
        <v>30</v>
      </c>
      <c r="N242" s="1">
        <v>5</v>
      </c>
      <c r="O242" s="1">
        <v>4</v>
      </c>
      <c r="P242" s="1">
        <v>6</v>
      </c>
      <c r="Q242" s="1">
        <v>11</v>
      </c>
      <c r="R242" s="1">
        <v>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53</v>
      </c>
      <c r="AA242" s="1" t="str">
        <f t="shared" si="10"/>
        <v>51-65</v>
      </c>
      <c r="AB242" s="1">
        <v>2828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1088</v>
      </c>
      <c r="AM242" s="2">
        <v>42021</v>
      </c>
      <c r="AN242" t="str">
        <f t="shared" si="11"/>
        <v>January</v>
      </c>
      <c r="AO242">
        <v>1</v>
      </c>
    </row>
    <row r="243" spans="1:41" ht="12.75">
      <c r="A243">
        <v>242</v>
      </c>
      <c r="B243" s="1">
        <v>30899</v>
      </c>
      <c r="C243" s="1">
        <v>32</v>
      </c>
      <c r="D243" s="1">
        <f t="shared" si="9"/>
        <v>0.10356322211074792</v>
      </c>
      <c r="E243" s="1">
        <v>1</v>
      </c>
      <c r="F243" s="1">
        <v>0</v>
      </c>
      <c r="G243" s="1">
        <v>35</v>
      </c>
      <c r="H243" s="1">
        <v>24</v>
      </c>
      <c r="I243" s="1">
        <v>0</v>
      </c>
      <c r="J243" s="1">
        <v>8</v>
      </c>
      <c r="K243" s="1">
        <v>0</v>
      </c>
      <c r="L243" s="1">
        <v>0</v>
      </c>
      <c r="M243" s="1">
        <v>1</v>
      </c>
      <c r="N243" s="1">
        <v>2</v>
      </c>
      <c r="O243" s="1">
        <v>1</v>
      </c>
      <c r="P243" s="1">
        <v>0</v>
      </c>
      <c r="Q243" s="1">
        <v>3</v>
      </c>
      <c r="R243" s="1">
        <v>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46</v>
      </c>
      <c r="AA243" s="1" t="str">
        <f t="shared" si="10"/>
        <v>36-50</v>
      </c>
      <c r="AB243" s="1">
        <v>2783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31</v>
      </c>
      <c r="AM243" s="2">
        <v>42066</v>
      </c>
      <c r="AN243" t="str">
        <f t="shared" si="11"/>
        <v>March</v>
      </c>
      <c r="AO243">
        <v>1</v>
      </c>
    </row>
    <row r="244" spans="1:41" ht="12.75">
      <c r="A244">
        <v>243</v>
      </c>
      <c r="B244" s="1">
        <v>63342</v>
      </c>
      <c r="C244" s="1">
        <v>1080</v>
      </c>
      <c r="D244" s="1">
        <f t="shared" si="9"/>
        <v>1.7050298380221653</v>
      </c>
      <c r="E244" s="1">
        <v>0</v>
      </c>
      <c r="F244" s="1">
        <v>1</v>
      </c>
      <c r="G244" s="1">
        <v>48</v>
      </c>
      <c r="H244" s="1">
        <v>918</v>
      </c>
      <c r="I244" s="1">
        <v>21</v>
      </c>
      <c r="J244" s="1">
        <v>118</v>
      </c>
      <c r="K244" s="1">
        <v>13</v>
      </c>
      <c r="L244" s="1">
        <v>10</v>
      </c>
      <c r="M244" s="1">
        <v>21</v>
      </c>
      <c r="N244" s="1">
        <v>3</v>
      </c>
      <c r="O244" s="1">
        <v>8</v>
      </c>
      <c r="P244" s="1">
        <v>3</v>
      </c>
      <c r="Q244" s="1">
        <v>5</v>
      </c>
      <c r="R244" s="1">
        <v>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59</v>
      </c>
      <c r="AA244" s="1" t="str">
        <f t="shared" si="10"/>
        <v>51-65</v>
      </c>
      <c r="AB244" s="1">
        <v>2780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1059</v>
      </c>
      <c r="AM244" s="2">
        <v>42069</v>
      </c>
      <c r="AN244" t="str">
        <f t="shared" si="11"/>
        <v>March</v>
      </c>
      <c r="AO244">
        <v>1</v>
      </c>
    </row>
    <row r="245" spans="1:41" ht="12.75">
      <c r="A245">
        <v>244</v>
      </c>
      <c r="B245" s="1">
        <v>45989</v>
      </c>
      <c r="C245" s="1">
        <v>310</v>
      </c>
      <c r="D245" s="1">
        <f t="shared" si="9"/>
        <v>0.67407423514318643</v>
      </c>
      <c r="E245" s="1">
        <v>0</v>
      </c>
      <c r="F245" s="1">
        <v>1</v>
      </c>
      <c r="G245" s="1">
        <v>97</v>
      </c>
      <c r="H245" s="1">
        <v>138</v>
      </c>
      <c r="I245" s="1">
        <v>33</v>
      </c>
      <c r="J245" s="1">
        <v>87</v>
      </c>
      <c r="K245" s="1">
        <v>28</v>
      </c>
      <c r="L245" s="1">
        <v>24</v>
      </c>
      <c r="M245" s="1">
        <v>12</v>
      </c>
      <c r="N245" s="1">
        <v>4</v>
      </c>
      <c r="O245" s="1">
        <v>3</v>
      </c>
      <c r="P245" s="1">
        <v>2</v>
      </c>
      <c r="Q245" s="1">
        <v>7</v>
      </c>
      <c r="R245" s="1">
        <v>3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56</v>
      </c>
      <c r="AA245" s="1" t="str">
        <f t="shared" si="10"/>
        <v>51-65</v>
      </c>
      <c r="AB245" s="1">
        <v>2774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298</v>
      </c>
      <c r="AM245" s="2">
        <v>42075</v>
      </c>
      <c r="AN245" t="str">
        <f t="shared" si="11"/>
        <v>March</v>
      </c>
      <c r="AO245">
        <v>1</v>
      </c>
    </row>
    <row r="246" spans="1:41" ht="12.75">
      <c r="A246">
        <v>245</v>
      </c>
      <c r="B246" s="1">
        <v>18701</v>
      </c>
      <c r="C246" s="1">
        <v>34</v>
      </c>
      <c r="D246" s="1">
        <f t="shared" si="9"/>
        <v>0.18180845944067162</v>
      </c>
      <c r="E246" s="1">
        <v>1</v>
      </c>
      <c r="F246" s="1">
        <v>1</v>
      </c>
      <c r="G246" s="1">
        <v>95</v>
      </c>
      <c r="H246" s="1">
        <v>12</v>
      </c>
      <c r="I246" s="1">
        <v>4</v>
      </c>
      <c r="J246" s="1">
        <v>2</v>
      </c>
      <c r="K246" s="1">
        <v>10</v>
      </c>
      <c r="L246" s="1">
        <v>6</v>
      </c>
      <c r="M246" s="1">
        <v>10</v>
      </c>
      <c r="N246" s="1">
        <v>4</v>
      </c>
      <c r="O246" s="1">
        <v>2</v>
      </c>
      <c r="P246" s="1">
        <v>0</v>
      </c>
      <c r="Q246" s="1">
        <v>4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56</v>
      </c>
      <c r="AA246" s="1" t="str">
        <f t="shared" si="10"/>
        <v>51-65</v>
      </c>
      <c r="AB246" s="1">
        <v>2549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24</v>
      </c>
      <c r="AM246" s="2">
        <v>42300</v>
      </c>
      <c r="AN246" t="str">
        <f t="shared" si="11"/>
        <v>October</v>
      </c>
      <c r="AO246">
        <v>1</v>
      </c>
    </row>
    <row r="247" spans="1:41" ht="12.75">
      <c r="A247">
        <v>246</v>
      </c>
      <c r="B247" s="1">
        <v>40737</v>
      </c>
      <c r="C247" s="1">
        <v>15</v>
      </c>
      <c r="D247" s="1">
        <f t="shared" si="9"/>
        <v>3.6821562707121287E-2</v>
      </c>
      <c r="E247" s="1">
        <v>2</v>
      </c>
      <c r="F247" s="1">
        <v>1</v>
      </c>
      <c r="G247" s="1">
        <v>24</v>
      </c>
      <c r="H247" s="1">
        <v>11</v>
      </c>
      <c r="I247" s="1">
        <v>0</v>
      </c>
      <c r="J247" s="1">
        <v>4</v>
      </c>
      <c r="K247" s="1">
        <v>0</v>
      </c>
      <c r="L247" s="1">
        <v>0</v>
      </c>
      <c r="M247" s="1">
        <v>2</v>
      </c>
      <c r="N247" s="1">
        <v>1</v>
      </c>
      <c r="O247" s="1">
        <v>1</v>
      </c>
      <c r="P247" s="1">
        <v>0</v>
      </c>
      <c r="Q247" s="1">
        <v>2</v>
      </c>
      <c r="R247" s="1">
        <v>8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63</v>
      </c>
      <c r="AA247" s="1" t="str">
        <f t="shared" si="10"/>
        <v>51-65</v>
      </c>
      <c r="AB247" s="1">
        <v>2362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13</v>
      </c>
      <c r="AM247" s="2">
        <v>42487</v>
      </c>
      <c r="AN247" t="str">
        <f t="shared" si="11"/>
        <v>April</v>
      </c>
      <c r="AO247">
        <v>1</v>
      </c>
    </row>
    <row r="248" spans="1:41" ht="12.75">
      <c r="A248">
        <v>247</v>
      </c>
      <c r="B248" s="1">
        <v>81205</v>
      </c>
      <c r="C248" s="1">
        <v>1879</v>
      </c>
      <c r="D248" s="1">
        <f t="shared" si="9"/>
        <v>2.3138969275290928</v>
      </c>
      <c r="E248" s="1">
        <v>0</v>
      </c>
      <c r="F248" s="1">
        <v>0</v>
      </c>
      <c r="G248" s="1">
        <v>43</v>
      </c>
      <c r="H248" s="1">
        <v>724</v>
      </c>
      <c r="I248" s="1">
        <v>74</v>
      </c>
      <c r="J248" s="1">
        <v>929</v>
      </c>
      <c r="K248" s="1">
        <v>97</v>
      </c>
      <c r="L248" s="1">
        <v>55</v>
      </c>
      <c r="M248" s="1">
        <v>130</v>
      </c>
      <c r="N248" s="1">
        <v>1</v>
      </c>
      <c r="O248" s="1">
        <v>5</v>
      </c>
      <c r="P248" s="1">
        <v>6</v>
      </c>
      <c r="Q248" s="1">
        <v>7</v>
      </c>
      <c r="R248" s="1">
        <v>2</v>
      </c>
      <c r="S248" s="1">
        <v>0</v>
      </c>
      <c r="T248" s="1">
        <v>1</v>
      </c>
      <c r="U248" s="1">
        <v>1</v>
      </c>
      <c r="V248" s="1">
        <v>0</v>
      </c>
      <c r="W248" s="1">
        <v>1</v>
      </c>
      <c r="X248" s="1">
        <v>0</v>
      </c>
      <c r="Y248" s="1">
        <v>1</v>
      </c>
      <c r="Z248" s="1">
        <v>50</v>
      </c>
      <c r="AA248" s="1" t="str">
        <f t="shared" si="10"/>
        <v>36-50</v>
      </c>
      <c r="AB248" s="1">
        <v>2326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1749</v>
      </c>
      <c r="AM248" s="2">
        <v>42523</v>
      </c>
      <c r="AN248" t="str">
        <f t="shared" si="11"/>
        <v>June</v>
      </c>
      <c r="AO248">
        <v>1</v>
      </c>
    </row>
    <row r="249" spans="1:41" ht="12.75">
      <c r="A249">
        <v>248</v>
      </c>
      <c r="B249" s="1">
        <v>69674</v>
      </c>
      <c r="C249" s="1">
        <v>821</v>
      </c>
      <c r="D249" s="1">
        <f t="shared" si="9"/>
        <v>1.1783448632201394</v>
      </c>
      <c r="E249" s="1">
        <v>0</v>
      </c>
      <c r="F249" s="1">
        <v>2</v>
      </c>
      <c r="G249" s="1">
        <v>46</v>
      </c>
      <c r="H249" s="1">
        <v>554</v>
      </c>
      <c r="I249" s="1">
        <v>41</v>
      </c>
      <c r="J249" s="1">
        <v>215</v>
      </c>
      <c r="K249" s="1">
        <v>11</v>
      </c>
      <c r="L249" s="1">
        <v>0</v>
      </c>
      <c r="M249" s="1">
        <v>24</v>
      </c>
      <c r="N249" s="1">
        <v>3</v>
      </c>
      <c r="O249" s="1">
        <v>10</v>
      </c>
      <c r="P249" s="1">
        <v>2</v>
      </c>
      <c r="Q249" s="1">
        <v>10</v>
      </c>
      <c r="R249" s="1">
        <v>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52</v>
      </c>
      <c r="AA249" s="1" t="str">
        <f t="shared" si="10"/>
        <v>51-65</v>
      </c>
      <c r="AB249" s="1">
        <v>2562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797</v>
      </c>
      <c r="AM249" s="2">
        <v>42287</v>
      </c>
      <c r="AN249" t="str">
        <f t="shared" si="11"/>
        <v>October</v>
      </c>
      <c r="AO249">
        <v>1</v>
      </c>
    </row>
    <row r="250" spans="1:41" ht="12.75">
      <c r="A250">
        <v>249</v>
      </c>
      <c r="B250" s="1">
        <v>44159</v>
      </c>
      <c r="C250" s="1">
        <v>268</v>
      </c>
      <c r="D250" s="1">
        <f t="shared" si="9"/>
        <v>0.60689780112774294</v>
      </c>
      <c r="E250" s="1">
        <v>1</v>
      </c>
      <c r="F250" s="1">
        <v>0</v>
      </c>
      <c r="G250" s="1">
        <v>85</v>
      </c>
      <c r="H250" s="1">
        <v>167</v>
      </c>
      <c r="I250" s="1">
        <v>2</v>
      </c>
      <c r="J250" s="1">
        <v>62</v>
      </c>
      <c r="K250" s="1">
        <v>24</v>
      </c>
      <c r="L250" s="1">
        <v>13</v>
      </c>
      <c r="M250" s="1">
        <v>7</v>
      </c>
      <c r="N250" s="1">
        <v>4</v>
      </c>
      <c r="O250" s="1">
        <v>4</v>
      </c>
      <c r="P250" s="1">
        <v>1</v>
      </c>
      <c r="Q250" s="1">
        <v>6</v>
      </c>
      <c r="R250" s="1">
        <v>5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 t="str">
        <f t="shared" si="10"/>
        <v>36-50</v>
      </c>
      <c r="AB250" s="1">
        <v>2171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261</v>
      </c>
      <c r="AM250" s="2">
        <v>42678</v>
      </c>
      <c r="AN250" t="str">
        <f t="shared" si="11"/>
        <v>November</v>
      </c>
      <c r="AO250">
        <v>1</v>
      </c>
    </row>
    <row r="251" spans="1:41" ht="12.75">
      <c r="A251">
        <v>250</v>
      </c>
      <c r="B251" s="1">
        <v>37717</v>
      </c>
      <c r="C251" s="1">
        <v>20</v>
      </c>
      <c r="D251" s="1">
        <f t="shared" si="9"/>
        <v>5.3026486730121697E-2</v>
      </c>
      <c r="E251" s="1">
        <v>1</v>
      </c>
      <c r="F251" s="1">
        <v>0</v>
      </c>
      <c r="G251" s="1">
        <v>31</v>
      </c>
      <c r="H251" s="1">
        <v>9</v>
      </c>
      <c r="I251" s="1">
        <v>0</v>
      </c>
      <c r="J251" s="1">
        <v>6</v>
      </c>
      <c r="K251" s="1">
        <v>4</v>
      </c>
      <c r="L251" s="1">
        <v>1</v>
      </c>
      <c r="M251" s="1">
        <v>5</v>
      </c>
      <c r="N251" s="1">
        <v>1</v>
      </c>
      <c r="O251" s="1">
        <v>1</v>
      </c>
      <c r="P251" s="1">
        <v>0</v>
      </c>
      <c r="Q251" s="1">
        <v>2</v>
      </c>
      <c r="R251" s="1">
        <v>9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42</v>
      </c>
      <c r="AA251" s="1" t="str">
        <f t="shared" si="10"/>
        <v>36-50</v>
      </c>
      <c r="AB251" s="1">
        <v>2742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15</v>
      </c>
      <c r="AM251" s="2">
        <v>42107</v>
      </c>
      <c r="AN251" t="str">
        <f t="shared" si="11"/>
        <v>April</v>
      </c>
      <c r="AO251">
        <v>1</v>
      </c>
    </row>
    <row r="252" spans="1:41" ht="12.75">
      <c r="A252">
        <v>251</v>
      </c>
      <c r="B252" s="1">
        <v>75251</v>
      </c>
      <c r="C252" s="1">
        <v>1872</v>
      </c>
      <c r="D252" s="1">
        <f t="shared" si="9"/>
        <v>2.4876745823975761</v>
      </c>
      <c r="E252" s="1">
        <v>0</v>
      </c>
      <c r="F252" s="1">
        <v>0</v>
      </c>
      <c r="G252" s="1">
        <v>34</v>
      </c>
      <c r="H252" s="1">
        <v>721</v>
      </c>
      <c r="I252" s="1">
        <v>111</v>
      </c>
      <c r="J252" s="1">
        <v>925</v>
      </c>
      <c r="K252" s="1">
        <v>97</v>
      </c>
      <c r="L252" s="1">
        <v>18</v>
      </c>
      <c r="M252" s="1">
        <v>18</v>
      </c>
      <c r="N252" s="1">
        <v>1</v>
      </c>
      <c r="O252" s="1">
        <v>7</v>
      </c>
      <c r="P252" s="1">
        <v>6</v>
      </c>
      <c r="Q252" s="1">
        <v>5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48</v>
      </c>
      <c r="AA252" s="1" t="str">
        <f t="shared" si="10"/>
        <v>36-50</v>
      </c>
      <c r="AB252" s="1">
        <v>2830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1854</v>
      </c>
      <c r="AM252" s="2">
        <v>42019</v>
      </c>
      <c r="AN252" t="str">
        <f t="shared" si="11"/>
        <v>January</v>
      </c>
      <c r="AO252">
        <v>1</v>
      </c>
    </row>
    <row r="253" spans="1:41" ht="12.75">
      <c r="A253">
        <v>252</v>
      </c>
      <c r="B253" s="1">
        <v>38179</v>
      </c>
      <c r="C253" s="1">
        <v>70</v>
      </c>
      <c r="D253" s="1">
        <f t="shared" si="9"/>
        <v>0.18334686607821055</v>
      </c>
      <c r="E253" s="1">
        <v>1</v>
      </c>
      <c r="F253" s="1">
        <v>1</v>
      </c>
      <c r="G253" s="1">
        <v>30</v>
      </c>
      <c r="H253" s="1">
        <v>38</v>
      </c>
      <c r="I253" s="1">
        <v>4</v>
      </c>
      <c r="J253" s="1">
        <v>22</v>
      </c>
      <c r="K253" s="1">
        <v>4</v>
      </c>
      <c r="L253" s="1">
        <v>2</v>
      </c>
      <c r="M253" s="1">
        <v>20</v>
      </c>
      <c r="N253" s="1">
        <v>4</v>
      </c>
      <c r="O253" s="1">
        <v>3</v>
      </c>
      <c r="P253" s="1">
        <v>1</v>
      </c>
      <c r="Q253" s="1">
        <v>3</v>
      </c>
      <c r="R253" s="1">
        <v>7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54</v>
      </c>
      <c r="AA253" s="1" t="str">
        <f t="shared" si="10"/>
        <v>51-65</v>
      </c>
      <c r="AB253" s="1">
        <v>2631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50</v>
      </c>
      <c r="AM253" s="2">
        <v>42218</v>
      </c>
      <c r="AN253" t="str">
        <f t="shared" si="11"/>
        <v>August</v>
      </c>
      <c r="AO253">
        <v>1</v>
      </c>
    </row>
    <row r="254" spans="1:41" ht="12.75">
      <c r="A254">
        <v>253</v>
      </c>
      <c r="B254" s="1">
        <v>80124</v>
      </c>
      <c r="C254" s="1">
        <v>1254</v>
      </c>
      <c r="D254" s="1">
        <f t="shared" si="9"/>
        <v>1.5650741350906097</v>
      </c>
      <c r="E254" s="1">
        <v>0</v>
      </c>
      <c r="F254" s="1">
        <v>0</v>
      </c>
      <c r="G254" s="1">
        <v>47</v>
      </c>
      <c r="H254" s="1">
        <v>483</v>
      </c>
      <c r="I254" s="1">
        <v>84</v>
      </c>
      <c r="J254" s="1">
        <v>398</v>
      </c>
      <c r="K254" s="1">
        <v>205</v>
      </c>
      <c r="L254" s="1">
        <v>84</v>
      </c>
      <c r="M254" s="1">
        <v>241</v>
      </c>
      <c r="N254" s="1">
        <v>1</v>
      </c>
      <c r="O254" s="1">
        <v>3</v>
      </c>
      <c r="P254" s="1">
        <v>7</v>
      </c>
      <c r="Q254" s="1">
        <v>8</v>
      </c>
      <c r="R254" s="1">
        <v>1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57</v>
      </c>
      <c r="AA254" s="1" t="str">
        <f t="shared" si="10"/>
        <v>51-65</v>
      </c>
      <c r="AB254" s="1">
        <v>2162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1013</v>
      </c>
      <c r="AM254" s="2">
        <v>42687</v>
      </c>
      <c r="AN254" t="str">
        <f t="shared" si="11"/>
        <v>November</v>
      </c>
      <c r="AO254">
        <v>1</v>
      </c>
    </row>
    <row r="255" spans="1:41" ht="12.75">
      <c r="A255">
        <v>254</v>
      </c>
      <c r="B255" s="1">
        <v>87188</v>
      </c>
      <c r="C255" s="1">
        <v>1868</v>
      </c>
      <c r="D255" s="1">
        <f t="shared" si="9"/>
        <v>2.1424966738542</v>
      </c>
      <c r="E255" s="1">
        <v>0</v>
      </c>
      <c r="F255" s="1">
        <v>0</v>
      </c>
      <c r="G255" s="1">
        <v>73</v>
      </c>
      <c r="H255" s="1">
        <v>910</v>
      </c>
      <c r="I255" s="1">
        <v>111</v>
      </c>
      <c r="J255" s="1">
        <v>724</v>
      </c>
      <c r="K255" s="1">
        <v>49</v>
      </c>
      <c r="L255" s="1">
        <v>74</v>
      </c>
      <c r="M255" s="1">
        <v>55</v>
      </c>
      <c r="N255" s="1">
        <v>1</v>
      </c>
      <c r="O255" s="1">
        <v>10</v>
      </c>
      <c r="P255" s="1">
        <v>2</v>
      </c>
      <c r="Q255" s="1">
        <v>6</v>
      </c>
      <c r="R255" s="1">
        <v>3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37</v>
      </c>
      <c r="AA255" s="1" t="str">
        <f t="shared" si="10"/>
        <v>36-50</v>
      </c>
      <c r="AB255" s="1">
        <v>2550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1813</v>
      </c>
      <c r="AM255" s="2">
        <v>42299</v>
      </c>
      <c r="AN255" t="str">
        <f t="shared" si="11"/>
        <v>October</v>
      </c>
      <c r="AO255">
        <v>1</v>
      </c>
    </row>
    <row r="256" spans="1:41" ht="12.75">
      <c r="A256">
        <v>255</v>
      </c>
      <c r="B256" s="1">
        <v>72940</v>
      </c>
      <c r="C256" s="1">
        <v>865</v>
      </c>
      <c r="D256" s="1">
        <f t="shared" si="9"/>
        <v>1.1859062242939402</v>
      </c>
      <c r="E256" s="1">
        <v>0</v>
      </c>
      <c r="F256" s="1">
        <v>0</v>
      </c>
      <c r="G256" s="1">
        <v>13</v>
      </c>
      <c r="H256" s="1">
        <v>182</v>
      </c>
      <c r="I256" s="1">
        <v>74</v>
      </c>
      <c r="J256" s="1">
        <v>298</v>
      </c>
      <c r="K256" s="1">
        <v>162</v>
      </c>
      <c r="L256" s="1">
        <v>149</v>
      </c>
      <c r="M256" s="1">
        <v>116</v>
      </c>
      <c r="N256" s="1">
        <v>1</v>
      </c>
      <c r="O256" s="1">
        <v>3</v>
      </c>
      <c r="P256" s="1">
        <v>3</v>
      </c>
      <c r="Q256" s="1">
        <v>6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50</v>
      </c>
      <c r="AA256" s="1" t="str">
        <f t="shared" si="10"/>
        <v>36-50</v>
      </c>
      <c r="AB256" s="1">
        <v>2534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749</v>
      </c>
      <c r="AM256" s="2">
        <v>42315</v>
      </c>
      <c r="AN256" t="str">
        <f t="shared" si="11"/>
        <v>November</v>
      </c>
      <c r="AO256">
        <v>1</v>
      </c>
    </row>
    <row r="257" spans="1:41" ht="12.75">
      <c r="A257">
        <v>256</v>
      </c>
      <c r="B257" s="1">
        <v>22070</v>
      </c>
      <c r="C257" s="1">
        <v>46</v>
      </c>
      <c r="D257" s="1">
        <f t="shared" si="9"/>
        <v>0.2084277299501586</v>
      </c>
      <c r="E257" s="1">
        <v>1</v>
      </c>
      <c r="F257" s="1">
        <v>0</v>
      </c>
      <c r="G257" s="1">
        <v>11</v>
      </c>
      <c r="H257" s="1">
        <v>10</v>
      </c>
      <c r="I257" s="1">
        <v>7</v>
      </c>
      <c r="J257" s="1">
        <v>19</v>
      </c>
      <c r="K257" s="1">
        <v>8</v>
      </c>
      <c r="L257" s="1">
        <v>2</v>
      </c>
      <c r="M257" s="1">
        <v>21</v>
      </c>
      <c r="N257" s="1">
        <v>2</v>
      </c>
      <c r="O257" s="1">
        <v>2</v>
      </c>
      <c r="P257" s="1">
        <v>2</v>
      </c>
      <c r="Q257" s="1">
        <v>2</v>
      </c>
      <c r="R257" s="1">
        <v>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50</v>
      </c>
      <c r="AA257" s="1" t="str">
        <f t="shared" si="10"/>
        <v>36-50</v>
      </c>
      <c r="AB257" s="1">
        <v>2427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25</v>
      </c>
      <c r="AM257" s="2">
        <v>42422</v>
      </c>
      <c r="AN257" t="str">
        <f t="shared" si="11"/>
        <v>February</v>
      </c>
      <c r="AO257">
        <v>1</v>
      </c>
    </row>
    <row r="258" spans="1:41" ht="12.75">
      <c r="A258">
        <v>257</v>
      </c>
      <c r="B258" s="1">
        <v>81929</v>
      </c>
      <c r="C258" s="1">
        <v>1868</v>
      </c>
      <c r="D258" s="1">
        <f t="shared" si="9"/>
        <v>2.2800229466977506</v>
      </c>
      <c r="E258" s="1">
        <v>1</v>
      </c>
      <c r="F258" s="1">
        <v>0</v>
      </c>
      <c r="G258" s="1">
        <v>60</v>
      </c>
      <c r="H258" s="1">
        <v>1486</v>
      </c>
      <c r="I258" s="1">
        <v>55</v>
      </c>
      <c r="J258" s="1">
        <v>278</v>
      </c>
      <c r="K258" s="1">
        <v>49</v>
      </c>
      <c r="L258" s="1">
        <v>0</v>
      </c>
      <c r="M258" s="1">
        <v>185</v>
      </c>
      <c r="N258" s="1">
        <v>2</v>
      </c>
      <c r="O258" s="1">
        <v>4</v>
      </c>
      <c r="P258" s="1">
        <v>4</v>
      </c>
      <c r="Q258" s="1">
        <v>10</v>
      </c>
      <c r="R258" s="1">
        <v>6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44</v>
      </c>
      <c r="AA258" s="1" t="str">
        <f t="shared" si="10"/>
        <v>36-50</v>
      </c>
      <c r="AB258" s="1">
        <v>2797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1683</v>
      </c>
      <c r="AM258" s="2">
        <v>42052</v>
      </c>
      <c r="AN258" t="str">
        <f t="shared" si="11"/>
        <v>February</v>
      </c>
      <c r="AO258">
        <v>1</v>
      </c>
    </row>
    <row r="259" spans="1:41" ht="12.75">
      <c r="A259">
        <v>258</v>
      </c>
      <c r="B259" s="1">
        <v>31788</v>
      </c>
      <c r="C259" s="1">
        <v>54</v>
      </c>
      <c r="D259" s="1">
        <f t="shared" ref="D259:D322" si="12">C259*100/B259</f>
        <v>0.16987542468856173</v>
      </c>
      <c r="E259" s="1">
        <v>1</v>
      </c>
      <c r="F259" s="1">
        <v>0</v>
      </c>
      <c r="G259" s="1">
        <v>15</v>
      </c>
      <c r="H259" s="1">
        <v>16</v>
      </c>
      <c r="I259" s="1">
        <v>7</v>
      </c>
      <c r="J259" s="1">
        <v>23</v>
      </c>
      <c r="K259" s="1">
        <v>0</v>
      </c>
      <c r="L259" s="1">
        <v>8</v>
      </c>
      <c r="M259" s="1">
        <v>6</v>
      </c>
      <c r="N259" s="1">
        <v>3</v>
      </c>
      <c r="O259" s="1">
        <v>3</v>
      </c>
      <c r="P259" s="1">
        <v>0</v>
      </c>
      <c r="Q259" s="1">
        <v>4</v>
      </c>
      <c r="R259" s="1">
        <v>5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37</v>
      </c>
      <c r="AA259" s="1" t="str">
        <f t="shared" ref="AA259:AA322" si="13">IF(AND(Z259 &lt; 36, Z259&gt;23), "24-35",
IF(AND(Z259 &lt; 51, Z259&gt;35), "36-50",
IF(AND(Z259 &lt; 66, Z259&gt;50), "51-65",
IF(Z259&gt;65, "66+", "?"))))</f>
        <v>36-50</v>
      </c>
      <c r="AB259" s="1">
        <v>2260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48</v>
      </c>
      <c r="AM259" s="2">
        <v>42589</v>
      </c>
      <c r="AN259" t="str">
        <f t="shared" ref="AN259:AN322" si="14">TEXT(AM259, "mmmm")</f>
        <v>August</v>
      </c>
      <c r="AO259">
        <v>1</v>
      </c>
    </row>
    <row r="260" spans="1:41" ht="12.75">
      <c r="A260">
        <v>259</v>
      </c>
      <c r="B260" s="1">
        <v>61905</v>
      </c>
      <c r="C260" s="1">
        <v>218</v>
      </c>
      <c r="D260" s="1">
        <f t="shared" si="12"/>
        <v>0.35215249172118568</v>
      </c>
      <c r="E260" s="1">
        <v>0</v>
      </c>
      <c r="F260" s="1">
        <v>1</v>
      </c>
      <c r="G260" s="1">
        <v>2</v>
      </c>
      <c r="H260" s="1">
        <v>167</v>
      </c>
      <c r="I260" s="1">
        <v>0</v>
      </c>
      <c r="J260" s="1">
        <v>43</v>
      </c>
      <c r="K260" s="1">
        <v>6</v>
      </c>
      <c r="L260" s="1">
        <v>2</v>
      </c>
      <c r="M260" s="1">
        <v>13</v>
      </c>
      <c r="N260" s="1">
        <v>2</v>
      </c>
      <c r="O260" s="1">
        <v>4</v>
      </c>
      <c r="P260" s="1">
        <v>2</v>
      </c>
      <c r="Q260" s="1">
        <v>4</v>
      </c>
      <c r="R260" s="1">
        <v>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45</v>
      </c>
      <c r="AA260" s="1" t="str">
        <f t="shared" si="13"/>
        <v>36-50</v>
      </c>
      <c r="AB260" s="1">
        <v>2304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205</v>
      </c>
      <c r="AM260" s="2">
        <v>42545</v>
      </c>
      <c r="AN260" t="str">
        <f t="shared" si="14"/>
        <v>June</v>
      </c>
      <c r="AO260">
        <v>1</v>
      </c>
    </row>
    <row r="261" spans="1:41" ht="12.75">
      <c r="A261">
        <v>260</v>
      </c>
      <c r="B261" s="1">
        <v>29315</v>
      </c>
      <c r="C261" s="1">
        <v>44</v>
      </c>
      <c r="D261" s="1">
        <f t="shared" si="12"/>
        <v>0.15009380863039401</v>
      </c>
      <c r="E261" s="1">
        <v>1</v>
      </c>
      <c r="F261" s="1">
        <v>1</v>
      </c>
      <c r="G261" s="1">
        <v>55</v>
      </c>
      <c r="H261" s="1">
        <v>13</v>
      </c>
      <c r="I261" s="1">
        <v>2</v>
      </c>
      <c r="J261" s="1">
        <v>14</v>
      </c>
      <c r="K261" s="1">
        <v>8</v>
      </c>
      <c r="L261" s="1">
        <v>7</v>
      </c>
      <c r="M261" s="1">
        <v>4</v>
      </c>
      <c r="N261" s="1">
        <v>4</v>
      </c>
      <c r="O261" s="1">
        <v>2</v>
      </c>
      <c r="P261" s="1">
        <v>0</v>
      </c>
      <c r="Q261" s="1">
        <v>4</v>
      </c>
      <c r="R261" s="1">
        <v>6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60</v>
      </c>
      <c r="AA261" s="1" t="str">
        <f t="shared" si="13"/>
        <v>51-65</v>
      </c>
      <c r="AB261" s="1">
        <v>2243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40</v>
      </c>
      <c r="AM261" s="2">
        <v>42606</v>
      </c>
      <c r="AN261" t="str">
        <f t="shared" si="14"/>
        <v>August</v>
      </c>
      <c r="AO261">
        <v>1</v>
      </c>
    </row>
    <row r="262" spans="1:41" ht="12.75">
      <c r="A262">
        <v>261</v>
      </c>
      <c r="B262" s="1">
        <v>33378</v>
      </c>
      <c r="C262" s="1">
        <v>89</v>
      </c>
      <c r="D262" s="1">
        <f t="shared" si="12"/>
        <v>0.26664269878362995</v>
      </c>
      <c r="E262" s="1">
        <v>1</v>
      </c>
      <c r="F262" s="1">
        <v>1</v>
      </c>
      <c r="G262" s="1">
        <v>38</v>
      </c>
      <c r="H262" s="1">
        <v>33</v>
      </c>
      <c r="I262" s="1">
        <v>6</v>
      </c>
      <c r="J262" s="1">
        <v>40</v>
      </c>
      <c r="K262" s="1">
        <v>3</v>
      </c>
      <c r="L262" s="1">
        <v>7</v>
      </c>
      <c r="M262" s="1">
        <v>10</v>
      </c>
      <c r="N262" s="1">
        <v>3</v>
      </c>
      <c r="O262" s="1">
        <v>2</v>
      </c>
      <c r="P262" s="1">
        <v>0</v>
      </c>
      <c r="Q262" s="1">
        <v>4</v>
      </c>
      <c r="R262" s="1">
        <v>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57</v>
      </c>
      <c r="AA262" s="1" t="str">
        <f t="shared" si="13"/>
        <v>51-65</v>
      </c>
      <c r="AB262" s="1">
        <v>2667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79</v>
      </c>
      <c r="AM262" s="2">
        <v>42182</v>
      </c>
      <c r="AN262" t="str">
        <f t="shared" si="14"/>
        <v>June</v>
      </c>
      <c r="AO262">
        <v>1</v>
      </c>
    </row>
    <row r="263" spans="1:41" ht="12.75">
      <c r="A263">
        <v>262</v>
      </c>
      <c r="B263" s="1">
        <v>66313</v>
      </c>
      <c r="C263" s="1">
        <v>763</v>
      </c>
      <c r="D263" s="1">
        <f t="shared" si="12"/>
        <v>1.1506039539758419</v>
      </c>
      <c r="E263" s="1">
        <v>0</v>
      </c>
      <c r="F263" s="1">
        <v>1</v>
      </c>
      <c r="G263" s="1">
        <v>86</v>
      </c>
      <c r="H263" s="1">
        <v>625</v>
      </c>
      <c r="I263" s="1">
        <v>7</v>
      </c>
      <c r="J263" s="1">
        <v>99</v>
      </c>
      <c r="K263" s="1">
        <v>10</v>
      </c>
      <c r="L263" s="1">
        <v>22</v>
      </c>
      <c r="M263" s="1">
        <v>7</v>
      </c>
      <c r="N263" s="1">
        <v>2</v>
      </c>
      <c r="O263" s="1">
        <v>6</v>
      </c>
      <c r="P263" s="1">
        <v>3</v>
      </c>
      <c r="Q263" s="1">
        <v>12</v>
      </c>
      <c r="R263" s="1">
        <v>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57</v>
      </c>
      <c r="AA263" s="1" t="str">
        <f t="shared" si="13"/>
        <v>51-65</v>
      </c>
      <c r="AB263" s="1">
        <v>2445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756</v>
      </c>
      <c r="AM263" s="2">
        <v>42404</v>
      </c>
      <c r="AN263" t="str">
        <f t="shared" si="14"/>
        <v>February</v>
      </c>
      <c r="AO263">
        <v>1</v>
      </c>
    </row>
    <row r="264" spans="1:41" ht="12.75">
      <c r="A264">
        <v>263</v>
      </c>
      <c r="B264" s="1">
        <v>83829</v>
      </c>
      <c r="C264" s="1">
        <v>1835</v>
      </c>
      <c r="D264" s="1">
        <f t="shared" si="12"/>
        <v>2.1889799472736167</v>
      </c>
      <c r="E264" s="1">
        <v>0</v>
      </c>
      <c r="F264" s="1">
        <v>0</v>
      </c>
      <c r="G264" s="1">
        <v>78</v>
      </c>
      <c r="H264" s="1">
        <v>897</v>
      </c>
      <c r="I264" s="1">
        <v>161</v>
      </c>
      <c r="J264" s="1">
        <v>430</v>
      </c>
      <c r="K264" s="1">
        <v>186</v>
      </c>
      <c r="L264" s="1">
        <v>161</v>
      </c>
      <c r="M264" s="1">
        <v>27</v>
      </c>
      <c r="N264" s="1">
        <v>0</v>
      </c>
      <c r="O264" s="1">
        <v>4</v>
      </c>
      <c r="P264" s="1">
        <v>7</v>
      </c>
      <c r="Q264" s="1">
        <v>6</v>
      </c>
      <c r="R264" s="1">
        <v>1</v>
      </c>
      <c r="S264" s="1">
        <v>1</v>
      </c>
      <c r="T264" s="1">
        <v>0</v>
      </c>
      <c r="U264" s="1">
        <v>1</v>
      </c>
      <c r="V264" s="1">
        <v>0</v>
      </c>
      <c r="W264" s="1">
        <v>1</v>
      </c>
      <c r="X264" s="1">
        <v>0</v>
      </c>
      <c r="Y264" s="1">
        <v>1</v>
      </c>
      <c r="Z264" s="1">
        <v>45</v>
      </c>
      <c r="AA264" s="1" t="str">
        <f t="shared" si="13"/>
        <v>36-50</v>
      </c>
      <c r="AB264" s="1">
        <v>2423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1808</v>
      </c>
      <c r="AM264" s="2">
        <v>42426</v>
      </c>
      <c r="AN264" t="str">
        <f t="shared" si="14"/>
        <v>February</v>
      </c>
      <c r="AO264">
        <v>1</v>
      </c>
    </row>
    <row r="265" spans="1:41" ht="12.75">
      <c r="A265">
        <v>264</v>
      </c>
      <c r="B265" s="1">
        <v>77882</v>
      </c>
      <c r="C265" s="1">
        <v>803</v>
      </c>
      <c r="D265" s="1">
        <f t="shared" si="12"/>
        <v>1.0310469684907937</v>
      </c>
      <c r="E265" s="1">
        <v>0</v>
      </c>
      <c r="F265" s="1">
        <v>0</v>
      </c>
      <c r="G265" s="1">
        <v>29</v>
      </c>
      <c r="H265" s="1">
        <v>68</v>
      </c>
      <c r="I265" s="1">
        <v>129</v>
      </c>
      <c r="J265" s="1">
        <v>396</v>
      </c>
      <c r="K265" s="1">
        <v>188</v>
      </c>
      <c r="L265" s="1">
        <v>22</v>
      </c>
      <c r="M265" s="1">
        <v>15</v>
      </c>
      <c r="N265" s="1">
        <v>1</v>
      </c>
      <c r="O265" s="1">
        <v>3</v>
      </c>
      <c r="P265" s="1">
        <v>3</v>
      </c>
      <c r="Q265" s="1">
        <v>5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39</v>
      </c>
      <c r="AA265" s="1" t="str">
        <f t="shared" si="13"/>
        <v>36-50</v>
      </c>
      <c r="AB265" s="1">
        <v>2219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788</v>
      </c>
      <c r="AM265" s="2">
        <v>42630</v>
      </c>
      <c r="AN265" t="str">
        <f t="shared" si="14"/>
        <v>September</v>
      </c>
      <c r="AO265">
        <v>1</v>
      </c>
    </row>
    <row r="266" spans="1:41" ht="12.75">
      <c r="A266">
        <v>265</v>
      </c>
      <c r="B266" s="1">
        <v>83829</v>
      </c>
      <c r="C266" s="1">
        <v>1835</v>
      </c>
      <c r="D266" s="1">
        <f t="shared" si="12"/>
        <v>2.1889799472736167</v>
      </c>
      <c r="E266" s="1">
        <v>0</v>
      </c>
      <c r="F266" s="1">
        <v>0</v>
      </c>
      <c r="G266" s="1">
        <v>78</v>
      </c>
      <c r="H266" s="1">
        <v>897</v>
      </c>
      <c r="I266" s="1">
        <v>161</v>
      </c>
      <c r="J266" s="1">
        <v>430</v>
      </c>
      <c r="K266" s="1">
        <v>186</v>
      </c>
      <c r="L266" s="1">
        <v>161</v>
      </c>
      <c r="M266" s="1">
        <v>27</v>
      </c>
      <c r="N266" s="1">
        <v>0</v>
      </c>
      <c r="O266" s="1">
        <v>4</v>
      </c>
      <c r="P266" s="1">
        <v>7</v>
      </c>
      <c r="Q266" s="1">
        <v>6</v>
      </c>
      <c r="R266" s="1">
        <v>1</v>
      </c>
      <c r="S266" s="1">
        <v>1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1</v>
      </c>
      <c r="Z266" s="1">
        <v>45</v>
      </c>
      <c r="AA266" s="1" t="str">
        <f t="shared" si="13"/>
        <v>36-50</v>
      </c>
      <c r="AB266" s="1">
        <v>2423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1808</v>
      </c>
      <c r="AM266" s="2">
        <v>42426</v>
      </c>
      <c r="AN266" t="str">
        <f t="shared" si="14"/>
        <v>February</v>
      </c>
      <c r="AO266">
        <v>1</v>
      </c>
    </row>
    <row r="267" spans="1:41" ht="12.75">
      <c r="A267">
        <v>266</v>
      </c>
      <c r="B267" s="1">
        <v>63841</v>
      </c>
      <c r="C267" s="1">
        <v>777</v>
      </c>
      <c r="D267" s="1">
        <f t="shared" si="12"/>
        <v>1.2170861985244592</v>
      </c>
      <c r="E267" s="1">
        <v>0</v>
      </c>
      <c r="F267" s="1">
        <v>1</v>
      </c>
      <c r="G267" s="1">
        <v>64</v>
      </c>
      <c r="H267" s="1">
        <v>635</v>
      </c>
      <c r="I267" s="1">
        <v>15</v>
      </c>
      <c r="J267" s="1">
        <v>100</v>
      </c>
      <c r="K267" s="1">
        <v>20</v>
      </c>
      <c r="L267" s="1">
        <v>7</v>
      </c>
      <c r="M267" s="1">
        <v>131</v>
      </c>
      <c r="N267" s="1">
        <v>1</v>
      </c>
      <c r="O267" s="1">
        <v>9</v>
      </c>
      <c r="P267" s="1">
        <v>3</v>
      </c>
      <c r="Q267" s="1">
        <v>9</v>
      </c>
      <c r="R267" s="1">
        <v>6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52</v>
      </c>
      <c r="AA267" s="1" t="str">
        <f t="shared" si="13"/>
        <v>51-65</v>
      </c>
      <c r="AB267" s="1">
        <v>2593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646</v>
      </c>
      <c r="AM267" s="2">
        <v>42256</v>
      </c>
      <c r="AN267" t="str">
        <f t="shared" si="14"/>
        <v>September</v>
      </c>
      <c r="AO267">
        <v>1</v>
      </c>
    </row>
    <row r="268" spans="1:41" ht="12.75">
      <c r="A268">
        <v>267</v>
      </c>
      <c r="B268" s="1">
        <v>24480</v>
      </c>
      <c r="C268" s="1">
        <v>85</v>
      </c>
      <c r="D268" s="1">
        <f t="shared" si="12"/>
        <v>0.34722222222222221</v>
      </c>
      <c r="E268" s="1">
        <v>1</v>
      </c>
      <c r="F268" s="1">
        <v>0</v>
      </c>
      <c r="G268" s="1">
        <v>46</v>
      </c>
      <c r="H268" s="1">
        <v>4</v>
      </c>
      <c r="I268" s="1">
        <v>19</v>
      </c>
      <c r="J268" s="1">
        <v>9</v>
      </c>
      <c r="K268" s="1">
        <v>28</v>
      </c>
      <c r="L268" s="1">
        <v>25</v>
      </c>
      <c r="M268" s="1">
        <v>17</v>
      </c>
      <c r="N268" s="1">
        <v>3</v>
      </c>
      <c r="O268" s="1">
        <v>3</v>
      </c>
      <c r="P268" s="1">
        <v>0</v>
      </c>
      <c r="Q268" s="1">
        <v>4</v>
      </c>
      <c r="R268" s="1">
        <v>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39</v>
      </c>
      <c r="AA268" s="1" t="str">
        <f t="shared" si="13"/>
        <v>36-50</v>
      </c>
      <c r="AB268" s="1">
        <v>2662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68</v>
      </c>
      <c r="AM268" s="2">
        <v>42187</v>
      </c>
      <c r="AN268" t="str">
        <f t="shared" si="14"/>
        <v>July</v>
      </c>
      <c r="AO268">
        <v>1</v>
      </c>
    </row>
    <row r="269" spans="1:41" ht="12.75">
      <c r="A269">
        <v>268</v>
      </c>
      <c r="B269" s="1">
        <v>51369</v>
      </c>
      <c r="C269" s="1">
        <v>394</v>
      </c>
      <c r="D269" s="1">
        <f t="shared" si="12"/>
        <v>0.76699955225914462</v>
      </c>
      <c r="E269" s="1">
        <v>0</v>
      </c>
      <c r="F269" s="1">
        <v>1</v>
      </c>
      <c r="G269" s="1">
        <v>84</v>
      </c>
      <c r="H269" s="1">
        <v>297</v>
      </c>
      <c r="I269" s="1">
        <v>7</v>
      </c>
      <c r="J269" s="1">
        <v>79</v>
      </c>
      <c r="K269" s="1">
        <v>0</v>
      </c>
      <c r="L269" s="1">
        <v>11</v>
      </c>
      <c r="M269" s="1">
        <v>182</v>
      </c>
      <c r="N269" s="1">
        <v>2</v>
      </c>
      <c r="O269" s="1">
        <v>8</v>
      </c>
      <c r="P269" s="1">
        <v>2</v>
      </c>
      <c r="Q269" s="1">
        <v>4</v>
      </c>
      <c r="R269" s="1">
        <v>8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44</v>
      </c>
      <c r="AA269" s="1" t="str">
        <f t="shared" si="13"/>
        <v>36-50</v>
      </c>
      <c r="AB269" s="1">
        <v>2771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212</v>
      </c>
      <c r="AM269" s="2">
        <v>42078</v>
      </c>
      <c r="AN269" t="str">
        <f t="shared" si="14"/>
        <v>March</v>
      </c>
      <c r="AO269">
        <v>1</v>
      </c>
    </row>
    <row r="270" spans="1:41" ht="12.75">
      <c r="A270">
        <v>269</v>
      </c>
      <c r="B270" s="1">
        <v>37760</v>
      </c>
      <c r="C270" s="1">
        <v>289</v>
      </c>
      <c r="D270" s="1">
        <f t="shared" si="12"/>
        <v>0.76536016949152541</v>
      </c>
      <c r="E270" s="1">
        <v>0</v>
      </c>
      <c r="F270" s="1">
        <v>0</v>
      </c>
      <c r="G270" s="1">
        <v>20</v>
      </c>
      <c r="H270" s="1">
        <v>84</v>
      </c>
      <c r="I270" s="1">
        <v>5</v>
      </c>
      <c r="J270" s="1">
        <v>38</v>
      </c>
      <c r="K270" s="1">
        <v>150</v>
      </c>
      <c r="L270" s="1">
        <v>12</v>
      </c>
      <c r="M270" s="1">
        <v>28</v>
      </c>
      <c r="N270" s="1">
        <v>2</v>
      </c>
      <c r="O270" s="1">
        <v>4</v>
      </c>
      <c r="P270" s="1">
        <v>1</v>
      </c>
      <c r="Q270" s="1">
        <v>6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74</v>
      </c>
      <c r="AA270" s="1" t="str">
        <f t="shared" si="13"/>
        <v>66+</v>
      </c>
      <c r="AB270" s="1">
        <v>2826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261</v>
      </c>
      <c r="AM270" s="2">
        <v>42023</v>
      </c>
      <c r="AN270" t="str">
        <f t="shared" si="14"/>
        <v>January</v>
      </c>
      <c r="AO270">
        <v>1</v>
      </c>
    </row>
    <row r="271" spans="1:41" ht="12.75">
      <c r="A271">
        <v>270</v>
      </c>
      <c r="B271" s="1">
        <v>65640</v>
      </c>
      <c r="C271" s="1">
        <v>395</v>
      </c>
      <c r="D271" s="1">
        <f t="shared" si="12"/>
        <v>0.60176721511273612</v>
      </c>
      <c r="E271" s="1">
        <v>0</v>
      </c>
      <c r="F271" s="1">
        <v>1</v>
      </c>
      <c r="G271" s="1">
        <v>74</v>
      </c>
      <c r="H271" s="1">
        <v>204</v>
      </c>
      <c r="I271" s="1">
        <v>7</v>
      </c>
      <c r="J271" s="1">
        <v>149</v>
      </c>
      <c r="K271" s="1">
        <v>20</v>
      </c>
      <c r="L271" s="1">
        <v>15</v>
      </c>
      <c r="M271" s="1">
        <v>66</v>
      </c>
      <c r="N271" s="1">
        <v>1</v>
      </c>
      <c r="O271" s="1">
        <v>5</v>
      </c>
      <c r="P271" s="1">
        <v>1</v>
      </c>
      <c r="Q271" s="1">
        <v>8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46</v>
      </c>
      <c r="AA271" s="1" t="str">
        <f t="shared" si="13"/>
        <v>36-50</v>
      </c>
      <c r="AB271" s="1">
        <v>2279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329</v>
      </c>
      <c r="AM271" s="2">
        <v>42570</v>
      </c>
      <c r="AN271" t="str">
        <f t="shared" si="14"/>
        <v>July</v>
      </c>
      <c r="AO271">
        <v>1</v>
      </c>
    </row>
    <row r="272" spans="1:41" ht="12.75">
      <c r="A272">
        <v>271</v>
      </c>
      <c r="B272" s="1">
        <v>44319</v>
      </c>
      <c r="C272" s="1">
        <v>34</v>
      </c>
      <c r="D272" s="1">
        <f t="shared" si="12"/>
        <v>7.6716532412734947E-2</v>
      </c>
      <c r="E272" s="1">
        <v>1</v>
      </c>
      <c r="F272" s="1">
        <v>1</v>
      </c>
      <c r="G272" s="1">
        <v>18</v>
      </c>
      <c r="H272" s="1">
        <v>26</v>
      </c>
      <c r="I272" s="1">
        <v>0</v>
      </c>
      <c r="J272" s="1">
        <v>8</v>
      </c>
      <c r="K272" s="1">
        <v>0</v>
      </c>
      <c r="L272" s="1">
        <v>0</v>
      </c>
      <c r="M272" s="1">
        <v>3</v>
      </c>
      <c r="N272" s="1">
        <v>2</v>
      </c>
      <c r="O272" s="1">
        <v>2</v>
      </c>
      <c r="P272" s="1">
        <v>0</v>
      </c>
      <c r="Q272" s="1">
        <v>3</v>
      </c>
      <c r="R272" s="1">
        <v>5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45</v>
      </c>
      <c r="AA272" s="1" t="str">
        <f t="shared" si="13"/>
        <v>36-50</v>
      </c>
      <c r="AB272" s="1">
        <v>2232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31</v>
      </c>
      <c r="AM272" s="2">
        <v>42617</v>
      </c>
      <c r="AN272" t="str">
        <f t="shared" si="14"/>
        <v>September</v>
      </c>
      <c r="AO272">
        <v>1</v>
      </c>
    </row>
    <row r="273" spans="1:41" ht="12.75">
      <c r="A273">
        <v>272</v>
      </c>
      <c r="B273" s="1">
        <v>30631</v>
      </c>
      <c r="C273" s="1">
        <v>50</v>
      </c>
      <c r="D273" s="1">
        <f t="shared" si="12"/>
        <v>0.16323332571577814</v>
      </c>
      <c r="E273" s="1">
        <v>1</v>
      </c>
      <c r="F273" s="1">
        <v>0</v>
      </c>
      <c r="G273" s="1">
        <v>75</v>
      </c>
      <c r="H273" s="1">
        <v>15</v>
      </c>
      <c r="I273" s="1">
        <v>6</v>
      </c>
      <c r="J273" s="1">
        <v>20</v>
      </c>
      <c r="K273" s="1">
        <v>4</v>
      </c>
      <c r="L273" s="1">
        <v>5</v>
      </c>
      <c r="M273" s="1">
        <v>20</v>
      </c>
      <c r="N273" s="1">
        <v>1</v>
      </c>
      <c r="O273" s="1">
        <v>3</v>
      </c>
      <c r="P273" s="1">
        <v>1</v>
      </c>
      <c r="Q273" s="1">
        <v>2</v>
      </c>
      <c r="R273" s="1">
        <v>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46</v>
      </c>
      <c r="AA273" s="1" t="str">
        <f t="shared" si="13"/>
        <v>36-50</v>
      </c>
      <c r="AB273" s="1">
        <v>2511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30</v>
      </c>
      <c r="AM273" s="2">
        <v>42338</v>
      </c>
      <c r="AN273" t="str">
        <f t="shared" si="14"/>
        <v>November</v>
      </c>
      <c r="AO273">
        <v>1</v>
      </c>
    </row>
    <row r="274" spans="1:41" ht="12.75">
      <c r="A274">
        <v>273</v>
      </c>
      <c r="B274" s="1">
        <v>75278</v>
      </c>
      <c r="C274" s="1">
        <v>856</v>
      </c>
      <c r="D274" s="1">
        <f t="shared" si="12"/>
        <v>1.1371184144105848</v>
      </c>
      <c r="E274" s="1">
        <v>0</v>
      </c>
      <c r="F274" s="1">
        <v>0</v>
      </c>
      <c r="G274" s="1">
        <v>17</v>
      </c>
      <c r="H274" s="1">
        <v>304</v>
      </c>
      <c r="I274" s="1">
        <v>98</v>
      </c>
      <c r="J274" s="1">
        <v>230</v>
      </c>
      <c r="K274" s="1">
        <v>150</v>
      </c>
      <c r="L274" s="1">
        <v>74</v>
      </c>
      <c r="M274" s="1">
        <v>74</v>
      </c>
      <c r="N274" s="1">
        <v>1</v>
      </c>
      <c r="O274" s="1">
        <v>6</v>
      </c>
      <c r="P274" s="1">
        <v>3</v>
      </c>
      <c r="Q274" s="1">
        <v>13</v>
      </c>
      <c r="R274" s="1">
        <v>3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68</v>
      </c>
      <c r="AA274" s="1" t="str">
        <f t="shared" si="13"/>
        <v>66+</v>
      </c>
      <c r="AB274" s="1">
        <v>2675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782</v>
      </c>
      <c r="AM274" s="2">
        <v>42174</v>
      </c>
      <c r="AN274" t="str">
        <f t="shared" si="14"/>
        <v>June</v>
      </c>
      <c r="AO274">
        <v>1</v>
      </c>
    </row>
    <row r="275" spans="1:41" ht="12.75">
      <c r="A275">
        <v>274</v>
      </c>
      <c r="B275" s="1">
        <v>50898</v>
      </c>
      <c r="C275" s="1">
        <v>724</v>
      </c>
      <c r="D275" s="1">
        <f t="shared" si="12"/>
        <v>1.422452748634524</v>
      </c>
      <c r="E275" s="1">
        <v>1</v>
      </c>
      <c r="F275" s="1">
        <v>1</v>
      </c>
      <c r="G275" s="1">
        <v>88</v>
      </c>
      <c r="H275" s="1">
        <v>285</v>
      </c>
      <c r="I275" s="1">
        <v>28</v>
      </c>
      <c r="J275" s="1">
        <v>242</v>
      </c>
      <c r="K275" s="1">
        <v>55</v>
      </c>
      <c r="L275" s="1">
        <v>114</v>
      </c>
      <c r="M275" s="1">
        <v>135</v>
      </c>
      <c r="N275" s="1">
        <v>13</v>
      </c>
      <c r="O275" s="1">
        <v>6</v>
      </c>
      <c r="P275" s="1">
        <v>2</v>
      </c>
      <c r="Q275" s="1">
        <v>12</v>
      </c>
      <c r="R275" s="1">
        <v>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64</v>
      </c>
      <c r="AA275" s="1" t="str">
        <f t="shared" si="13"/>
        <v>51-65</v>
      </c>
      <c r="AB275" s="1">
        <v>2696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589</v>
      </c>
      <c r="AM275" s="2">
        <v>42153</v>
      </c>
      <c r="AN275" t="str">
        <f t="shared" si="14"/>
        <v>May</v>
      </c>
      <c r="AO275">
        <v>1</v>
      </c>
    </row>
    <row r="276" spans="1:41" ht="12.75">
      <c r="A276">
        <v>275</v>
      </c>
      <c r="B276" s="1">
        <v>79946</v>
      </c>
      <c r="C276" s="1">
        <v>1450</v>
      </c>
      <c r="D276" s="1">
        <f t="shared" si="12"/>
        <v>1.8137242638781177</v>
      </c>
      <c r="E276" s="1">
        <v>0</v>
      </c>
      <c r="F276" s="1">
        <v>0</v>
      </c>
      <c r="G276" s="1">
        <v>19</v>
      </c>
      <c r="H276" s="1">
        <v>395</v>
      </c>
      <c r="I276" s="1">
        <v>183</v>
      </c>
      <c r="J276" s="1">
        <v>565</v>
      </c>
      <c r="K276" s="1">
        <v>166</v>
      </c>
      <c r="L276" s="1">
        <v>141</v>
      </c>
      <c r="M276" s="1">
        <v>28</v>
      </c>
      <c r="N276" s="1">
        <v>1</v>
      </c>
      <c r="O276" s="1">
        <v>5</v>
      </c>
      <c r="P276" s="1">
        <v>11</v>
      </c>
      <c r="Q276" s="1">
        <v>5</v>
      </c>
      <c r="R276" s="1">
        <v>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54</v>
      </c>
      <c r="AA276" s="1" t="str">
        <f t="shared" si="13"/>
        <v>51-65</v>
      </c>
      <c r="AB276" s="1">
        <v>2207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1</v>
      </c>
      <c r="AJ276" s="1">
        <v>0</v>
      </c>
      <c r="AK276" s="1">
        <v>0</v>
      </c>
      <c r="AL276" s="1">
        <v>1422</v>
      </c>
      <c r="AM276" s="2">
        <v>42642</v>
      </c>
      <c r="AN276" t="str">
        <f t="shared" si="14"/>
        <v>September</v>
      </c>
      <c r="AO276">
        <v>1</v>
      </c>
    </row>
    <row r="277" spans="1:41" ht="12.75">
      <c r="A277">
        <v>276</v>
      </c>
      <c r="B277" s="1">
        <v>35416</v>
      </c>
      <c r="C277" s="1">
        <v>339</v>
      </c>
      <c r="D277" s="1">
        <f t="shared" si="12"/>
        <v>0.95719448836683985</v>
      </c>
      <c r="E277" s="1">
        <v>0</v>
      </c>
      <c r="F277" s="1">
        <v>0</v>
      </c>
      <c r="G277" s="1">
        <v>62</v>
      </c>
      <c r="H277" s="1">
        <v>248</v>
      </c>
      <c r="I277" s="1">
        <v>3</v>
      </c>
      <c r="J277" s="1">
        <v>81</v>
      </c>
      <c r="K277" s="1">
        <v>4</v>
      </c>
      <c r="L277" s="1">
        <v>3</v>
      </c>
      <c r="M277" s="1">
        <v>51</v>
      </c>
      <c r="N277" s="1">
        <v>3</v>
      </c>
      <c r="O277" s="1">
        <v>7</v>
      </c>
      <c r="P277" s="1">
        <v>1</v>
      </c>
      <c r="Q277" s="1">
        <v>5</v>
      </c>
      <c r="R277" s="1">
        <v>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71</v>
      </c>
      <c r="AA277" s="1" t="str">
        <f t="shared" si="13"/>
        <v>66+</v>
      </c>
      <c r="AB277" s="1">
        <v>2540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288</v>
      </c>
      <c r="AM277" s="2">
        <v>42309</v>
      </c>
      <c r="AN277" t="str">
        <f t="shared" si="14"/>
        <v>November</v>
      </c>
      <c r="AO277">
        <v>1</v>
      </c>
    </row>
    <row r="278" spans="1:41" ht="12.75">
      <c r="A278">
        <v>277</v>
      </c>
      <c r="B278" s="1">
        <v>32414</v>
      </c>
      <c r="C278" s="1">
        <v>40</v>
      </c>
      <c r="D278" s="1">
        <f t="shared" si="12"/>
        <v>0.12340346763744062</v>
      </c>
      <c r="E278" s="1">
        <v>0</v>
      </c>
      <c r="F278" s="1">
        <v>0</v>
      </c>
      <c r="G278" s="1">
        <v>11</v>
      </c>
      <c r="H278" s="1">
        <v>20</v>
      </c>
      <c r="I278" s="1">
        <v>6</v>
      </c>
      <c r="J278" s="1">
        <v>5</v>
      </c>
      <c r="K278" s="1">
        <v>0</v>
      </c>
      <c r="L278" s="1">
        <v>9</v>
      </c>
      <c r="M278" s="1">
        <v>12</v>
      </c>
      <c r="N278" s="1">
        <v>1</v>
      </c>
      <c r="O278" s="1">
        <v>1</v>
      </c>
      <c r="P278" s="1">
        <v>0</v>
      </c>
      <c r="Q278" s="1">
        <v>3</v>
      </c>
      <c r="R278" s="1">
        <v>7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36</v>
      </c>
      <c r="AA278" s="1" t="str">
        <f t="shared" si="13"/>
        <v>36-50</v>
      </c>
      <c r="AB278" s="1">
        <v>2519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28</v>
      </c>
      <c r="AM278" s="2">
        <v>42330</v>
      </c>
      <c r="AN278" t="str">
        <f t="shared" si="14"/>
        <v>November</v>
      </c>
      <c r="AO278">
        <v>1</v>
      </c>
    </row>
    <row r="279" spans="1:41" ht="12.75">
      <c r="A279">
        <v>278</v>
      </c>
      <c r="B279" s="1">
        <v>38361</v>
      </c>
      <c r="C279" s="1">
        <v>123</v>
      </c>
      <c r="D279" s="1">
        <f t="shared" si="12"/>
        <v>0.32063814811918356</v>
      </c>
      <c r="E279" s="1">
        <v>1</v>
      </c>
      <c r="F279" s="1">
        <v>0</v>
      </c>
      <c r="G279" s="1">
        <v>74</v>
      </c>
      <c r="H279" s="1">
        <v>39</v>
      </c>
      <c r="I279" s="1">
        <v>0</v>
      </c>
      <c r="J279" s="1">
        <v>56</v>
      </c>
      <c r="K279" s="1">
        <v>20</v>
      </c>
      <c r="L279" s="1">
        <v>8</v>
      </c>
      <c r="M279" s="1">
        <v>14</v>
      </c>
      <c r="N279" s="1">
        <v>3</v>
      </c>
      <c r="O279" s="1">
        <v>3</v>
      </c>
      <c r="P279" s="1">
        <v>1</v>
      </c>
      <c r="Q279" s="1">
        <v>3</v>
      </c>
      <c r="R279" s="1">
        <v>7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51</v>
      </c>
      <c r="AA279" s="1" t="str">
        <f t="shared" si="13"/>
        <v>51-65</v>
      </c>
      <c r="AB279" s="1">
        <v>2343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109</v>
      </c>
      <c r="AM279" s="2">
        <v>42506</v>
      </c>
      <c r="AN279" t="str">
        <f t="shared" si="14"/>
        <v>May</v>
      </c>
      <c r="AO279">
        <v>1</v>
      </c>
    </row>
    <row r="280" spans="1:41" ht="12.75">
      <c r="A280">
        <v>279</v>
      </c>
      <c r="B280" s="1">
        <v>82497</v>
      </c>
      <c r="C280" s="1">
        <v>1716</v>
      </c>
      <c r="D280" s="1">
        <f t="shared" si="12"/>
        <v>2.0800756391141495</v>
      </c>
      <c r="E280" s="1">
        <v>0</v>
      </c>
      <c r="F280" s="1">
        <v>0</v>
      </c>
      <c r="G280" s="1">
        <v>32</v>
      </c>
      <c r="H280" s="1">
        <v>777</v>
      </c>
      <c r="I280" s="1">
        <v>129</v>
      </c>
      <c r="J280" s="1">
        <v>573</v>
      </c>
      <c r="K280" s="1">
        <v>216</v>
      </c>
      <c r="L280" s="1">
        <v>21</v>
      </c>
      <c r="M280" s="1">
        <v>203</v>
      </c>
      <c r="N280" s="1">
        <v>1</v>
      </c>
      <c r="O280" s="1">
        <v>2</v>
      </c>
      <c r="P280" s="1">
        <v>7</v>
      </c>
      <c r="Q280" s="1">
        <v>9</v>
      </c>
      <c r="R280" s="1">
        <v>4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40</v>
      </c>
      <c r="AA280" s="1" t="str">
        <f t="shared" si="13"/>
        <v>36-50</v>
      </c>
      <c r="AB280" s="1">
        <v>2765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1513</v>
      </c>
      <c r="AM280" s="2">
        <v>42084</v>
      </c>
      <c r="AN280" t="str">
        <f t="shared" si="14"/>
        <v>March</v>
      </c>
      <c r="AO280">
        <v>1</v>
      </c>
    </row>
    <row r="281" spans="1:41" ht="12.75">
      <c r="A281">
        <v>280</v>
      </c>
      <c r="B281" s="1">
        <v>16626</v>
      </c>
      <c r="C281" s="1">
        <v>55</v>
      </c>
      <c r="D281" s="1">
        <f t="shared" si="12"/>
        <v>0.33080716949356431</v>
      </c>
      <c r="E281" s="1">
        <v>2</v>
      </c>
      <c r="F281" s="1">
        <v>0</v>
      </c>
      <c r="G281" s="1">
        <v>76</v>
      </c>
      <c r="H281" s="1">
        <v>8</v>
      </c>
      <c r="I281" s="1">
        <v>3</v>
      </c>
      <c r="J281" s="1">
        <v>22</v>
      </c>
      <c r="K281" s="1">
        <v>21</v>
      </c>
      <c r="L281" s="1">
        <v>1</v>
      </c>
      <c r="M281" s="1">
        <v>13</v>
      </c>
      <c r="N281" s="1">
        <v>3</v>
      </c>
      <c r="O281" s="1">
        <v>3</v>
      </c>
      <c r="P281" s="1">
        <v>0</v>
      </c>
      <c r="Q281" s="1">
        <v>3</v>
      </c>
      <c r="R281" s="1">
        <v>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49</v>
      </c>
      <c r="AA281" s="1" t="str">
        <f t="shared" si="13"/>
        <v>36-50</v>
      </c>
      <c r="AB281" s="1">
        <v>2324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42</v>
      </c>
      <c r="AM281" s="2">
        <v>42525</v>
      </c>
      <c r="AN281" t="str">
        <f t="shared" si="14"/>
        <v>June</v>
      </c>
      <c r="AO281">
        <v>1</v>
      </c>
    </row>
    <row r="282" spans="1:41" ht="12.75">
      <c r="A282">
        <v>281</v>
      </c>
      <c r="B282" s="1">
        <v>29672</v>
      </c>
      <c r="C282" s="1">
        <v>17</v>
      </c>
      <c r="D282" s="1">
        <f t="shared" si="12"/>
        <v>5.7293070908600703E-2</v>
      </c>
      <c r="E282" s="1">
        <v>1</v>
      </c>
      <c r="F282" s="1">
        <v>1</v>
      </c>
      <c r="G282" s="1">
        <v>6</v>
      </c>
      <c r="H282" s="1">
        <v>9</v>
      </c>
      <c r="I282" s="1">
        <v>1</v>
      </c>
      <c r="J282" s="1">
        <v>3</v>
      </c>
      <c r="K282" s="1">
        <v>0</v>
      </c>
      <c r="L282" s="1">
        <v>4</v>
      </c>
      <c r="M282" s="1">
        <v>8</v>
      </c>
      <c r="N282" s="1">
        <v>1</v>
      </c>
      <c r="O282" s="1">
        <v>0</v>
      </c>
      <c r="P282" s="1">
        <v>0</v>
      </c>
      <c r="Q282" s="1">
        <v>3</v>
      </c>
      <c r="R282" s="1">
        <v>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55</v>
      </c>
      <c r="AA282" s="1" t="str">
        <f t="shared" si="13"/>
        <v>51-65</v>
      </c>
      <c r="AB282" s="1">
        <v>2633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9</v>
      </c>
      <c r="AM282" s="2">
        <v>42216</v>
      </c>
      <c r="AN282" t="str">
        <f t="shared" si="14"/>
        <v>July</v>
      </c>
      <c r="AO282">
        <v>1</v>
      </c>
    </row>
    <row r="283" spans="1:41" ht="12.75">
      <c r="A283">
        <v>282</v>
      </c>
      <c r="B283" s="1">
        <v>55951</v>
      </c>
      <c r="C283" s="1">
        <v>1334</v>
      </c>
      <c r="D283" s="1">
        <f t="shared" si="12"/>
        <v>2.3842290575682292</v>
      </c>
      <c r="E283" s="1">
        <v>0</v>
      </c>
      <c r="F283" s="1">
        <v>1</v>
      </c>
      <c r="G283" s="1">
        <v>62</v>
      </c>
      <c r="H283" s="1">
        <v>1241</v>
      </c>
      <c r="I283" s="1">
        <v>0</v>
      </c>
      <c r="J283" s="1">
        <v>80</v>
      </c>
      <c r="K283" s="1">
        <v>0</v>
      </c>
      <c r="L283" s="1">
        <v>13</v>
      </c>
      <c r="M283" s="1">
        <v>40</v>
      </c>
      <c r="N283" s="1">
        <v>3</v>
      </c>
      <c r="O283" s="1">
        <v>3</v>
      </c>
      <c r="P283" s="1">
        <v>6</v>
      </c>
      <c r="Q283" s="1">
        <v>11</v>
      </c>
      <c r="R283" s="1">
        <v>8</v>
      </c>
      <c r="S283" s="1">
        <v>0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68</v>
      </c>
      <c r="AA283" s="1" t="str">
        <f t="shared" si="13"/>
        <v>66+</v>
      </c>
      <c r="AB283" s="1">
        <v>2834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1294</v>
      </c>
      <c r="AM283" s="2">
        <v>42015</v>
      </c>
      <c r="AN283" t="str">
        <f t="shared" si="14"/>
        <v>January</v>
      </c>
      <c r="AO283">
        <v>1</v>
      </c>
    </row>
    <row r="284" spans="1:41" ht="12.75">
      <c r="A284">
        <v>283</v>
      </c>
      <c r="B284" s="1">
        <v>35388</v>
      </c>
      <c r="C284" s="1">
        <v>24</v>
      </c>
      <c r="D284" s="1">
        <f t="shared" si="12"/>
        <v>6.7819599864360799E-2</v>
      </c>
      <c r="E284" s="1">
        <v>1</v>
      </c>
      <c r="F284" s="1">
        <v>0</v>
      </c>
      <c r="G284" s="1">
        <v>20</v>
      </c>
      <c r="H284" s="1">
        <v>6</v>
      </c>
      <c r="I284" s="1">
        <v>4</v>
      </c>
      <c r="J284" s="1">
        <v>7</v>
      </c>
      <c r="K284" s="1">
        <v>4</v>
      </c>
      <c r="L284" s="1">
        <v>3</v>
      </c>
      <c r="M284" s="1">
        <v>8</v>
      </c>
      <c r="N284" s="1">
        <v>1</v>
      </c>
      <c r="O284" s="1">
        <v>1</v>
      </c>
      <c r="P284" s="1">
        <v>0</v>
      </c>
      <c r="Q284" s="1">
        <v>3</v>
      </c>
      <c r="R284" s="1">
        <v>7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32</v>
      </c>
      <c r="AA284" s="1" t="str">
        <f t="shared" si="13"/>
        <v>24-35</v>
      </c>
      <c r="AB284" s="1">
        <v>2638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16</v>
      </c>
      <c r="AM284" s="2">
        <v>42211</v>
      </c>
      <c r="AN284" t="str">
        <f t="shared" si="14"/>
        <v>July</v>
      </c>
      <c r="AO284">
        <v>1</v>
      </c>
    </row>
    <row r="285" spans="1:41" ht="12.75">
      <c r="A285">
        <v>284</v>
      </c>
      <c r="B285" s="1">
        <v>42386</v>
      </c>
      <c r="C285" s="1">
        <v>89</v>
      </c>
      <c r="D285" s="1">
        <f t="shared" si="12"/>
        <v>0.20997499174255652</v>
      </c>
      <c r="E285" s="1">
        <v>1</v>
      </c>
      <c r="F285" s="1">
        <v>0</v>
      </c>
      <c r="G285" s="1">
        <v>43</v>
      </c>
      <c r="H285" s="1">
        <v>65</v>
      </c>
      <c r="I285" s="1">
        <v>4</v>
      </c>
      <c r="J285" s="1">
        <v>16</v>
      </c>
      <c r="K285" s="1">
        <v>0</v>
      </c>
      <c r="L285" s="1">
        <v>4</v>
      </c>
      <c r="M285" s="1">
        <v>11</v>
      </c>
      <c r="N285" s="1">
        <v>1</v>
      </c>
      <c r="O285" s="1">
        <v>3</v>
      </c>
      <c r="P285" s="1">
        <v>0</v>
      </c>
      <c r="Q285" s="1">
        <v>3</v>
      </c>
      <c r="R285" s="1">
        <v>8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34</v>
      </c>
      <c r="AA285" s="1" t="str">
        <f t="shared" si="13"/>
        <v>24-35</v>
      </c>
      <c r="AB285" s="1">
        <v>2691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78</v>
      </c>
      <c r="AM285" s="2">
        <v>42158</v>
      </c>
      <c r="AN285" t="str">
        <f t="shared" si="14"/>
        <v>June</v>
      </c>
      <c r="AO285">
        <v>1</v>
      </c>
    </row>
    <row r="286" spans="1:41" ht="12.75">
      <c r="A286">
        <v>285</v>
      </c>
      <c r="B286" s="1">
        <v>68627</v>
      </c>
      <c r="C286" s="1">
        <v>787</v>
      </c>
      <c r="D286" s="1">
        <f t="shared" si="12"/>
        <v>1.1467789645474813</v>
      </c>
      <c r="E286" s="1">
        <v>0</v>
      </c>
      <c r="F286" s="1">
        <v>0</v>
      </c>
      <c r="G286" s="1">
        <v>45</v>
      </c>
      <c r="H286" s="1">
        <v>395</v>
      </c>
      <c r="I286" s="1">
        <v>15</v>
      </c>
      <c r="J286" s="1">
        <v>263</v>
      </c>
      <c r="K286" s="1">
        <v>60</v>
      </c>
      <c r="L286" s="1">
        <v>54</v>
      </c>
      <c r="M286" s="1">
        <v>38</v>
      </c>
      <c r="N286" s="1">
        <v>1</v>
      </c>
      <c r="O286" s="1">
        <v>2</v>
      </c>
      <c r="P286" s="1">
        <v>3</v>
      </c>
      <c r="Q286" s="1">
        <v>6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38</v>
      </c>
      <c r="AA286" s="1" t="str">
        <f t="shared" si="13"/>
        <v>36-50</v>
      </c>
      <c r="AB286" s="1">
        <v>2692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749</v>
      </c>
      <c r="AM286" s="2">
        <v>42157</v>
      </c>
      <c r="AN286" t="str">
        <f t="shared" si="14"/>
        <v>June</v>
      </c>
      <c r="AO286">
        <v>1</v>
      </c>
    </row>
    <row r="287" spans="1:41" ht="12.75">
      <c r="A287">
        <v>286</v>
      </c>
      <c r="B287" s="1">
        <v>57912</v>
      </c>
      <c r="C287" s="1">
        <v>881</v>
      </c>
      <c r="D287" s="1">
        <f t="shared" si="12"/>
        <v>1.521273656582401</v>
      </c>
      <c r="E287" s="1">
        <v>0</v>
      </c>
      <c r="F287" s="1">
        <v>1</v>
      </c>
      <c r="G287" s="1">
        <v>34</v>
      </c>
      <c r="H287" s="1">
        <v>801</v>
      </c>
      <c r="I287" s="1">
        <v>0</v>
      </c>
      <c r="J287" s="1">
        <v>80</v>
      </c>
      <c r="K287" s="1">
        <v>0</v>
      </c>
      <c r="L287" s="1">
        <v>0</v>
      </c>
      <c r="M287" s="1">
        <v>35</v>
      </c>
      <c r="N287" s="1">
        <v>5</v>
      </c>
      <c r="O287" s="1">
        <v>8</v>
      </c>
      <c r="P287" s="1">
        <v>3</v>
      </c>
      <c r="Q287" s="1">
        <v>12</v>
      </c>
      <c r="R287" s="1">
        <v>5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55</v>
      </c>
      <c r="AA287" s="1" t="str">
        <f t="shared" si="13"/>
        <v>51-65</v>
      </c>
      <c r="AB287" s="1">
        <v>2263</v>
      </c>
      <c r="AC287" s="1">
        <v>1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846</v>
      </c>
      <c r="AM287" s="2">
        <v>42586</v>
      </c>
      <c r="AN287" t="str">
        <f t="shared" si="14"/>
        <v>August</v>
      </c>
      <c r="AO287">
        <v>1</v>
      </c>
    </row>
    <row r="288" spans="1:41" ht="12.75">
      <c r="A288">
        <v>287</v>
      </c>
      <c r="B288" s="1">
        <v>35246</v>
      </c>
      <c r="C288" s="1">
        <v>52</v>
      </c>
      <c r="D288" s="1">
        <f t="shared" si="12"/>
        <v>0.14753447199682235</v>
      </c>
      <c r="E288" s="1">
        <v>1</v>
      </c>
      <c r="F288" s="1">
        <v>1</v>
      </c>
      <c r="G288" s="1">
        <v>53</v>
      </c>
      <c r="H288" s="1">
        <v>36</v>
      </c>
      <c r="I288" s="1">
        <v>0</v>
      </c>
      <c r="J288" s="1">
        <v>12</v>
      </c>
      <c r="K288" s="1">
        <v>2</v>
      </c>
      <c r="L288" s="1">
        <v>2</v>
      </c>
      <c r="M288" s="1">
        <v>10</v>
      </c>
      <c r="N288" s="1">
        <v>4</v>
      </c>
      <c r="O288" s="1">
        <v>3</v>
      </c>
      <c r="P288" s="1">
        <v>1</v>
      </c>
      <c r="Q288" s="1">
        <v>3</v>
      </c>
      <c r="R288" s="1">
        <v>5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62</v>
      </c>
      <c r="AA288" s="1" t="str">
        <f t="shared" si="13"/>
        <v>51-65</v>
      </c>
      <c r="AB288" s="1">
        <v>2233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42</v>
      </c>
      <c r="AM288" s="2">
        <v>42616</v>
      </c>
      <c r="AN288" t="str">
        <f t="shared" si="14"/>
        <v>September</v>
      </c>
      <c r="AO288">
        <v>1</v>
      </c>
    </row>
    <row r="289" spans="1:41" ht="12.75">
      <c r="A289">
        <v>288</v>
      </c>
      <c r="B289" s="1">
        <v>58821</v>
      </c>
      <c r="C289" s="1">
        <v>700</v>
      </c>
      <c r="D289" s="1">
        <f t="shared" si="12"/>
        <v>1.1900511722004046</v>
      </c>
      <c r="E289" s="1">
        <v>0</v>
      </c>
      <c r="F289" s="1">
        <v>1</v>
      </c>
      <c r="G289" s="1">
        <v>44</v>
      </c>
      <c r="H289" s="1">
        <v>513</v>
      </c>
      <c r="I289" s="1">
        <v>14</v>
      </c>
      <c r="J289" s="1">
        <v>154</v>
      </c>
      <c r="K289" s="1">
        <v>19</v>
      </c>
      <c r="L289" s="1">
        <v>0</v>
      </c>
      <c r="M289" s="1">
        <v>28</v>
      </c>
      <c r="N289" s="1">
        <v>1</v>
      </c>
      <c r="O289" s="1">
        <v>9</v>
      </c>
      <c r="P289" s="1">
        <v>2</v>
      </c>
      <c r="Q289" s="1">
        <v>9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64</v>
      </c>
      <c r="AA289" s="1" t="str">
        <f t="shared" si="13"/>
        <v>51-65</v>
      </c>
      <c r="AB289" s="1">
        <v>2419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672</v>
      </c>
      <c r="AM289" s="2">
        <v>42430</v>
      </c>
      <c r="AN289" t="str">
        <f t="shared" si="14"/>
        <v>March</v>
      </c>
      <c r="AO289">
        <v>1</v>
      </c>
    </row>
    <row r="290" spans="1:41" ht="12.75">
      <c r="A290">
        <v>289</v>
      </c>
      <c r="B290" s="1">
        <v>46377</v>
      </c>
      <c r="C290" s="1">
        <v>90</v>
      </c>
      <c r="D290" s="1">
        <f t="shared" si="12"/>
        <v>0.19406171162429653</v>
      </c>
      <c r="E290" s="1">
        <v>1</v>
      </c>
      <c r="F290" s="1">
        <v>0</v>
      </c>
      <c r="G290" s="1">
        <v>89</v>
      </c>
      <c r="H290" s="1">
        <v>37</v>
      </c>
      <c r="I290" s="1">
        <v>0</v>
      </c>
      <c r="J290" s="1">
        <v>46</v>
      </c>
      <c r="K290" s="1">
        <v>4</v>
      </c>
      <c r="L290" s="1">
        <v>3</v>
      </c>
      <c r="M290" s="1">
        <v>0</v>
      </c>
      <c r="N290" s="1">
        <v>1</v>
      </c>
      <c r="O290" s="1">
        <v>2</v>
      </c>
      <c r="P290" s="1">
        <v>1</v>
      </c>
      <c r="Q290" s="1">
        <v>3</v>
      </c>
      <c r="R290" s="1">
        <v>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42</v>
      </c>
      <c r="AA290" s="1" t="str">
        <f t="shared" si="13"/>
        <v>36-50</v>
      </c>
      <c r="AB290" s="1">
        <v>2279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90</v>
      </c>
      <c r="AM290" s="2">
        <v>42570</v>
      </c>
      <c r="AN290" t="str">
        <f t="shared" si="14"/>
        <v>July</v>
      </c>
      <c r="AO290">
        <v>1</v>
      </c>
    </row>
    <row r="291" spans="1:41" ht="12.75">
      <c r="A291">
        <v>290</v>
      </c>
      <c r="B291" s="1">
        <v>39747</v>
      </c>
      <c r="C291" s="1">
        <v>221</v>
      </c>
      <c r="D291" s="1">
        <f t="shared" si="12"/>
        <v>0.55601680629984651</v>
      </c>
      <c r="E291" s="1">
        <v>1</v>
      </c>
      <c r="F291" s="1">
        <v>0</v>
      </c>
      <c r="G291" s="1">
        <v>43</v>
      </c>
      <c r="H291" s="1">
        <v>80</v>
      </c>
      <c r="I291" s="1">
        <v>15</v>
      </c>
      <c r="J291" s="1">
        <v>93</v>
      </c>
      <c r="K291" s="1">
        <v>20</v>
      </c>
      <c r="L291" s="1">
        <v>13</v>
      </c>
      <c r="M291" s="1">
        <v>52</v>
      </c>
      <c r="N291" s="1">
        <v>3</v>
      </c>
      <c r="O291" s="1">
        <v>5</v>
      </c>
      <c r="P291" s="1">
        <v>1</v>
      </c>
      <c r="Q291" s="1">
        <v>4</v>
      </c>
      <c r="R291" s="1">
        <v>8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32</v>
      </c>
      <c r="AA291" s="1" t="str">
        <f t="shared" si="13"/>
        <v>24-35</v>
      </c>
      <c r="AB291" s="1">
        <v>2236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169</v>
      </c>
      <c r="AM291" s="2">
        <v>42613</v>
      </c>
      <c r="AN291" t="str">
        <f t="shared" si="14"/>
        <v>August</v>
      </c>
      <c r="AO291">
        <v>1</v>
      </c>
    </row>
    <row r="292" spans="1:41" ht="12.75">
      <c r="A292">
        <v>291</v>
      </c>
      <c r="B292" s="1">
        <v>23976</v>
      </c>
      <c r="C292" s="1">
        <v>41</v>
      </c>
      <c r="D292" s="1">
        <f t="shared" si="12"/>
        <v>0.17100433767100434</v>
      </c>
      <c r="E292" s="1">
        <v>1</v>
      </c>
      <c r="F292" s="1">
        <v>0</v>
      </c>
      <c r="G292" s="1">
        <v>68</v>
      </c>
      <c r="H292" s="1">
        <v>14</v>
      </c>
      <c r="I292" s="1">
        <v>1</v>
      </c>
      <c r="J292" s="1">
        <v>21</v>
      </c>
      <c r="K292" s="1">
        <v>2</v>
      </c>
      <c r="L292" s="1">
        <v>3</v>
      </c>
      <c r="M292" s="1">
        <v>25</v>
      </c>
      <c r="N292" s="1">
        <v>3</v>
      </c>
      <c r="O292" s="1">
        <v>3</v>
      </c>
      <c r="P292" s="1">
        <v>1</v>
      </c>
      <c r="Q292" s="1">
        <v>3</v>
      </c>
      <c r="R292" s="1">
        <v>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36</v>
      </c>
      <c r="AA292" s="1" t="str">
        <f t="shared" si="13"/>
        <v>36-50</v>
      </c>
      <c r="AB292" s="1">
        <v>2343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16</v>
      </c>
      <c r="AM292" s="2">
        <v>42506</v>
      </c>
      <c r="AN292" t="str">
        <f t="shared" si="14"/>
        <v>May</v>
      </c>
      <c r="AO292">
        <v>1</v>
      </c>
    </row>
    <row r="293" spans="1:41" ht="12.75">
      <c r="A293">
        <v>292</v>
      </c>
      <c r="B293" s="1">
        <v>80950</v>
      </c>
      <c r="C293" s="1">
        <v>1150</v>
      </c>
      <c r="D293" s="1">
        <f t="shared" si="12"/>
        <v>1.4206300185299567</v>
      </c>
      <c r="E293" s="1">
        <v>0</v>
      </c>
      <c r="F293" s="1">
        <v>0</v>
      </c>
      <c r="G293" s="1">
        <v>44</v>
      </c>
      <c r="H293" s="1">
        <v>525</v>
      </c>
      <c r="I293" s="1">
        <v>147</v>
      </c>
      <c r="J293" s="1">
        <v>112</v>
      </c>
      <c r="K293" s="1">
        <v>219</v>
      </c>
      <c r="L293" s="1">
        <v>147</v>
      </c>
      <c r="M293" s="1">
        <v>63</v>
      </c>
      <c r="N293" s="1">
        <v>1</v>
      </c>
      <c r="O293" s="1">
        <v>6</v>
      </c>
      <c r="P293" s="1">
        <v>7</v>
      </c>
      <c r="Q293" s="1">
        <v>9</v>
      </c>
      <c r="R293" s="1">
        <v>2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59</v>
      </c>
      <c r="AA293" s="1" t="str">
        <f t="shared" si="13"/>
        <v>51-65</v>
      </c>
      <c r="AB293" s="1">
        <v>2617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1087</v>
      </c>
      <c r="AM293" s="2">
        <v>42232</v>
      </c>
      <c r="AN293" t="str">
        <f t="shared" si="14"/>
        <v>August</v>
      </c>
      <c r="AO293">
        <v>1</v>
      </c>
    </row>
    <row r="294" spans="1:41" ht="12.75">
      <c r="A294">
        <v>293</v>
      </c>
      <c r="B294" s="1">
        <v>70971</v>
      </c>
      <c r="C294" s="1">
        <v>1808</v>
      </c>
      <c r="D294" s="1">
        <f t="shared" si="12"/>
        <v>2.5475194093362079</v>
      </c>
      <c r="E294" s="1">
        <v>0</v>
      </c>
      <c r="F294" s="1">
        <v>1</v>
      </c>
      <c r="G294" s="1">
        <v>28</v>
      </c>
      <c r="H294" s="1">
        <v>1001</v>
      </c>
      <c r="I294" s="1">
        <v>17</v>
      </c>
      <c r="J294" s="1">
        <v>572</v>
      </c>
      <c r="K294" s="1">
        <v>93</v>
      </c>
      <c r="L294" s="1">
        <v>125</v>
      </c>
      <c r="M294" s="1">
        <v>17</v>
      </c>
      <c r="N294" s="1">
        <v>7</v>
      </c>
      <c r="O294" s="1">
        <v>11</v>
      </c>
      <c r="P294" s="1">
        <v>11</v>
      </c>
      <c r="Q294" s="1">
        <v>5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60</v>
      </c>
      <c r="AA294" s="1" t="str">
        <f t="shared" si="13"/>
        <v>51-65</v>
      </c>
      <c r="AB294" s="1">
        <v>2805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1791</v>
      </c>
      <c r="AM294" s="2">
        <v>42044</v>
      </c>
      <c r="AN294" t="str">
        <f t="shared" si="14"/>
        <v>February</v>
      </c>
      <c r="AO294">
        <v>1</v>
      </c>
    </row>
    <row r="295" spans="1:41" ht="12.75">
      <c r="A295">
        <v>294</v>
      </c>
      <c r="B295" s="1">
        <v>77457</v>
      </c>
      <c r="C295" s="1">
        <v>1146</v>
      </c>
      <c r="D295" s="1">
        <f t="shared" si="12"/>
        <v>1.4795305782563228</v>
      </c>
      <c r="E295" s="1">
        <v>0</v>
      </c>
      <c r="F295" s="1">
        <v>0</v>
      </c>
      <c r="G295" s="1">
        <v>85</v>
      </c>
      <c r="H295" s="1">
        <v>675</v>
      </c>
      <c r="I295" s="1">
        <v>11</v>
      </c>
      <c r="J295" s="1">
        <v>400</v>
      </c>
      <c r="K295" s="1">
        <v>15</v>
      </c>
      <c r="L295" s="1">
        <v>45</v>
      </c>
      <c r="M295" s="1">
        <v>11</v>
      </c>
      <c r="N295" s="1">
        <v>1</v>
      </c>
      <c r="O295" s="1">
        <v>2</v>
      </c>
      <c r="P295" s="1">
        <v>5</v>
      </c>
      <c r="Q295" s="1">
        <v>10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73</v>
      </c>
      <c r="AA295" s="1" t="str">
        <f t="shared" si="13"/>
        <v>66+</v>
      </c>
      <c r="AB295" s="1">
        <v>2275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1135</v>
      </c>
      <c r="AM295" s="2">
        <v>42574</v>
      </c>
      <c r="AN295" t="str">
        <f t="shared" si="14"/>
        <v>July</v>
      </c>
      <c r="AO295">
        <v>1</v>
      </c>
    </row>
    <row r="296" spans="1:41" ht="12.75">
      <c r="A296">
        <v>295</v>
      </c>
      <c r="B296" s="1">
        <v>64100</v>
      </c>
      <c r="C296" s="1">
        <v>536</v>
      </c>
      <c r="D296" s="1">
        <f t="shared" si="12"/>
        <v>0.83619344773790949</v>
      </c>
      <c r="E296" s="1">
        <v>0</v>
      </c>
      <c r="F296" s="1">
        <v>1</v>
      </c>
      <c r="G296" s="1">
        <v>93</v>
      </c>
      <c r="H296" s="1">
        <v>509</v>
      </c>
      <c r="I296" s="1">
        <v>0</v>
      </c>
      <c r="J296" s="1">
        <v>27</v>
      </c>
      <c r="K296" s="1">
        <v>0</v>
      </c>
      <c r="L296" s="1">
        <v>0</v>
      </c>
      <c r="M296" s="1">
        <v>10</v>
      </c>
      <c r="N296" s="1">
        <v>1</v>
      </c>
      <c r="O296" s="1">
        <v>8</v>
      </c>
      <c r="P296" s="1">
        <v>3</v>
      </c>
      <c r="Q296" s="1">
        <v>6</v>
      </c>
      <c r="R296" s="1">
        <v>7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56</v>
      </c>
      <c r="AA296" s="1" t="str">
        <f t="shared" si="13"/>
        <v>51-65</v>
      </c>
      <c r="AB296" s="1">
        <v>2451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526</v>
      </c>
      <c r="AM296" s="2">
        <v>42398</v>
      </c>
      <c r="AN296" t="str">
        <f t="shared" si="14"/>
        <v>January</v>
      </c>
      <c r="AO296">
        <v>1</v>
      </c>
    </row>
    <row r="297" spans="1:41" ht="12.75">
      <c r="A297">
        <v>296</v>
      </c>
      <c r="B297" s="1">
        <v>42670</v>
      </c>
      <c r="C297" s="1">
        <v>226</v>
      </c>
      <c r="D297" s="1">
        <f t="shared" si="12"/>
        <v>0.52964612139676592</v>
      </c>
      <c r="E297" s="1">
        <v>0</v>
      </c>
      <c r="F297" s="1">
        <v>0</v>
      </c>
      <c r="G297" s="1">
        <v>12</v>
      </c>
      <c r="H297" s="1">
        <v>154</v>
      </c>
      <c r="I297" s="1">
        <v>2</v>
      </c>
      <c r="J297" s="1">
        <v>46</v>
      </c>
      <c r="K297" s="1">
        <v>20</v>
      </c>
      <c r="L297" s="1">
        <v>4</v>
      </c>
      <c r="M297" s="1">
        <v>15</v>
      </c>
      <c r="N297" s="1">
        <v>1</v>
      </c>
      <c r="O297" s="1">
        <v>4</v>
      </c>
      <c r="P297" s="1">
        <v>2</v>
      </c>
      <c r="Q297" s="1">
        <v>4</v>
      </c>
      <c r="R297" s="1">
        <v>4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28</v>
      </c>
      <c r="AA297" s="1" t="str">
        <f t="shared" si="13"/>
        <v>24-35</v>
      </c>
      <c r="AB297" s="1">
        <v>2587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211</v>
      </c>
      <c r="AM297" s="2">
        <v>42262</v>
      </c>
      <c r="AN297" t="str">
        <f t="shared" si="14"/>
        <v>September</v>
      </c>
      <c r="AO297">
        <v>1</v>
      </c>
    </row>
    <row r="298" spans="1:41" ht="12.75">
      <c r="A298">
        <v>297</v>
      </c>
      <c r="B298" s="1">
        <v>12571</v>
      </c>
      <c r="C298" s="1">
        <v>36</v>
      </c>
      <c r="D298" s="1">
        <f t="shared" si="12"/>
        <v>0.2863733990931509</v>
      </c>
      <c r="E298" s="1">
        <v>1</v>
      </c>
      <c r="F298" s="1">
        <v>0</v>
      </c>
      <c r="G298" s="1">
        <v>86</v>
      </c>
      <c r="H298" s="1">
        <v>3</v>
      </c>
      <c r="I298" s="1">
        <v>5</v>
      </c>
      <c r="J298" s="1">
        <v>14</v>
      </c>
      <c r="K298" s="1">
        <v>2</v>
      </c>
      <c r="L298" s="1">
        <v>12</v>
      </c>
      <c r="M298" s="1">
        <v>17</v>
      </c>
      <c r="N298" s="1">
        <v>4</v>
      </c>
      <c r="O298" s="1">
        <v>3</v>
      </c>
      <c r="P298" s="1">
        <v>1</v>
      </c>
      <c r="Q298" s="1">
        <v>3</v>
      </c>
      <c r="R298" s="1">
        <v>6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44</v>
      </c>
      <c r="AA298" s="1" t="str">
        <f t="shared" si="13"/>
        <v>36-50</v>
      </c>
      <c r="AB298" s="1">
        <v>2321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19</v>
      </c>
      <c r="AM298" s="2">
        <v>42528</v>
      </c>
      <c r="AN298" t="str">
        <f t="shared" si="14"/>
        <v>June</v>
      </c>
      <c r="AO298">
        <v>1</v>
      </c>
    </row>
    <row r="299" spans="1:41" ht="12.75">
      <c r="A299">
        <v>298</v>
      </c>
      <c r="B299" s="1">
        <v>22574</v>
      </c>
      <c r="C299" s="1">
        <v>35</v>
      </c>
      <c r="D299" s="1">
        <f t="shared" si="12"/>
        <v>0.1550456277132985</v>
      </c>
      <c r="E299" s="1">
        <v>2</v>
      </c>
      <c r="F299" s="1">
        <v>1</v>
      </c>
      <c r="G299" s="1">
        <v>28</v>
      </c>
      <c r="H299" s="1">
        <v>25</v>
      </c>
      <c r="I299" s="1">
        <v>0</v>
      </c>
      <c r="J299" s="1">
        <v>8</v>
      </c>
      <c r="K299" s="1">
        <v>2</v>
      </c>
      <c r="L299" s="1">
        <v>0</v>
      </c>
      <c r="M299" s="1">
        <v>2</v>
      </c>
      <c r="N299" s="1">
        <v>2</v>
      </c>
      <c r="O299" s="1">
        <v>2</v>
      </c>
      <c r="P299" s="1">
        <v>0</v>
      </c>
      <c r="Q299" s="1">
        <v>3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53</v>
      </c>
      <c r="AA299" s="1" t="str">
        <f t="shared" si="13"/>
        <v>51-65</v>
      </c>
      <c r="AB299" s="1">
        <v>2403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33</v>
      </c>
      <c r="AM299" s="2">
        <v>42446</v>
      </c>
      <c r="AN299" t="str">
        <f t="shared" si="14"/>
        <v>March</v>
      </c>
      <c r="AO299">
        <v>1</v>
      </c>
    </row>
    <row r="300" spans="1:41" ht="12.75">
      <c r="A300">
        <v>299</v>
      </c>
      <c r="B300" s="1">
        <v>70893</v>
      </c>
      <c r="C300" s="1">
        <v>1494</v>
      </c>
      <c r="D300" s="1">
        <f t="shared" si="12"/>
        <v>2.1074012949092293</v>
      </c>
      <c r="E300" s="1">
        <v>0</v>
      </c>
      <c r="F300" s="1">
        <v>0</v>
      </c>
      <c r="G300" s="1">
        <v>42</v>
      </c>
      <c r="H300" s="1">
        <v>768</v>
      </c>
      <c r="I300" s="1">
        <v>44</v>
      </c>
      <c r="J300" s="1">
        <v>561</v>
      </c>
      <c r="K300" s="1">
        <v>77</v>
      </c>
      <c r="L300" s="1">
        <v>44</v>
      </c>
      <c r="M300" s="1">
        <v>14</v>
      </c>
      <c r="N300" s="1">
        <v>1</v>
      </c>
      <c r="O300" s="1">
        <v>6</v>
      </c>
      <c r="P300" s="1">
        <v>6</v>
      </c>
      <c r="Q300" s="1">
        <v>10</v>
      </c>
      <c r="R300" s="1">
        <v>3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44</v>
      </c>
      <c r="AA300" s="1" t="str">
        <f t="shared" si="13"/>
        <v>36-50</v>
      </c>
      <c r="AB300" s="1">
        <v>2667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0</v>
      </c>
      <c r="AL300" s="1">
        <v>1480</v>
      </c>
      <c r="AM300" s="2">
        <v>42182</v>
      </c>
      <c r="AN300" t="str">
        <f t="shared" si="14"/>
        <v>June</v>
      </c>
      <c r="AO300">
        <v>1</v>
      </c>
    </row>
    <row r="301" spans="1:41" ht="12.75">
      <c r="A301">
        <v>300</v>
      </c>
      <c r="B301" s="1">
        <v>54198</v>
      </c>
      <c r="C301" s="1">
        <v>218</v>
      </c>
      <c r="D301" s="1">
        <f t="shared" si="12"/>
        <v>0.40222886453374662</v>
      </c>
      <c r="E301" s="1">
        <v>1</v>
      </c>
      <c r="F301" s="1">
        <v>1</v>
      </c>
      <c r="G301" s="1">
        <v>13</v>
      </c>
      <c r="H301" s="1">
        <v>185</v>
      </c>
      <c r="I301" s="1">
        <v>0</v>
      </c>
      <c r="J301" s="1">
        <v>28</v>
      </c>
      <c r="K301" s="1">
        <v>3</v>
      </c>
      <c r="L301" s="1">
        <v>2</v>
      </c>
      <c r="M301" s="1">
        <v>17</v>
      </c>
      <c r="N301" s="1">
        <v>6</v>
      </c>
      <c r="O301" s="1">
        <v>3</v>
      </c>
      <c r="P301" s="1">
        <v>1</v>
      </c>
      <c r="Q301" s="1">
        <v>6</v>
      </c>
      <c r="R301" s="1">
        <v>4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54</v>
      </c>
      <c r="AA301" s="1" t="str">
        <f t="shared" si="13"/>
        <v>51-65</v>
      </c>
      <c r="AB301" s="1">
        <v>2353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201</v>
      </c>
      <c r="AM301" s="2">
        <v>42496</v>
      </c>
      <c r="AN301" t="str">
        <f t="shared" si="14"/>
        <v>May</v>
      </c>
      <c r="AO301">
        <v>1</v>
      </c>
    </row>
    <row r="302" spans="1:41" ht="12.75">
      <c r="A302">
        <v>301</v>
      </c>
      <c r="B302" s="1">
        <v>28839</v>
      </c>
      <c r="C302" s="1">
        <v>31</v>
      </c>
      <c r="D302" s="1">
        <f t="shared" si="12"/>
        <v>0.10749332501126946</v>
      </c>
      <c r="E302" s="1">
        <v>1</v>
      </c>
      <c r="F302" s="1">
        <v>1</v>
      </c>
      <c r="G302" s="1">
        <v>86</v>
      </c>
      <c r="H302" s="1">
        <v>24</v>
      </c>
      <c r="I302" s="1">
        <v>0</v>
      </c>
      <c r="J302" s="1">
        <v>7</v>
      </c>
      <c r="K302" s="1">
        <v>0</v>
      </c>
      <c r="L302" s="1">
        <v>0</v>
      </c>
      <c r="M302" s="1">
        <v>1</v>
      </c>
      <c r="N302" s="1">
        <v>2</v>
      </c>
      <c r="O302" s="1">
        <v>2</v>
      </c>
      <c r="P302" s="1">
        <v>0</v>
      </c>
      <c r="Q302" s="1">
        <v>3</v>
      </c>
      <c r="R302" s="1">
        <v>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64</v>
      </c>
      <c r="AA302" s="1" t="str">
        <f t="shared" si="13"/>
        <v>51-65</v>
      </c>
      <c r="AB302" s="1">
        <v>2269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30</v>
      </c>
      <c r="AM302" s="2">
        <v>42580</v>
      </c>
      <c r="AN302" t="str">
        <f t="shared" si="14"/>
        <v>July</v>
      </c>
      <c r="AO302">
        <v>1</v>
      </c>
    </row>
    <row r="303" spans="1:41" ht="12.75">
      <c r="A303">
        <v>302</v>
      </c>
      <c r="B303" s="1">
        <v>40321</v>
      </c>
      <c r="C303" s="1">
        <v>75</v>
      </c>
      <c r="D303" s="1">
        <f t="shared" si="12"/>
        <v>0.18600729148582623</v>
      </c>
      <c r="E303" s="1">
        <v>1</v>
      </c>
      <c r="F303" s="1">
        <v>1</v>
      </c>
      <c r="G303" s="1">
        <v>59</v>
      </c>
      <c r="H303" s="1">
        <v>44</v>
      </c>
      <c r="I303" s="1">
        <v>4</v>
      </c>
      <c r="J303" s="1">
        <v>21</v>
      </c>
      <c r="K303" s="1">
        <v>6</v>
      </c>
      <c r="L303" s="1">
        <v>0</v>
      </c>
      <c r="M303" s="1">
        <v>27</v>
      </c>
      <c r="N303" s="1">
        <v>2</v>
      </c>
      <c r="O303" s="1">
        <v>3</v>
      </c>
      <c r="P303" s="1">
        <v>0</v>
      </c>
      <c r="Q303" s="1">
        <v>3</v>
      </c>
      <c r="R303" s="1">
        <v>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48</v>
      </c>
      <c r="AA303" s="1" t="str">
        <f t="shared" si="13"/>
        <v>36-50</v>
      </c>
      <c r="AB303" s="1">
        <v>2494</v>
      </c>
      <c r="AC303" s="1">
        <v>0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48</v>
      </c>
      <c r="AM303" s="2">
        <v>42355</v>
      </c>
      <c r="AN303" t="str">
        <f t="shared" si="14"/>
        <v>December</v>
      </c>
      <c r="AO303">
        <v>1</v>
      </c>
    </row>
    <row r="304" spans="1:41" ht="12.75">
      <c r="A304">
        <v>303</v>
      </c>
      <c r="B304" s="1">
        <v>66503</v>
      </c>
      <c r="C304" s="1">
        <v>351</v>
      </c>
      <c r="D304" s="1">
        <f t="shared" si="12"/>
        <v>0.52779573853811101</v>
      </c>
      <c r="E304" s="1">
        <v>1</v>
      </c>
      <c r="F304" s="1">
        <v>0</v>
      </c>
      <c r="G304" s="1">
        <v>30</v>
      </c>
      <c r="H304" s="1">
        <v>91</v>
      </c>
      <c r="I304" s="1">
        <v>64</v>
      </c>
      <c r="J304" s="1">
        <v>128</v>
      </c>
      <c r="K304" s="1">
        <v>65</v>
      </c>
      <c r="L304" s="1">
        <v>3</v>
      </c>
      <c r="M304" s="1">
        <v>50</v>
      </c>
      <c r="N304" s="1">
        <v>2</v>
      </c>
      <c r="O304" s="1">
        <v>4</v>
      </c>
      <c r="P304" s="1">
        <v>3</v>
      </c>
      <c r="Q304" s="1">
        <v>6</v>
      </c>
      <c r="R304" s="1">
        <v>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35</v>
      </c>
      <c r="AA304" s="1" t="str">
        <f t="shared" si="13"/>
        <v>24-35</v>
      </c>
      <c r="AB304" s="1">
        <v>2843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301</v>
      </c>
      <c r="AM304" s="2">
        <v>42006</v>
      </c>
      <c r="AN304" t="str">
        <f t="shared" si="14"/>
        <v>January</v>
      </c>
      <c r="AO304">
        <v>1</v>
      </c>
    </row>
    <row r="305" spans="1:41" ht="12.75">
      <c r="A305">
        <v>304</v>
      </c>
      <c r="B305" s="1">
        <v>30833</v>
      </c>
      <c r="C305" s="1">
        <v>22</v>
      </c>
      <c r="D305" s="1">
        <f t="shared" si="12"/>
        <v>7.1352122725651085E-2</v>
      </c>
      <c r="E305" s="1">
        <v>1</v>
      </c>
      <c r="F305" s="1">
        <v>1</v>
      </c>
      <c r="G305" s="1">
        <v>33</v>
      </c>
      <c r="H305" s="1">
        <v>11</v>
      </c>
      <c r="I305" s="1">
        <v>0</v>
      </c>
      <c r="J305" s="1">
        <v>7</v>
      </c>
      <c r="K305" s="1">
        <v>3</v>
      </c>
      <c r="L305" s="1">
        <v>1</v>
      </c>
      <c r="M305" s="1">
        <v>6</v>
      </c>
      <c r="N305" s="1">
        <v>2</v>
      </c>
      <c r="O305" s="1">
        <v>1</v>
      </c>
      <c r="P305" s="1">
        <v>0</v>
      </c>
      <c r="Q305" s="1">
        <v>3</v>
      </c>
      <c r="R305" s="1">
        <v>5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69</v>
      </c>
      <c r="AA305" s="1" t="str">
        <f t="shared" si="13"/>
        <v>66+</v>
      </c>
      <c r="AB305" s="1">
        <v>2507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16</v>
      </c>
      <c r="AM305" s="2">
        <v>42342</v>
      </c>
      <c r="AN305" t="str">
        <f t="shared" si="14"/>
        <v>December</v>
      </c>
      <c r="AO305">
        <v>1</v>
      </c>
    </row>
    <row r="306" spans="1:41" ht="12.75">
      <c r="A306">
        <v>305</v>
      </c>
      <c r="B306" s="1">
        <v>64795</v>
      </c>
      <c r="C306" s="1">
        <v>603</v>
      </c>
      <c r="D306" s="1">
        <f t="shared" si="12"/>
        <v>0.93062736322247086</v>
      </c>
      <c r="E306" s="1">
        <v>0</v>
      </c>
      <c r="F306" s="1">
        <v>1</v>
      </c>
      <c r="G306" s="1">
        <v>23</v>
      </c>
      <c r="H306" s="1">
        <v>412</v>
      </c>
      <c r="I306" s="1">
        <v>5</v>
      </c>
      <c r="J306" s="1">
        <v>119</v>
      </c>
      <c r="K306" s="1">
        <v>38</v>
      </c>
      <c r="L306" s="1">
        <v>29</v>
      </c>
      <c r="M306" s="1">
        <v>77</v>
      </c>
      <c r="N306" s="1">
        <v>3</v>
      </c>
      <c r="O306" s="1">
        <v>3</v>
      </c>
      <c r="P306" s="1">
        <v>3</v>
      </c>
      <c r="Q306" s="1">
        <v>12</v>
      </c>
      <c r="R306" s="1">
        <v>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49</v>
      </c>
      <c r="AA306" s="1" t="str">
        <f t="shared" si="13"/>
        <v>36-50</v>
      </c>
      <c r="AB306" s="1">
        <v>2687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526</v>
      </c>
      <c r="AM306" s="2">
        <v>42162</v>
      </c>
      <c r="AN306" t="str">
        <f t="shared" si="14"/>
        <v>June</v>
      </c>
      <c r="AO306">
        <v>1</v>
      </c>
    </row>
    <row r="307" spans="1:41" ht="12.75">
      <c r="A307">
        <v>306</v>
      </c>
      <c r="B307" s="1">
        <v>34421</v>
      </c>
      <c r="C307" s="1">
        <v>21</v>
      </c>
      <c r="D307" s="1">
        <f t="shared" si="12"/>
        <v>6.1009267598268496E-2</v>
      </c>
      <c r="E307" s="1">
        <v>1</v>
      </c>
      <c r="F307" s="1">
        <v>0</v>
      </c>
      <c r="G307" s="1">
        <v>81</v>
      </c>
      <c r="H307" s="1">
        <v>3</v>
      </c>
      <c r="I307" s="1">
        <v>3</v>
      </c>
      <c r="J307" s="1">
        <v>7</v>
      </c>
      <c r="K307" s="1">
        <v>6</v>
      </c>
      <c r="L307" s="1">
        <v>2</v>
      </c>
      <c r="M307" s="1">
        <v>9</v>
      </c>
      <c r="N307" s="1">
        <v>1</v>
      </c>
      <c r="O307" s="1">
        <v>1</v>
      </c>
      <c r="P307" s="1">
        <v>0</v>
      </c>
      <c r="Q307" s="1">
        <v>2</v>
      </c>
      <c r="R307" s="1">
        <v>7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46</v>
      </c>
      <c r="AA307" s="1" t="str">
        <f t="shared" si="13"/>
        <v>36-50</v>
      </c>
      <c r="AB307" s="1">
        <v>2522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12</v>
      </c>
      <c r="AM307" s="2">
        <v>42327</v>
      </c>
      <c r="AN307" t="str">
        <f t="shared" si="14"/>
        <v>November</v>
      </c>
      <c r="AO307">
        <v>1</v>
      </c>
    </row>
    <row r="308" spans="1:41" ht="12.75">
      <c r="A308">
        <v>307</v>
      </c>
      <c r="B308" s="1">
        <v>47025</v>
      </c>
      <c r="C308" s="1">
        <v>19</v>
      </c>
      <c r="D308" s="1">
        <f t="shared" si="12"/>
        <v>4.0404040404040407E-2</v>
      </c>
      <c r="E308" s="1">
        <v>1</v>
      </c>
      <c r="F308" s="1">
        <v>1</v>
      </c>
      <c r="G308" s="1">
        <v>6</v>
      </c>
      <c r="H308" s="1">
        <v>16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2</v>
      </c>
      <c r="R308" s="1">
        <v>7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55</v>
      </c>
      <c r="AA308" s="1" t="str">
        <f t="shared" si="13"/>
        <v>51-65</v>
      </c>
      <c r="AB308" s="1">
        <v>2299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18</v>
      </c>
      <c r="AM308" s="2">
        <v>42550</v>
      </c>
      <c r="AN308" t="str">
        <f t="shared" si="14"/>
        <v>June</v>
      </c>
      <c r="AO308">
        <v>1</v>
      </c>
    </row>
    <row r="309" spans="1:41" ht="12.75">
      <c r="A309">
        <v>308</v>
      </c>
      <c r="B309" s="1">
        <v>64325</v>
      </c>
      <c r="C309" s="1">
        <v>1234</v>
      </c>
      <c r="D309" s="1">
        <f t="shared" si="12"/>
        <v>1.9183832102603964</v>
      </c>
      <c r="E309" s="1">
        <v>0</v>
      </c>
      <c r="F309" s="1">
        <v>1</v>
      </c>
      <c r="G309" s="1">
        <v>41</v>
      </c>
      <c r="H309" s="1">
        <v>731</v>
      </c>
      <c r="I309" s="1">
        <v>60</v>
      </c>
      <c r="J309" s="1">
        <v>353</v>
      </c>
      <c r="K309" s="1">
        <v>78</v>
      </c>
      <c r="L309" s="1">
        <v>12</v>
      </c>
      <c r="M309" s="1">
        <v>73</v>
      </c>
      <c r="N309" s="1">
        <v>5</v>
      </c>
      <c r="O309" s="1">
        <v>10</v>
      </c>
      <c r="P309" s="1">
        <v>3</v>
      </c>
      <c r="Q309" s="1">
        <v>5</v>
      </c>
      <c r="R309" s="1">
        <v>7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59</v>
      </c>
      <c r="AA309" s="1" t="str">
        <f t="shared" si="13"/>
        <v>51-65</v>
      </c>
      <c r="AB309" s="1">
        <v>2666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1161</v>
      </c>
      <c r="AM309" s="2">
        <v>42183</v>
      </c>
      <c r="AN309" t="str">
        <f t="shared" si="14"/>
        <v>June</v>
      </c>
      <c r="AO309">
        <v>1</v>
      </c>
    </row>
    <row r="310" spans="1:41" ht="12.75">
      <c r="A310">
        <v>309</v>
      </c>
      <c r="B310" s="1">
        <v>40464</v>
      </c>
      <c r="C310" s="1">
        <v>589</v>
      </c>
      <c r="D310" s="1">
        <f t="shared" si="12"/>
        <v>1.4556148675365757</v>
      </c>
      <c r="E310" s="1">
        <v>0</v>
      </c>
      <c r="F310" s="1">
        <v>1</v>
      </c>
      <c r="G310" s="1">
        <v>78</v>
      </c>
      <c r="H310" s="1">
        <v>424</v>
      </c>
      <c r="I310" s="1">
        <v>17</v>
      </c>
      <c r="J310" s="1">
        <v>118</v>
      </c>
      <c r="K310" s="1">
        <v>7</v>
      </c>
      <c r="L310" s="1">
        <v>23</v>
      </c>
      <c r="M310" s="1">
        <v>41</v>
      </c>
      <c r="N310" s="1">
        <v>6</v>
      </c>
      <c r="O310" s="1">
        <v>8</v>
      </c>
      <c r="P310" s="1">
        <v>2</v>
      </c>
      <c r="Q310" s="1">
        <v>8</v>
      </c>
      <c r="R310" s="1">
        <v>8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67</v>
      </c>
      <c r="AA310" s="1" t="str">
        <f t="shared" si="13"/>
        <v>66+</v>
      </c>
      <c r="AB310" s="1">
        <v>2693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548</v>
      </c>
      <c r="AM310" s="2">
        <v>42156</v>
      </c>
      <c r="AN310" t="str">
        <f t="shared" si="14"/>
        <v>June</v>
      </c>
      <c r="AO310">
        <v>1</v>
      </c>
    </row>
    <row r="311" spans="1:41" ht="12.75">
      <c r="A311">
        <v>310</v>
      </c>
      <c r="B311" s="1">
        <v>62187</v>
      </c>
      <c r="C311" s="1">
        <v>1157</v>
      </c>
      <c r="D311" s="1">
        <f t="shared" si="12"/>
        <v>1.8605174714972583</v>
      </c>
      <c r="E311" s="1">
        <v>0</v>
      </c>
      <c r="F311" s="1">
        <v>0</v>
      </c>
      <c r="G311" s="1">
        <v>49</v>
      </c>
      <c r="H311" s="1">
        <v>792</v>
      </c>
      <c r="I311" s="1">
        <v>0</v>
      </c>
      <c r="J311" s="1">
        <v>275</v>
      </c>
      <c r="K311" s="1">
        <v>45</v>
      </c>
      <c r="L311" s="1">
        <v>45</v>
      </c>
      <c r="M311" s="1">
        <v>126</v>
      </c>
      <c r="N311" s="1">
        <v>1</v>
      </c>
      <c r="O311" s="1">
        <v>4</v>
      </c>
      <c r="P311" s="1">
        <v>8</v>
      </c>
      <c r="Q311" s="1">
        <v>5</v>
      </c>
      <c r="R311" s="1">
        <v>3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63</v>
      </c>
      <c r="AA311" s="1" t="str">
        <f t="shared" si="13"/>
        <v>51-65</v>
      </c>
      <c r="AB311" s="1">
        <v>2518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1031</v>
      </c>
      <c r="AM311" s="2">
        <v>42331</v>
      </c>
      <c r="AN311" t="str">
        <f t="shared" si="14"/>
        <v>November</v>
      </c>
      <c r="AO311">
        <v>1</v>
      </c>
    </row>
    <row r="312" spans="1:41" ht="12.75">
      <c r="A312">
        <v>311</v>
      </c>
      <c r="B312" s="1">
        <v>14849</v>
      </c>
      <c r="C312" s="1">
        <v>56</v>
      </c>
      <c r="D312" s="1">
        <f t="shared" si="12"/>
        <v>0.37712977304869016</v>
      </c>
      <c r="E312" s="1">
        <v>1</v>
      </c>
      <c r="F312" s="1">
        <v>0</v>
      </c>
      <c r="G312" s="1">
        <v>39</v>
      </c>
      <c r="H312" s="1">
        <v>21</v>
      </c>
      <c r="I312" s="1">
        <v>2</v>
      </c>
      <c r="J312" s="1">
        <v>28</v>
      </c>
      <c r="K312" s="1">
        <v>3</v>
      </c>
      <c r="L312" s="1">
        <v>2</v>
      </c>
      <c r="M312" s="1">
        <v>9</v>
      </c>
      <c r="N312" s="1">
        <v>3</v>
      </c>
      <c r="O312" s="1">
        <v>2</v>
      </c>
      <c r="P312" s="1">
        <v>0</v>
      </c>
      <c r="Q312" s="1">
        <v>4</v>
      </c>
      <c r="R312" s="1">
        <v>8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44</v>
      </c>
      <c r="AA312" s="1" t="str">
        <f t="shared" si="13"/>
        <v>36-50</v>
      </c>
      <c r="AB312" s="1">
        <v>2521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47</v>
      </c>
      <c r="AM312" s="2">
        <v>42328</v>
      </c>
      <c r="AN312" t="str">
        <f t="shared" si="14"/>
        <v>November</v>
      </c>
      <c r="AO312">
        <v>1</v>
      </c>
    </row>
    <row r="313" spans="1:41" ht="12.75">
      <c r="A313">
        <v>312</v>
      </c>
      <c r="B313" s="1">
        <v>27255</v>
      </c>
      <c r="C313" s="1">
        <v>35</v>
      </c>
      <c r="D313" s="1">
        <f t="shared" si="12"/>
        <v>0.1284168042560998</v>
      </c>
      <c r="E313" s="1">
        <v>1</v>
      </c>
      <c r="F313" s="1">
        <v>0</v>
      </c>
      <c r="G313" s="1">
        <v>3</v>
      </c>
      <c r="H313" s="1">
        <v>22</v>
      </c>
      <c r="I313" s="1">
        <v>1</v>
      </c>
      <c r="J313" s="1">
        <v>11</v>
      </c>
      <c r="K313" s="1">
        <v>0</v>
      </c>
      <c r="L313" s="1">
        <v>1</v>
      </c>
      <c r="M313" s="1">
        <v>2</v>
      </c>
      <c r="N313" s="1">
        <v>1</v>
      </c>
      <c r="O313" s="1">
        <v>1</v>
      </c>
      <c r="P313" s="1">
        <v>0</v>
      </c>
      <c r="Q313" s="1">
        <v>3</v>
      </c>
      <c r="R313" s="1">
        <v>7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36</v>
      </c>
      <c r="AA313" s="1" t="str">
        <f t="shared" si="13"/>
        <v>36-50</v>
      </c>
      <c r="AB313" s="1">
        <v>2393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33</v>
      </c>
      <c r="AM313" s="2">
        <v>42456</v>
      </c>
      <c r="AN313" t="str">
        <f t="shared" si="14"/>
        <v>March</v>
      </c>
      <c r="AO313">
        <v>1</v>
      </c>
    </row>
    <row r="314" spans="1:41" ht="12.75">
      <c r="A314">
        <v>313</v>
      </c>
      <c r="B314" s="1">
        <v>54432</v>
      </c>
      <c r="C314" s="1">
        <v>38</v>
      </c>
      <c r="D314" s="1">
        <f t="shared" si="12"/>
        <v>6.9811875367430928E-2</v>
      </c>
      <c r="E314" s="1">
        <v>2</v>
      </c>
      <c r="F314" s="1">
        <v>1</v>
      </c>
      <c r="G314" s="1">
        <v>37</v>
      </c>
      <c r="H314" s="1">
        <v>33</v>
      </c>
      <c r="I314" s="1">
        <v>0</v>
      </c>
      <c r="J314" s="1">
        <v>5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0</v>
      </c>
      <c r="Q314" s="1">
        <v>3</v>
      </c>
      <c r="R314" s="1">
        <v>4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70</v>
      </c>
      <c r="AA314" s="1" t="str">
        <f t="shared" si="13"/>
        <v>66+</v>
      </c>
      <c r="AB314" s="1">
        <v>2575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38</v>
      </c>
      <c r="AM314" s="2">
        <v>42274</v>
      </c>
      <c r="AN314" t="str">
        <f t="shared" si="14"/>
        <v>September</v>
      </c>
      <c r="AO314">
        <v>1</v>
      </c>
    </row>
    <row r="315" spans="1:41" ht="12.75">
      <c r="A315">
        <v>314</v>
      </c>
      <c r="B315" s="1">
        <v>29999</v>
      </c>
      <c r="C315" s="1">
        <v>149</v>
      </c>
      <c r="D315" s="1">
        <f t="shared" si="12"/>
        <v>0.49668322277409249</v>
      </c>
      <c r="E315" s="1">
        <v>1</v>
      </c>
      <c r="F315" s="1">
        <v>0</v>
      </c>
      <c r="G315" s="1">
        <v>22</v>
      </c>
      <c r="H315" s="1">
        <v>68</v>
      </c>
      <c r="I315" s="1">
        <v>7</v>
      </c>
      <c r="J315" s="1">
        <v>59</v>
      </c>
      <c r="K315" s="1">
        <v>10</v>
      </c>
      <c r="L315" s="1">
        <v>5</v>
      </c>
      <c r="M315" s="1">
        <v>11</v>
      </c>
      <c r="N315" s="1">
        <v>4</v>
      </c>
      <c r="O315" s="1">
        <v>3</v>
      </c>
      <c r="P315" s="1">
        <v>1</v>
      </c>
      <c r="Q315" s="1">
        <v>4</v>
      </c>
      <c r="R315" s="1">
        <v>8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34</v>
      </c>
      <c r="AA315" s="1" t="str">
        <f t="shared" si="13"/>
        <v>24-35</v>
      </c>
      <c r="AB315" s="1">
        <v>2660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138</v>
      </c>
      <c r="AM315" s="2">
        <v>42189</v>
      </c>
      <c r="AN315" t="str">
        <f t="shared" si="14"/>
        <v>July</v>
      </c>
      <c r="AO315">
        <v>1</v>
      </c>
    </row>
    <row r="316" spans="1:41" ht="12.75">
      <c r="A316">
        <v>315</v>
      </c>
      <c r="B316" s="1">
        <v>24072</v>
      </c>
      <c r="C316" s="1">
        <v>19</v>
      </c>
      <c r="D316" s="1">
        <f t="shared" si="12"/>
        <v>7.8929877035559981E-2</v>
      </c>
      <c r="E316" s="1">
        <v>1</v>
      </c>
      <c r="F316" s="1">
        <v>0</v>
      </c>
      <c r="G316" s="1">
        <v>79</v>
      </c>
      <c r="H316" s="1">
        <v>9</v>
      </c>
      <c r="I316" s="1">
        <v>1</v>
      </c>
      <c r="J316" s="1">
        <v>6</v>
      </c>
      <c r="K316" s="1">
        <v>3</v>
      </c>
      <c r="L316" s="1">
        <v>0</v>
      </c>
      <c r="M316" s="1">
        <v>4</v>
      </c>
      <c r="N316" s="1">
        <v>1</v>
      </c>
      <c r="O316" s="1">
        <v>1</v>
      </c>
      <c r="P316" s="1">
        <v>0</v>
      </c>
      <c r="Q316" s="1">
        <v>2</v>
      </c>
      <c r="R316" s="1">
        <v>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37</v>
      </c>
      <c r="AA316" s="1" t="str">
        <f t="shared" si="13"/>
        <v>36-50</v>
      </c>
      <c r="AB316" s="1">
        <v>2598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15</v>
      </c>
      <c r="AM316" s="2">
        <v>42251</v>
      </c>
      <c r="AN316" t="str">
        <f t="shared" si="14"/>
        <v>September</v>
      </c>
      <c r="AO316">
        <v>1</v>
      </c>
    </row>
    <row r="317" spans="1:41" ht="12.75">
      <c r="A317">
        <v>316</v>
      </c>
      <c r="B317" s="1">
        <v>33996</v>
      </c>
      <c r="C317" s="1">
        <v>65</v>
      </c>
      <c r="D317" s="1">
        <f t="shared" si="12"/>
        <v>0.19119896458406871</v>
      </c>
      <c r="E317" s="1">
        <v>0</v>
      </c>
      <c r="F317" s="1">
        <v>0</v>
      </c>
      <c r="G317" s="1">
        <v>46</v>
      </c>
      <c r="H317" s="1">
        <v>40</v>
      </c>
      <c r="I317" s="1">
        <v>2</v>
      </c>
      <c r="J317" s="1">
        <v>15</v>
      </c>
      <c r="K317" s="1">
        <v>8</v>
      </c>
      <c r="L317" s="1">
        <v>0</v>
      </c>
      <c r="M317" s="1">
        <v>6</v>
      </c>
      <c r="N317" s="1">
        <v>1</v>
      </c>
      <c r="O317" s="1">
        <v>1</v>
      </c>
      <c r="P317" s="1">
        <v>1</v>
      </c>
      <c r="Q317" s="1">
        <v>3</v>
      </c>
      <c r="R317" s="1">
        <v>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31</v>
      </c>
      <c r="AA317" s="1" t="str">
        <f t="shared" si="13"/>
        <v>24-35</v>
      </c>
      <c r="AB317" s="1">
        <v>2450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59</v>
      </c>
      <c r="AM317" s="2">
        <v>42399</v>
      </c>
      <c r="AN317" t="str">
        <f t="shared" si="14"/>
        <v>January</v>
      </c>
      <c r="AO317">
        <v>1</v>
      </c>
    </row>
    <row r="318" spans="1:41" ht="12.75">
      <c r="A318">
        <v>317</v>
      </c>
      <c r="B318" s="1">
        <v>82333</v>
      </c>
      <c r="C318" s="1">
        <v>1805</v>
      </c>
      <c r="D318" s="1">
        <f t="shared" si="12"/>
        <v>2.1923165680832715</v>
      </c>
      <c r="E318" s="1">
        <v>0</v>
      </c>
      <c r="F318" s="1">
        <v>0</v>
      </c>
      <c r="G318" s="1">
        <v>60</v>
      </c>
      <c r="H318" s="1">
        <v>1311</v>
      </c>
      <c r="I318" s="1">
        <v>0</v>
      </c>
      <c r="J318" s="1">
        <v>359</v>
      </c>
      <c r="K318" s="1">
        <v>46</v>
      </c>
      <c r="L318" s="1">
        <v>89</v>
      </c>
      <c r="M318" s="1">
        <v>17</v>
      </c>
      <c r="N318" s="1">
        <v>1</v>
      </c>
      <c r="O318" s="1">
        <v>4</v>
      </c>
      <c r="P318" s="1">
        <v>3</v>
      </c>
      <c r="Q318" s="1">
        <v>10</v>
      </c>
      <c r="R318" s="1">
        <v>2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1</v>
      </c>
      <c r="Z318" s="1">
        <v>34</v>
      </c>
      <c r="AA318" s="1" t="str">
        <f t="shared" si="13"/>
        <v>24-35</v>
      </c>
      <c r="AB318" s="1">
        <v>2615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1788</v>
      </c>
      <c r="AM318" s="2">
        <v>42234</v>
      </c>
      <c r="AN318" t="str">
        <f t="shared" si="14"/>
        <v>August</v>
      </c>
      <c r="AO318">
        <v>1</v>
      </c>
    </row>
    <row r="319" spans="1:41" ht="12.75">
      <c r="A319">
        <v>318</v>
      </c>
      <c r="B319" s="1">
        <v>70643</v>
      </c>
      <c r="C319" s="1">
        <v>1795</v>
      </c>
      <c r="D319" s="1">
        <f t="shared" si="12"/>
        <v>2.5409453165918774</v>
      </c>
      <c r="E319" s="1">
        <v>0</v>
      </c>
      <c r="F319" s="1">
        <v>0</v>
      </c>
      <c r="G319" s="1">
        <v>66</v>
      </c>
      <c r="H319" s="1">
        <v>1218</v>
      </c>
      <c r="I319" s="1">
        <v>107</v>
      </c>
      <c r="J319" s="1">
        <v>304</v>
      </c>
      <c r="K319" s="1">
        <v>23</v>
      </c>
      <c r="L319" s="1">
        <v>143</v>
      </c>
      <c r="M319" s="1">
        <v>33</v>
      </c>
      <c r="N319" s="1">
        <v>1</v>
      </c>
      <c r="O319" s="1">
        <v>5</v>
      </c>
      <c r="P319" s="1">
        <v>8</v>
      </c>
      <c r="Q319" s="1">
        <v>4</v>
      </c>
      <c r="R319" s="1">
        <v>6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36</v>
      </c>
      <c r="AA319" s="1" t="str">
        <f t="shared" si="13"/>
        <v>36-50</v>
      </c>
      <c r="AB319" s="1">
        <v>2781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1762</v>
      </c>
      <c r="AM319" s="2">
        <v>42068</v>
      </c>
      <c r="AN319" t="str">
        <f t="shared" si="14"/>
        <v>March</v>
      </c>
      <c r="AO319">
        <v>1</v>
      </c>
    </row>
    <row r="320" spans="1:41" ht="12.75">
      <c r="A320">
        <v>319</v>
      </c>
      <c r="B320" s="1">
        <v>22010</v>
      </c>
      <c r="C320" s="1">
        <v>25</v>
      </c>
      <c r="D320" s="1">
        <f t="shared" si="12"/>
        <v>0.11358473421172194</v>
      </c>
      <c r="E320" s="1">
        <v>1</v>
      </c>
      <c r="F320" s="1">
        <v>0</v>
      </c>
      <c r="G320" s="1">
        <v>51</v>
      </c>
      <c r="H320" s="1">
        <v>11</v>
      </c>
      <c r="I320" s="1">
        <v>2</v>
      </c>
      <c r="J320" s="1">
        <v>9</v>
      </c>
      <c r="K320" s="1">
        <v>3</v>
      </c>
      <c r="L320" s="1">
        <v>0</v>
      </c>
      <c r="M320" s="1">
        <v>8</v>
      </c>
      <c r="N320" s="1">
        <v>2</v>
      </c>
      <c r="O320" s="1">
        <v>2</v>
      </c>
      <c r="P320" s="1">
        <v>0</v>
      </c>
      <c r="Q320" s="1">
        <v>3</v>
      </c>
      <c r="R320" s="1">
        <v>8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37</v>
      </c>
      <c r="AA320" s="1" t="str">
        <f t="shared" si="13"/>
        <v>36-50</v>
      </c>
      <c r="AB320" s="1">
        <v>2523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17</v>
      </c>
      <c r="AM320" s="2">
        <v>42326</v>
      </c>
      <c r="AN320" t="str">
        <f t="shared" si="14"/>
        <v>November</v>
      </c>
      <c r="AO320">
        <v>1</v>
      </c>
    </row>
    <row r="321" spans="1:41" ht="12.75">
      <c r="A321">
        <v>320</v>
      </c>
      <c r="B321" s="1">
        <v>62204</v>
      </c>
      <c r="C321" s="1">
        <v>807</v>
      </c>
      <c r="D321" s="1">
        <f t="shared" si="12"/>
        <v>1.2973442222365121</v>
      </c>
      <c r="E321" s="1">
        <v>0</v>
      </c>
      <c r="F321" s="1">
        <v>2</v>
      </c>
      <c r="G321" s="1">
        <v>38</v>
      </c>
      <c r="H321" s="1">
        <v>317</v>
      </c>
      <c r="I321" s="1">
        <v>46</v>
      </c>
      <c r="J321" s="1">
        <v>247</v>
      </c>
      <c r="K321" s="1">
        <v>151</v>
      </c>
      <c r="L321" s="1">
        <v>46</v>
      </c>
      <c r="M321" s="1">
        <v>139</v>
      </c>
      <c r="N321" s="1">
        <v>1</v>
      </c>
      <c r="O321" s="1">
        <v>4</v>
      </c>
      <c r="P321" s="1">
        <v>5</v>
      </c>
      <c r="Q321" s="1">
        <v>12</v>
      </c>
      <c r="R321" s="1">
        <v>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60</v>
      </c>
      <c r="AA321" s="1" t="str">
        <f t="shared" si="13"/>
        <v>51-65</v>
      </c>
      <c r="AB321" s="1">
        <v>2814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668</v>
      </c>
      <c r="AM321" s="2">
        <v>42035</v>
      </c>
      <c r="AN321" t="str">
        <f t="shared" si="14"/>
        <v>January</v>
      </c>
      <c r="AO321">
        <v>1</v>
      </c>
    </row>
    <row r="322" spans="1:41" ht="12.75">
      <c r="A322">
        <v>321</v>
      </c>
      <c r="B322" s="1">
        <v>78427</v>
      </c>
      <c r="C322" s="1">
        <v>1792</v>
      </c>
      <c r="D322" s="1">
        <f t="shared" si="12"/>
        <v>2.2849273847016973</v>
      </c>
      <c r="E322" s="1">
        <v>0</v>
      </c>
      <c r="F322" s="1">
        <v>0</v>
      </c>
      <c r="G322" s="1">
        <v>36</v>
      </c>
      <c r="H322" s="1">
        <v>972</v>
      </c>
      <c r="I322" s="1">
        <v>19</v>
      </c>
      <c r="J322" s="1">
        <v>595</v>
      </c>
      <c r="K322" s="1">
        <v>180</v>
      </c>
      <c r="L322" s="1">
        <v>26</v>
      </c>
      <c r="M322" s="1">
        <v>138</v>
      </c>
      <c r="N322" s="1">
        <v>3</v>
      </c>
      <c r="O322" s="1">
        <v>3</v>
      </c>
      <c r="P322" s="1">
        <v>7</v>
      </c>
      <c r="Q322" s="1">
        <v>10</v>
      </c>
      <c r="R322" s="1">
        <v>3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72</v>
      </c>
      <c r="AA322" s="1" t="str">
        <f t="shared" si="13"/>
        <v>66+</v>
      </c>
      <c r="AB322" s="1">
        <v>2772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1</v>
      </c>
      <c r="AK322" s="1">
        <v>0</v>
      </c>
      <c r="AL322" s="1">
        <v>1654</v>
      </c>
      <c r="AM322" s="2">
        <v>42077</v>
      </c>
      <c r="AN322" t="str">
        <f t="shared" si="14"/>
        <v>March</v>
      </c>
      <c r="AO322">
        <v>1</v>
      </c>
    </row>
    <row r="323" spans="1:41" ht="12.75">
      <c r="A323">
        <v>322</v>
      </c>
      <c r="B323" s="1">
        <v>30675</v>
      </c>
      <c r="C323" s="1">
        <v>41</v>
      </c>
      <c r="D323" s="1">
        <f t="shared" ref="D323:D386" si="15">C323*100/B323</f>
        <v>0.13365933170334149</v>
      </c>
      <c r="E323" s="1">
        <v>1</v>
      </c>
      <c r="F323" s="1">
        <v>0</v>
      </c>
      <c r="G323" s="1">
        <v>14</v>
      </c>
      <c r="H323" s="1">
        <v>10</v>
      </c>
      <c r="I323" s="1">
        <v>2</v>
      </c>
      <c r="J323" s="1">
        <v>16</v>
      </c>
      <c r="K323" s="1">
        <v>11</v>
      </c>
      <c r="L323" s="1">
        <v>2</v>
      </c>
      <c r="M323" s="1">
        <v>21</v>
      </c>
      <c r="N323" s="1">
        <v>1</v>
      </c>
      <c r="O323" s="1">
        <v>1</v>
      </c>
      <c r="P323" s="1">
        <v>0</v>
      </c>
      <c r="Q323" s="1">
        <v>3</v>
      </c>
      <c r="R323" s="1">
        <v>8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48</v>
      </c>
      <c r="AA323" s="1" t="str">
        <f t="shared" ref="AA323:AA386" si="16">IF(AND(Z323 &lt; 36, Z323&gt;23), "24-35",
IF(AND(Z323 &lt; 51, Z323&gt;35), "36-50",
IF(AND(Z323 &lt; 66, Z323&gt;50), "51-65",
IF(Z323&gt;65, "66+", "?"))))</f>
        <v>36-50</v>
      </c>
      <c r="AB323" s="1">
        <v>2753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20</v>
      </c>
      <c r="AM323" s="2">
        <v>42096</v>
      </c>
      <c r="AN323" t="str">
        <f t="shared" ref="AN323:AN386" si="17">TEXT(AM323, "mmmm")</f>
        <v>April</v>
      </c>
      <c r="AO323">
        <v>1</v>
      </c>
    </row>
    <row r="324" spans="1:41" ht="12.75">
      <c r="A324">
        <v>323</v>
      </c>
      <c r="B324" s="1">
        <v>76412</v>
      </c>
      <c r="C324" s="1">
        <v>1791</v>
      </c>
      <c r="D324" s="1">
        <f t="shared" si="15"/>
        <v>2.3438726901533791</v>
      </c>
      <c r="E324" s="1">
        <v>0</v>
      </c>
      <c r="F324" s="1">
        <v>0</v>
      </c>
      <c r="G324" s="1">
        <v>15</v>
      </c>
      <c r="H324" s="1">
        <v>840</v>
      </c>
      <c r="I324" s="1">
        <v>53</v>
      </c>
      <c r="J324" s="1">
        <v>804</v>
      </c>
      <c r="K324" s="1">
        <v>23</v>
      </c>
      <c r="L324" s="1">
        <v>71</v>
      </c>
      <c r="M324" s="1">
        <v>17</v>
      </c>
      <c r="N324" s="1">
        <v>1</v>
      </c>
      <c r="O324" s="1">
        <v>5</v>
      </c>
      <c r="P324" s="1">
        <v>4</v>
      </c>
      <c r="Q324" s="1">
        <v>8</v>
      </c>
      <c r="R324" s="1">
        <v>3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40</v>
      </c>
      <c r="AA324" s="1" t="str">
        <f t="shared" si="16"/>
        <v>36-50</v>
      </c>
      <c r="AB324" s="1">
        <v>2579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1774</v>
      </c>
      <c r="AM324" s="2">
        <v>42270</v>
      </c>
      <c r="AN324" t="str">
        <f t="shared" si="17"/>
        <v>September</v>
      </c>
      <c r="AO324">
        <v>1</v>
      </c>
    </row>
    <row r="325" spans="1:41" ht="12.75">
      <c r="A325">
        <v>324</v>
      </c>
      <c r="B325" s="1">
        <v>68655</v>
      </c>
      <c r="C325" s="1">
        <v>1500</v>
      </c>
      <c r="D325" s="1">
        <f t="shared" si="15"/>
        <v>2.1848372296263929</v>
      </c>
      <c r="E325" s="1">
        <v>0</v>
      </c>
      <c r="F325" s="1">
        <v>0</v>
      </c>
      <c r="G325" s="1">
        <v>95</v>
      </c>
      <c r="H325" s="1">
        <v>456</v>
      </c>
      <c r="I325" s="1">
        <v>19</v>
      </c>
      <c r="J325" s="1">
        <v>832</v>
      </c>
      <c r="K325" s="1">
        <v>75</v>
      </c>
      <c r="L325" s="1">
        <v>118</v>
      </c>
      <c r="M325" s="1">
        <v>38</v>
      </c>
      <c r="N325" s="1">
        <v>1</v>
      </c>
      <c r="O325" s="1">
        <v>4</v>
      </c>
      <c r="P325" s="1">
        <v>5</v>
      </c>
      <c r="Q325" s="1">
        <v>11</v>
      </c>
      <c r="R325" s="1">
        <v>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32</v>
      </c>
      <c r="AA325" s="1" t="str">
        <f t="shared" si="16"/>
        <v>24-35</v>
      </c>
      <c r="AB325" s="1">
        <v>2847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1462</v>
      </c>
      <c r="AM325" s="2">
        <v>42002</v>
      </c>
      <c r="AN325" t="str">
        <f t="shared" si="17"/>
        <v>December</v>
      </c>
      <c r="AO325">
        <v>1</v>
      </c>
    </row>
    <row r="326" spans="1:41" ht="12.75">
      <c r="A326">
        <v>325</v>
      </c>
      <c r="B326" s="1">
        <v>41411</v>
      </c>
      <c r="C326" s="1">
        <v>121</v>
      </c>
      <c r="D326" s="1">
        <f t="shared" si="15"/>
        <v>0.29219289560744732</v>
      </c>
      <c r="E326" s="1">
        <v>0</v>
      </c>
      <c r="F326" s="1">
        <v>0</v>
      </c>
      <c r="G326" s="1">
        <v>11</v>
      </c>
      <c r="H326" s="1">
        <v>37</v>
      </c>
      <c r="I326" s="1">
        <v>32</v>
      </c>
      <c r="J326" s="1">
        <v>38</v>
      </c>
      <c r="K326" s="1">
        <v>11</v>
      </c>
      <c r="L326" s="1">
        <v>3</v>
      </c>
      <c r="M326" s="1">
        <v>18</v>
      </c>
      <c r="N326" s="1">
        <v>1</v>
      </c>
      <c r="O326" s="1">
        <v>2</v>
      </c>
      <c r="P326" s="1">
        <v>1</v>
      </c>
      <c r="Q326" s="1">
        <v>4</v>
      </c>
      <c r="R326" s="1">
        <v>6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34</v>
      </c>
      <c r="AA326" s="1" t="str">
        <f t="shared" si="16"/>
        <v>24-35</v>
      </c>
      <c r="AB326" s="1">
        <v>2363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103</v>
      </c>
      <c r="AM326" s="2">
        <v>42486</v>
      </c>
      <c r="AN326" t="str">
        <f t="shared" si="17"/>
        <v>April</v>
      </c>
      <c r="AO326">
        <v>1</v>
      </c>
    </row>
    <row r="327" spans="1:41" ht="12.75">
      <c r="A327">
        <v>326</v>
      </c>
      <c r="B327" s="1">
        <v>55212</v>
      </c>
      <c r="C327" s="1">
        <v>1148</v>
      </c>
      <c r="D327" s="1">
        <f t="shared" si="15"/>
        <v>2.0792581322900818</v>
      </c>
      <c r="E327" s="1">
        <v>0</v>
      </c>
      <c r="F327" s="1">
        <v>1</v>
      </c>
      <c r="G327" s="1">
        <v>65</v>
      </c>
      <c r="H327" s="1">
        <v>1103</v>
      </c>
      <c r="I327" s="1">
        <v>0</v>
      </c>
      <c r="J327" s="1">
        <v>45</v>
      </c>
      <c r="K327" s="1">
        <v>0</v>
      </c>
      <c r="L327" s="1">
        <v>0</v>
      </c>
      <c r="M327" s="1">
        <v>34</v>
      </c>
      <c r="N327" s="1">
        <v>3</v>
      </c>
      <c r="O327" s="1">
        <v>4</v>
      </c>
      <c r="P327" s="1">
        <v>2</v>
      </c>
      <c r="Q327" s="1">
        <v>11</v>
      </c>
      <c r="R327" s="1">
        <v>8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51</v>
      </c>
      <c r="AA327" s="1" t="str">
        <f t="shared" si="16"/>
        <v>51-65</v>
      </c>
      <c r="AB327" s="1">
        <v>2742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1114</v>
      </c>
      <c r="AM327" s="2">
        <v>42107</v>
      </c>
      <c r="AN327" t="str">
        <f t="shared" si="17"/>
        <v>April</v>
      </c>
      <c r="AO327">
        <v>1</v>
      </c>
    </row>
    <row r="328" spans="1:41" ht="12.75">
      <c r="A328">
        <v>327</v>
      </c>
      <c r="B328" s="1">
        <v>59292</v>
      </c>
      <c r="C328" s="1">
        <v>493</v>
      </c>
      <c r="D328" s="1">
        <f t="shared" si="15"/>
        <v>0.83147810834513936</v>
      </c>
      <c r="E328" s="1">
        <v>0</v>
      </c>
      <c r="F328" s="1">
        <v>1</v>
      </c>
      <c r="G328" s="1">
        <v>71</v>
      </c>
      <c r="H328" s="1">
        <v>378</v>
      </c>
      <c r="I328" s="1">
        <v>14</v>
      </c>
      <c r="J328" s="1">
        <v>68</v>
      </c>
      <c r="K328" s="1">
        <v>19</v>
      </c>
      <c r="L328" s="1">
        <v>14</v>
      </c>
      <c r="M328" s="1">
        <v>14</v>
      </c>
      <c r="N328" s="1">
        <v>2</v>
      </c>
      <c r="O328" s="1">
        <v>3</v>
      </c>
      <c r="P328" s="1">
        <v>5</v>
      </c>
      <c r="Q328" s="1">
        <v>8</v>
      </c>
      <c r="R328" s="1">
        <v>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70</v>
      </c>
      <c r="AA328" s="1" t="str">
        <f t="shared" si="16"/>
        <v>66+</v>
      </c>
      <c r="AB328" s="1">
        <v>2540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479</v>
      </c>
      <c r="AM328" s="2">
        <v>42309</v>
      </c>
      <c r="AN328" t="str">
        <f t="shared" si="17"/>
        <v>November</v>
      </c>
      <c r="AO328">
        <v>1</v>
      </c>
    </row>
    <row r="329" spans="1:41" ht="12.75">
      <c r="A329">
        <v>328</v>
      </c>
      <c r="B329" s="1">
        <v>82347</v>
      </c>
      <c r="C329" s="1">
        <v>1790</v>
      </c>
      <c r="D329" s="1">
        <f t="shared" si="15"/>
        <v>2.1737282475378579</v>
      </c>
      <c r="E329" s="1">
        <v>0</v>
      </c>
      <c r="F329" s="1">
        <v>0</v>
      </c>
      <c r="G329" s="1">
        <v>38</v>
      </c>
      <c r="H329" s="1">
        <v>556</v>
      </c>
      <c r="I329" s="1">
        <v>54</v>
      </c>
      <c r="J329" s="1">
        <v>845</v>
      </c>
      <c r="K329" s="1">
        <v>202</v>
      </c>
      <c r="L329" s="1">
        <v>133</v>
      </c>
      <c r="M329" s="1">
        <v>63</v>
      </c>
      <c r="N329" s="1">
        <v>1</v>
      </c>
      <c r="O329" s="1">
        <v>7</v>
      </c>
      <c r="P329" s="1">
        <v>7</v>
      </c>
      <c r="Q329" s="1">
        <v>10</v>
      </c>
      <c r="R329" s="1">
        <v>3</v>
      </c>
      <c r="S329" s="1">
        <v>1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1</v>
      </c>
      <c r="Z329" s="1">
        <v>63</v>
      </c>
      <c r="AA329" s="1" t="str">
        <f t="shared" si="16"/>
        <v>51-65</v>
      </c>
      <c r="AB329" s="1">
        <v>2759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L329" s="1">
        <v>1727</v>
      </c>
      <c r="AM329" s="2">
        <v>42090</v>
      </c>
      <c r="AN329" t="str">
        <f t="shared" si="17"/>
        <v>March</v>
      </c>
      <c r="AO329">
        <v>1</v>
      </c>
    </row>
    <row r="330" spans="1:41" ht="12.75">
      <c r="A330">
        <v>329</v>
      </c>
      <c r="B330" s="1">
        <v>82623</v>
      </c>
      <c r="C330" s="1">
        <v>767</v>
      </c>
      <c r="D330" s="1">
        <f t="shared" si="15"/>
        <v>0.92831293949626614</v>
      </c>
      <c r="E330" s="1">
        <v>0</v>
      </c>
      <c r="F330" s="1">
        <v>0</v>
      </c>
      <c r="G330" s="1">
        <v>58</v>
      </c>
      <c r="H330" s="1">
        <v>204</v>
      </c>
      <c r="I330" s="1">
        <v>34</v>
      </c>
      <c r="J330" s="1">
        <v>204</v>
      </c>
      <c r="K330" s="1">
        <v>172</v>
      </c>
      <c r="L330" s="1">
        <v>153</v>
      </c>
      <c r="M330" s="1">
        <v>173</v>
      </c>
      <c r="N330" s="1">
        <v>1</v>
      </c>
      <c r="O330" s="1">
        <v>2</v>
      </c>
      <c r="P330" s="1">
        <v>9</v>
      </c>
      <c r="Q330" s="1">
        <v>4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68</v>
      </c>
      <c r="AA330" s="1" t="str">
        <f t="shared" si="16"/>
        <v>66+</v>
      </c>
      <c r="AB330" s="1">
        <v>2390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594</v>
      </c>
      <c r="AM330" s="2">
        <v>42459</v>
      </c>
      <c r="AN330" t="str">
        <f t="shared" si="17"/>
        <v>March</v>
      </c>
      <c r="AO330">
        <v>1</v>
      </c>
    </row>
    <row r="331" spans="1:41" ht="12.75">
      <c r="A331">
        <v>330</v>
      </c>
      <c r="B331" s="1">
        <v>44300</v>
      </c>
      <c r="C331" s="1">
        <v>39</v>
      </c>
      <c r="D331" s="1">
        <f t="shared" si="15"/>
        <v>8.8036117381489837E-2</v>
      </c>
      <c r="E331" s="1">
        <v>1</v>
      </c>
      <c r="F331" s="1">
        <v>1</v>
      </c>
      <c r="G331" s="1">
        <v>65</v>
      </c>
      <c r="H331" s="1">
        <v>30</v>
      </c>
      <c r="I331" s="1">
        <v>0</v>
      </c>
      <c r="J331" s="1">
        <v>9</v>
      </c>
      <c r="K331" s="1">
        <v>0</v>
      </c>
      <c r="L331" s="1">
        <v>0</v>
      </c>
      <c r="M331" s="1">
        <v>3</v>
      </c>
      <c r="N331" s="1">
        <v>2</v>
      </c>
      <c r="O331" s="1">
        <v>1</v>
      </c>
      <c r="P331" s="1">
        <v>0</v>
      </c>
      <c r="Q331" s="1">
        <v>3</v>
      </c>
      <c r="R331" s="1">
        <v>6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55</v>
      </c>
      <c r="AA331" s="1" t="str">
        <f t="shared" si="16"/>
        <v>51-65</v>
      </c>
      <c r="AB331" s="1">
        <v>2530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36</v>
      </c>
      <c r="AM331" s="2">
        <v>42319</v>
      </c>
      <c r="AN331" t="str">
        <f t="shared" si="17"/>
        <v>November</v>
      </c>
      <c r="AO331">
        <v>1</v>
      </c>
    </row>
    <row r="332" spans="1:41" ht="12.75">
      <c r="A332">
        <v>331</v>
      </c>
      <c r="B332" s="1">
        <v>82384</v>
      </c>
      <c r="C332" s="1">
        <v>1767</v>
      </c>
      <c r="D332" s="1">
        <f t="shared" si="15"/>
        <v>2.1448339483394836</v>
      </c>
      <c r="E332" s="1">
        <v>0</v>
      </c>
      <c r="F332" s="1">
        <v>0</v>
      </c>
      <c r="G332" s="1">
        <v>55</v>
      </c>
      <c r="H332" s="1">
        <v>984</v>
      </c>
      <c r="I332" s="1">
        <v>51</v>
      </c>
      <c r="J332" s="1">
        <v>432</v>
      </c>
      <c r="K332" s="1">
        <v>180</v>
      </c>
      <c r="L332" s="1">
        <v>120</v>
      </c>
      <c r="M332" s="1">
        <v>190</v>
      </c>
      <c r="N332" s="1">
        <v>1</v>
      </c>
      <c r="O332" s="1">
        <v>3</v>
      </c>
      <c r="P332" s="1">
        <v>10</v>
      </c>
      <c r="Q332" s="1">
        <v>13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65</v>
      </c>
      <c r="AA332" s="1" t="str">
        <f t="shared" si="16"/>
        <v>51-65</v>
      </c>
      <c r="AB332" s="1">
        <v>2746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1577</v>
      </c>
      <c r="AM332" s="2">
        <v>42103</v>
      </c>
      <c r="AN332" t="str">
        <f t="shared" si="17"/>
        <v>April</v>
      </c>
      <c r="AO332">
        <v>1</v>
      </c>
    </row>
    <row r="333" spans="1:41" ht="12.75">
      <c r="A333">
        <v>332</v>
      </c>
      <c r="B333" s="1">
        <v>30372</v>
      </c>
      <c r="C333" s="1">
        <v>37</v>
      </c>
      <c r="D333" s="1">
        <f t="shared" si="15"/>
        <v>0.12182273146318978</v>
      </c>
      <c r="E333" s="1">
        <v>1</v>
      </c>
      <c r="F333" s="1">
        <v>1</v>
      </c>
      <c r="G333" s="1">
        <v>33</v>
      </c>
      <c r="H333" s="1">
        <v>15</v>
      </c>
      <c r="I333" s="1">
        <v>0</v>
      </c>
      <c r="J333" s="1">
        <v>12</v>
      </c>
      <c r="K333" s="1">
        <v>7</v>
      </c>
      <c r="L333" s="1">
        <v>3</v>
      </c>
      <c r="M333" s="1">
        <v>7</v>
      </c>
      <c r="N333" s="1">
        <v>3</v>
      </c>
      <c r="O333" s="1">
        <v>2</v>
      </c>
      <c r="P333" s="1">
        <v>0</v>
      </c>
      <c r="Q333" s="1">
        <v>3</v>
      </c>
      <c r="R333" s="1">
        <v>7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49</v>
      </c>
      <c r="AA333" s="1" t="str">
        <f t="shared" si="16"/>
        <v>36-50</v>
      </c>
      <c r="AB333" s="1">
        <v>2710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1</v>
      </c>
      <c r="AJ333" s="1">
        <v>0</v>
      </c>
      <c r="AK333" s="1">
        <v>0</v>
      </c>
      <c r="AL333" s="1">
        <v>30</v>
      </c>
      <c r="AM333" s="2">
        <v>42139</v>
      </c>
      <c r="AN333" t="str">
        <f t="shared" si="17"/>
        <v>May</v>
      </c>
      <c r="AO333">
        <v>1</v>
      </c>
    </row>
    <row r="334" spans="1:41" ht="12.75">
      <c r="A334">
        <v>333</v>
      </c>
      <c r="B334" s="1">
        <v>33181</v>
      </c>
      <c r="C334" s="1">
        <v>12</v>
      </c>
      <c r="D334" s="1">
        <f t="shared" si="15"/>
        <v>3.616527530815828E-2</v>
      </c>
      <c r="E334" s="1">
        <v>1</v>
      </c>
      <c r="F334" s="1">
        <v>0</v>
      </c>
      <c r="G334" s="1">
        <v>90</v>
      </c>
      <c r="H334" s="1">
        <v>9</v>
      </c>
      <c r="I334" s="1">
        <v>0</v>
      </c>
      <c r="J334" s="1">
        <v>3</v>
      </c>
      <c r="K334" s="1">
        <v>0</v>
      </c>
      <c r="L334" s="1">
        <v>0</v>
      </c>
      <c r="M334" s="1">
        <v>4</v>
      </c>
      <c r="N334" s="1">
        <v>1</v>
      </c>
      <c r="O334" s="1">
        <v>1</v>
      </c>
      <c r="P334" s="1">
        <v>0</v>
      </c>
      <c r="Q334" s="1">
        <v>2</v>
      </c>
      <c r="R334" s="1">
        <v>6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44</v>
      </c>
      <c r="AA334" s="1" t="str">
        <f t="shared" si="16"/>
        <v>36-50</v>
      </c>
      <c r="AB334" s="1">
        <v>2336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</v>
      </c>
      <c r="AM334" s="2">
        <v>42513</v>
      </c>
      <c r="AN334" t="str">
        <f t="shared" si="17"/>
        <v>May</v>
      </c>
      <c r="AO334">
        <v>1</v>
      </c>
    </row>
    <row r="335" spans="1:41" ht="12.75">
      <c r="A335">
        <v>334</v>
      </c>
      <c r="B335" s="1">
        <v>71113</v>
      </c>
      <c r="C335" s="1">
        <v>827</v>
      </c>
      <c r="D335" s="1">
        <f t="shared" si="15"/>
        <v>1.1629378594631079</v>
      </c>
      <c r="E335" s="1">
        <v>0</v>
      </c>
      <c r="F335" s="1">
        <v>1</v>
      </c>
      <c r="G335" s="1">
        <v>95</v>
      </c>
      <c r="H335" s="1">
        <v>495</v>
      </c>
      <c r="I335" s="1">
        <v>33</v>
      </c>
      <c r="J335" s="1">
        <v>255</v>
      </c>
      <c r="K335" s="1">
        <v>11</v>
      </c>
      <c r="L335" s="1">
        <v>33</v>
      </c>
      <c r="M335" s="1">
        <v>8</v>
      </c>
      <c r="N335" s="1">
        <v>4</v>
      </c>
      <c r="O335" s="1">
        <v>6</v>
      </c>
      <c r="P335" s="1">
        <v>7</v>
      </c>
      <c r="Q335" s="1">
        <v>9</v>
      </c>
      <c r="R335" s="1">
        <v>4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63</v>
      </c>
      <c r="AA335" s="1" t="str">
        <f t="shared" si="16"/>
        <v>51-65</v>
      </c>
      <c r="AB335" s="1">
        <v>2353</v>
      </c>
      <c r="AC335" s="1">
        <v>0</v>
      </c>
      <c r="AD335" s="1">
        <v>1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819</v>
      </c>
      <c r="AM335" s="2">
        <v>42496</v>
      </c>
      <c r="AN335" t="str">
        <f t="shared" si="17"/>
        <v>May</v>
      </c>
      <c r="AO335">
        <v>1</v>
      </c>
    </row>
    <row r="336" spans="1:41" ht="12.75">
      <c r="A336">
        <v>335</v>
      </c>
      <c r="B336" s="1">
        <v>71952</v>
      </c>
      <c r="C336" s="1">
        <v>1350</v>
      </c>
      <c r="D336" s="1">
        <f t="shared" si="15"/>
        <v>1.8762508338892596</v>
      </c>
      <c r="E336" s="1">
        <v>1</v>
      </c>
      <c r="F336" s="1">
        <v>0</v>
      </c>
      <c r="G336" s="1">
        <v>93</v>
      </c>
      <c r="H336" s="1">
        <v>656</v>
      </c>
      <c r="I336" s="1">
        <v>80</v>
      </c>
      <c r="J336" s="1">
        <v>455</v>
      </c>
      <c r="K336" s="1">
        <v>52</v>
      </c>
      <c r="L336" s="1">
        <v>107</v>
      </c>
      <c r="M336" s="1">
        <v>93</v>
      </c>
      <c r="N336" s="1">
        <v>2</v>
      </c>
      <c r="O336" s="1">
        <v>8</v>
      </c>
      <c r="P336" s="1">
        <v>4</v>
      </c>
      <c r="Q336" s="1">
        <v>8</v>
      </c>
      <c r="R336" s="1">
        <v>4</v>
      </c>
      <c r="S336" s="1">
        <v>0</v>
      </c>
      <c r="T336" s="1">
        <v>0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34</v>
      </c>
      <c r="AA336" s="1" t="str">
        <f t="shared" si="16"/>
        <v>24-35</v>
      </c>
      <c r="AB336" s="1">
        <v>2694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1257</v>
      </c>
      <c r="AM336" s="2">
        <v>42155</v>
      </c>
      <c r="AN336" t="str">
        <f t="shared" si="17"/>
        <v>May</v>
      </c>
      <c r="AO336">
        <v>1</v>
      </c>
    </row>
    <row r="337" spans="1:41" ht="12.75">
      <c r="A337">
        <v>336</v>
      </c>
      <c r="B337" s="1">
        <v>72066</v>
      </c>
      <c r="C337" s="1">
        <v>1758</v>
      </c>
      <c r="D337" s="1">
        <f t="shared" si="15"/>
        <v>2.4394305220214805</v>
      </c>
      <c r="E337" s="1">
        <v>0</v>
      </c>
      <c r="F337" s="1">
        <v>0</v>
      </c>
      <c r="G337" s="1">
        <v>55</v>
      </c>
      <c r="H337" s="1">
        <v>1003</v>
      </c>
      <c r="I337" s="1">
        <v>34</v>
      </c>
      <c r="J337" s="1">
        <v>536</v>
      </c>
      <c r="K337" s="1">
        <v>134</v>
      </c>
      <c r="L337" s="1">
        <v>51</v>
      </c>
      <c r="M337" s="1">
        <v>34</v>
      </c>
      <c r="N337" s="1">
        <v>1</v>
      </c>
      <c r="O337" s="1">
        <v>4</v>
      </c>
      <c r="P337" s="1">
        <v>6</v>
      </c>
      <c r="Q337" s="1">
        <v>6</v>
      </c>
      <c r="R337" s="1">
        <v>2</v>
      </c>
      <c r="S337" s="1">
        <v>1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39</v>
      </c>
      <c r="AA337" s="1" t="str">
        <f t="shared" si="16"/>
        <v>36-50</v>
      </c>
      <c r="AB337" s="1">
        <v>2165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1724</v>
      </c>
      <c r="AM337" s="2">
        <v>42684</v>
      </c>
      <c r="AN337" t="str">
        <f t="shared" si="17"/>
        <v>November</v>
      </c>
      <c r="AO337">
        <v>1</v>
      </c>
    </row>
    <row r="338" spans="1:41" ht="12.75">
      <c r="A338">
        <v>337</v>
      </c>
      <c r="B338" s="1">
        <v>72099</v>
      </c>
      <c r="C338" s="1">
        <v>1166</v>
      </c>
      <c r="D338" s="1">
        <f t="shared" si="15"/>
        <v>1.6172207658913438</v>
      </c>
      <c r="E338" s="1">
        <v>0</v>
      </c>
      <c r="F338" s="1">
        <v>0</v>
      </c>
      <c r="G338" s="1">
        <v>18</v>
      </c>
      <c r="H338" s="1">
        <v>546</v>
      </c>
      <c r="I338" s="1">
        <v>91</v>
      </c>
      <c r="J338" s="1">
        <v>410</v>
      </c>
      <c r="K338" s="1">
        <v>119</v>
      </c>
      <c r="L338" s="1">
        <v>0</v>
      </c>
      <c r="M338" s="1">
        <v>22</v>
      </c>
      <c r="N338" s="1">
        <v>1</v>
      </c>
      <c r="O338" s="1">
        <v>3</v>
      </c>
      <c r="P338" s="1">
        <v>4</v>
      </c>
      <c r="Q338" s="1">
        <v>10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46</v>
      </c>
      <c r="AA338" s="1" t="str">
        <f t="shared" si="16"/>
        <v>36-50</v>
      </c>
      <c r="AB338" s="1">
        <v>2769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1144</v>
      </c>
      <c r="AM338" s="2">
        <v>42080</v>
      </c>
      <c r="AN338" t="str">
        <f t="shared" si="17"/>
        <v>March</v>
      </c>
      <c r="AO338">
        <v>1</v>
      </c>
    </row>
    <row r="339" spans="1:41" ht="12.75">
      <c r="A339">
        <v>338</v>
      </c>
      <c r="B339" s="1">
        <v>60000</v>
      </c>
      <c r="C339" s="1">
        <v>1265</v>
      </c>
      <c r="D339" s="1">
        <f t="shared" si="15"/>
        <v>2.1083333333333334</v>
      </c>
      <c r="E339" s="1">
        <v>0</v>
      </c>
      <c r="F339" s="1">
        <v>1</v>
      </c>
      <c r="G339" s="1">
        <v>57</v>
      </c>
      <c r="H339" s="1">
        <v>1048</v>
      </c>
      <c r="I339" s="1">
        <v>0</v>
      </c>
      <c r="J339" s="1">
        <v>217</v>
      </c>
      <c r="K339" s="1">
        <v>0</v>
      </c>
      <c r="L339" s="1">
        <v>0</v>
      </c>
      <c r="M339" s="1">
        <v>12</v>
      </c>
      <c r="N339" s="1">
        <v>5</v>
      </c>
      <c r="O339" s="1">
        <v>11</v>
      </c>
      <c r="P339" s="1">
        <v>3</v>
      </c>
      <c r="Q339" s="1">
        <v>5</v>
      </c>
      <c r="R339" s="1">
        <v>6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44</v>
      </c>
      <c r="AA339" s="1" t="str">
        <f t="shared" si="16"/>
        <v>36-50</v>
      </c>
      <c r="AB339" s="1">
        <v>2713</v>
      </c>
      <c r="AC339" s="1">
        <v>0</v>
      </c>
      <c r="AD339" s="1">
        <v>0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1253</v>
      </c>
      <c r="AM339" s="2">
        <v>42136</v>
      </c>
      <c r="AN339" t="str">
        <f t="shared" si="17"/>
        <v>May</v>
      </c>
      <c r="AO339">
        <v>1</v>
      </c>
    </row>
    <row r="340" spans="1:41" ht="12.75">
      <c r="A340">
        <v>339</v>
      </c>
      <c r="B340" s="1">
        <v>38643</v>
      </c>
      <c r="C340" s="1">
        <v>39</v>
      </c>
      <c r="D340" s="1">
        <f t="shared" si="15"/>
        <v>0.10092384131666796</v>
      </c>
      <c r="E340" s="1">
        <v>1</v>
      </c>
      <c r="F340" s="1">
        <v>1</v>
      </c>
      <c r="G340" s="1">
        <v>45</v>
      </c>
      <c r="H340" s="1">
        <v>22</v>
      </c>
      <c r="I340" s="1">
        <v>2</v>
      </c>
      <c r="J340" s="1">
        <v>14</v>
      </c>
      <c r="K340" s="1">
        <v>0</v>
      </c>
      <c r="L340" s="1">
        <v>1</v>
      </c>
      <c r="M340" s="1">
        <v>10</v>
      </c>
      <c r="N340" s="1">
        <v>2</v>
      </c>
      <c r="O340" s="1">
        <v>2</v>
      </c>
      <c r="P340" s="1">
        <v>0</v>
      </c>
      <c r="Q340" s="1">
        <v>3</v>
      </c>
      <c r="R340" s="1">
        <v>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42</v>
      </c>
      <c r="AA340" s="1" t="str">
        <f t="shared" si="16"/>
        <v>36-50</v>
      </c>
      <c r="AB340" s="1">
        <v>2371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29</v>
      </c>
      <c r="AM340" s="2">
        <v>42478</v>
      </c>
      <c r="AN340" t="str">
        <f t="shared" si="17"/>
        <v>April</v>
      </c>
      <c r="AO340">
        <v>1</v>
      </c>
    </row>
    <row r="341" spans="1:41" ht="12.75">
      <c r="A341">
        <v>340</v>
      </c>
      <c r="B341" s="1">
        <v>50737</v>
      </c>
      <c r="C341" s="1">
        <v>89</v>
      </c>
      <c r="D341" s="1">
        <f t="shared" si="15"/>
        <v>0.17541439186392574</v>
      </c>
      <c r="E341" s="1">
        <v>0</v>
      </c>
      <c r="F341" s="1">
        <v>1</v>
      </c>
      <c r="G341" s="1">
        <v>61</v>
      </c>
      <c r="H341" s="1">
        <v>78</v>
      </c>
      <c r="I341" s="1">
        <v>0</v>
      </c>
      <c r="J341" s="1">
        <v>11</v>
      </c>
      <c r="K341" s="1">
        <v>0</v>
      </c>
      <c r="L341" s="1">
        <v>0</v>
      </c>
      <c r="M341" s="1">
        <v>10</v>
      </c>
      <c r="N341" s="1">
        <v>1</v>
      </c>
      <c r="O341" s="1">
        <v>2</v>
      </c>
      <c r="P341" s="1">
        <v>0</v>
      </c>
      <c r="Q341" s="1">
        <v>4</v>
      </c>
      <c r="R341" s="1">
        <v>6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65</v>
      </c>
      <c r="AA341" s="1" t="str">
        <f t="shared" si="16"/>
        <v>51-65</v>
      </c>
      <c r="AB341" s="1">
        <v>2573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79</v>
      </c>
      <c r="AM341" s="2">
        <v>42276</v>
      </c>
      <c r="AN341" t="str">
        <f t="shared" si="17"/>
        <v>September</v>
      </c>
      <c r="AO341">
        <v>1</v>
      </c>
    </row>
    <row r="342" spans="1:41" ht="12.75">
      <c r="A342">
        <v>341</v>
      </c>
      <c r="B342" s="1">
        <v>68462</v>
      </c>
      <c r="C342" s="1">
        <v>1622</v>
      </c>
      <c r="D342" s="1">
        <f t="shared" si="15"/>
        <v>2.3691975110280157</v>
      </c>
      <c r="E342" s="1">
        <v>0</v>
      </c>
      <c r="F342" s="1">
        <v>0</v>
      </c>
      <c r="G342" s="1">
        <v>6</v>
      </c>
      <c r="H342" s="1">
        <v>561</v>
      </c>
      <c r="I342" s="1">
        <v>64</v>
      </c>
      <c r="J342" s="1">
        <v>785</v>
      </c>
      <c r="K342" s="1">
        <v>84</v>
      </c>
      <c r="L342" s="1">
        <v>128</v>
      </c>
      <c r="M342" s="1">
        <v>48</v>
      </c>
      <c r="N342" s="1">
        <v>1</v>
      </c>
      <c r="O342" s="1">
        <v>3</v>
      </c>
      <c r="P342" s="1">
        <v>3</v>
      </c>
      <c r="Q342" s="1">
        <v>8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51</v>
      </c>
      <c r="AA342" s="1" t="str">
        <f t="shared" si="16"/>
        <v>51-65</v>
      </c>
      <c r="AB342" s="1">
        <v>2723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1574</v>
      </c>
      <c r="AM342" s="2">
        <v>42126</v>
      </c>
      <c r="AN342" t="str">
        <f t="shared" si="17"/>
        <v>May</v>
      </c>
      <c r="AO342">
        <v>1</v>
      </c>
    </row>
    <row r="343" spans="1:41" ht="12.75">
      <c r="A343">
        <v>342</v>
      </c>
      <c r="B343" s="1">
        <v>65073</v>
      </c>
      <c r="C343" s="1">
        <v>892</v>
      </c>
      <c r="D343" s="1">
        <f t="shared" si="15"/>
        <v>1.3707682141594824</v>
      </c>
      <c r="E343" s="1">
        <v>0</v>
      </c>
      <c r="F343" s="1">
        <v>0</v>
      </c>
      <c r="G343" s="1">
        <v>65</v>
      </c>
      <c r="H343" s="1">
        <v>629</v>
      </c>
      <c r="I343" s="1">
        <v>17</v>
      </c>
      <c r="J343" s="1">
        <v>177</v>
      </c>
      <c r="K343" s="1">
        <v>69</v>
      </c>
      <c r="L343" s="1">
        <v>0</v>
      </c>
      <c r="M343" s="1">
        <v>8</v>
      </c>
      <c r="N343" s="1">
        <v>1</v>
      </c>
      <c r="O343" s="1">
        <v>5</v>
      </c>
      <c r="P343" s="1">
        <v>3</v>
      </c>
      <c r="Q343" s="1">
        <v>5</v>
      </c>
      <c r="R343" s="1">
        <v>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77</v>
      </c>
      <c r="AA343" s="1" t="str">
        <f t="shared" si="16"/>
        <v>66+</v>
      </c>
      <c r="AB343" s="1">
        <v>2472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0</v>
      </c>
      <c r="AL343" s="1">
        <v>884</v>
      </c>
      <c r="AM343" s="2">
        <v>42377</v>
      </c>
      <c r="AN343" t="str">
        <f t="shared" si="17"/>
        <v>January</v>
      </c>
      <c r="AO343">
        <v>1</v>
      </c>
    </row>
    <row r="344" spans="1:41" ht="12.75">
      <c r="A344">
        <v>343</v>
      </c>
      <c r="B344" s="1">
        <v>46681</v>
      </c>
      <c r="C344" s="1">
        <v>387</v>
      </c>
      <c r="D344" s="1">
        <f t="shared" si="15"/>
        <v>0.8290310833101262</v>
      </c>
      <c r="E344" s="1">
        <v>0</v>
      </c>
      <c r="F344" s="1">
        <v>2</v>
      </c>
      <c r="G344" s="1">
        <v>52</v>
      </c>
      <c r="H344" s="1">
        <v>269</v>
      </c>
      <c r="I344" s="1">
        <v>15</v>
      </c>
      <c r="J344" s="1">
        <v>69</v>
      </c>
      <c r="K344" s="1">
        <v>15</v>
      </c>
      <c r="L344" s="1">
        <v>19</v>
      </c>
      <c r="M344" s="1">
        <v>38</v>
      </c>
      <c r="N344" s="1">
        <v>2</v>
      </c>
      <c r="O344" s="1">
        <v>4</v>
      </c>
      <c r="P344" s="1">
        <v>6</v>
      </c>
      <c r="Q344" s="1">
        <v>4</v>
      </c>
      <c r="R344" s="1">
        <v>5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72</v>
      </c>
      <c r="AA344" s="1" t="str">
        <f t="shared" si="16"/>
        <v>66+</v>
      </c>
      <c r="AB344" s="1">
        <v>2423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349</v>
      </c>
      <c r="AM344" s="2">
        <v>42426</v>
      </c>
      <c r="AN344" t="str">
        <f t="shared" si="17"/>
        <v>February</v>
      </c>
      <c r="AO344">
        <v>1</v>
      </c>
    </row>
    <row r="345" spans="1:41" ht="12.75">
      <c r="A345">
        <v>344</v>
      </c>
      <c r="B345" s="1">
        <v>78618</v>
      </c>
      <c r="C345" s="1">
        <v>2092</v>
      </c>
      <c r="D345" s="1">
        <f t="shared" si="15"/>
        <v>2.6609682261059806</v>
      </c>
      <c r="E345" s="1">
        <v>0</v>
      </c>
      <c r="F345" s="1">
        <v>0</v>
      </c>
      <c r="G345" s="1">
        <v>87</v>
      </c>
      <c r="H345" s="1">
        <v>736</v>
      </c>
      <c r="I345" s="1">
        <v>163</v>
      </c>
      <c r="J345" s="1">
        <v>818</v>
      </c>
      <c r="K345" s="1">
        <v>212</v>
      </c>
      <c r="L345" s="1">
        <v>163</v>
      </c>
      <c r="M345" s="1">
        <v>61</v>
      </c>
      <c r="N345" s="1">
        <v>1</v>
      </c>
      <c r="O345" s="1">
        <v>4</v>
      </c>
      <c r="P345" s="1">
        <v>7</v>
      </c>
      <c r="Q345" s="1">
        <v>10</v>
      </c>
      <c r="R345" s="1">
        <v>2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63</v>
      </c>
      <c r="AA345" s="1" t="str">
        <f t="shared" si="16"/>
        <v>51-65</v>
      </c>
      <c r="AB345" s="1">
        <v>2798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2031</v>
      </c>
      <c r="AM345" s="2">
        <v>42051</v>
      </c>
      <c r="AN345" t="str">
        <f t="shared" si="17"/>
        <v>February</v>
      </c>
      <c r="AO345">
        <v>1</v>
      </c>
    </row>
    <row r="346" spans="1:41" ht="12.75">
      <c r="A346">
        <v>345</v>
      </c>
      <c r="B346" s="1">
        <v>62187</v>
      </c>
      <c r="C346" s="1">
        <v>595</v>
      </c>
      <c r="D346" s="1">
        <f t="shared" si="15"/>
        <v>0.95679161239487354</v>
      </c>
      <c r="E346" s="1">
        <v>0</v>
      </c>
      <c r="F346" s="1">
        <v>1</v>
      </c>
      <c r="G346" s="1">
        <v>38</v>
      </c>
      <c r="H346" s="1">
        <v>512</v>
      </c>
      <c r="I346" s="1">
        <v>0</v>
      </c>
      <c r="J346" s="1">
        <v>83</v>
      </c>
      <c r="K346" s="1">
        <v>0</v>
      </c>
      <c r="L346" s="1">
        <v>0</v>
      </c>
      <c r="M346" s="1">
        <v>41</v>
      </c>
      <c r="N346" s="1">
        <v>3</v>
      </c>
      <c r="O346" s="1">
        <v>6</v>
      </c>
      <c r="P346" s="1">
        <v>2</v>
      </c>
      <c r="Q346" s="1">
        <v>10</v>
      </c>
      <c r="R346" s="1">
        <v>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51</v>
      </c>
      <c r="AA346" s="1" t="str">
        <f t="shared" si="16"/>
        <v>51-65</v>
      </c>
      <c r="AB346" s="1">
        <v>2258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0</v>
      </c>
      <c r="AJ346" s="1">
        <v>0</v>
      </c>
      <c r="AK346" s="1">
        <v>1</v>
      </c>
      <c r="AL346" s="1">
        <v>554</v>
      </c>
      <c r="AM346" s="2">
        <v>42591</v>
      </c>
      <c r="AN346" t="str">
        <f t="shared" si="17"/>
        <v>August</v>
      </c>
      <c r="AO346">
        <v>1</v>
      </c>
    </row>
    <row r="347" spans="1:41" ht="12.75">
      <c r="A347">
        <v>346</v>
      </c>
      <c r="B347" s="1">
        <v>28442</v>
      </c>
      <c r="C347" s="1">
        <v>51</v>
      </c>
      <c r="D347" s="1">
        <f t="shared" si="15"/>
        <v>0.17931228464946206</v>
      </c>
      <c r="E347" s="1">
        <v>2</v>
      </c>
      <c r="F347" s="1">
        <v>0</v>
      </c>
      <c r="G347" s="1">
        <v>53</v>
      </c>
      <c r="H347" s="1">
        <v>19</v>
      </c>
      <c r="I347" s="1">
        <v>3</v>
      </c>
      <c r="J347" s="1">
        <v>10</v>
      </c>
      <c r="K347" s="1">
        <v>11</v>
      </c>
      <c r="L347" s="1">
        <v>8</v>
      </c>
      <c r="M347" s="1">
        <v>6</v>
      </c>
      <c r="N347" s="1">
        <v>3</v>
      </c>
      <c r="O347" s="1">
        <v>2</v>
      </c>
      <c r="P347" s="1">
        <v>1</v>
      </c>
      <c r="Q347" s="1">
        <v>4</v>
      </c>
      <c r="R347" s="1">
        <v>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42</v>
      </c>
      <c r="AA347" s="1" t="str">
        <f t="shared" si="16"/>
        <v>36-50</v>
      </c>
      <c r="AB347" s="1">
        <v>2284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45</v>
      </c>
      <c r="AM347" s="2">
        <v>42565</v>
      </c>
      <c r="AN347" t="str">
        <f t="shared" si="17"/>
        <v>July</v>
      </c>
      <c r="AO347">
        <v>1</v>
      </c>
    </row>
    <row r="348" spans="1:41" ht="12.75">
      <c r="A348">
        <v>347</v>
      </c>
      <c r="B348" s="1">
        <v>37717</v>
      </c>
      <c r="C348" s="1">
        <v>20</v>
      </c>
      <c r="D348" s="1">
        <f t="shared" si="15"/>
        <v>5.3026486730121697E-2</v>
      </c>
      <c r="E348" s="1">
        <v>1</v>
      </c>
      <c r="F348" s="1">
        <v>0</v>
      </c>
      <c r="G348" s="1">
        <v>31</v>
      </c>
      <c r="H348" s="1">
        <v>9</v>
      </c>
      <c r="I348" s="1">
        <v>0</v>
      </c>
      <c r="J348" s="1">
        <v>6</v>
      </c>
      <c r="K348" s="1">
        <v>4</v>
      </c>
      <c r="L348" s="1">
        <v>1</v>
      </c>
      <c r="M348" s="1">
        <v>5</v>
      </c>
      <c r="N348" s="1">
        <v>1</v>
      </c>
      <c r="O348" s="1">
        <v>1</v>
      </c>
      <c r="P348" s="1">
        <v>0</v>
      </c>
      <c r="Q348" s="1">
        <v>2</v>
      </c>
      <c r="R348" s="1">
        <v>9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42</v>
      </c>
      <c r="AA348" s="1" t="str">
        <f t="shared" si="16"/>
        <v>36-50</v>
      </c>
      <c r="AB348" s="1">
        <v>2742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15</v>
      </c>
      <c r="AM348" s="2">
        <v>42107</v>
      </c>
      <c r="AN348" t="str">
        <f t="shared" si="17"/>
        <v>April</v>
      </c>
      <c r="AO348">
        <v>1</v>
      </c>
    </row>
    <row r="349" spans="1:41" ht="12.75">
      <c r="A349">
        <v>348</v>
      </c>
      <c r="B349" s="1">
        <v>51479</v>
      </c>
      <c r="C349" s="1">
        <v>429</v>
      </c>
      <c r="D349" s="1">
        <f t="shared" si="15"/>
        <v>0.83334952116396976</v>
      </c>
      <c r="E349" s="1">
        <v>1</v>
      </c>
      <c r="F349" s="1">
        <v>1</v>
      </c>
      <c r="G349" s="1">
        <v>67</v>
      </c>
      <c r="H349" s="1">
        <v>247</v>
      </c>
      <c r="I349" s="1">
        <v>8</v>
      </c>
      <c r="J349" s="1">
        <v>160</v>
      </c>
      <c r="K349" s="1">
        <v>6</v>
      </c>
      <c r="L349" s="1">
        <v>8</v>
      </c>
      <c r="M349" s="1">
        <v>65</v>
      </c>
      <c r="N349" s="1">
        <v>7</v>
      </c>
      <c r="O349" s="1">
        <v>6</v>
      </c>
      <c r="P349" s="1">
        <v>3</v>
      </c>
      <c r="Q349" s="1">
        <v>6</v>
      </c>
      <c r="R349" s="1">
        <v>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53</v>
      </c>
      <c r="AA349" s="1" t="str">
        <f t="shared" si="16"/>
        <v>51-65</v>
      </c>
      <c r="AB349" s="1">
        <v>2707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364</v>
      </c>
      <c r="AM349" s="2">
        <v>42142</v>
      </c>
      <c r="AN349" t="str">
        <f t="shared" si="17"/>
        <v>May</v>
      </c>
      <c r="AO349">
        <v>1</v>
      </c>
    </row>
    <row r="350" spans="1:41" ht="12.75">
      <c r="A350">
        <v>349</v>
      </c>
      <c r="B350" s="1">
        <v>54803</v>
      </c>
      <c r="C350" s="1">
        <v>551</v>
      </c>
      <c r="D350" s="1">
        <f t="shared" si="15"/>
        <v>1.0054194113460941</v>
      </c>
      <c r="E350" s="1">
        <v>0</v>
      </c>
      <c r="F350" s="1">
        <v>1</v>
      </c>
      <c r="G350" s="1">
        <v>65</v>
      </c>
      <c r="H350" s="1">
        <v>404</v>
      </c>
      <c r="I350" s="1">
        <v>0</v>
      </c>
      <c r="J350" s="1">
        <v>92</v>
      </c>
      <c r="K350" s="1">
        <v>28</v>
      </c>
      <c r="L350" s="1">
        <v>27</v>
      </c>
      <c r="M350" s="1">
        <v>142</v>
      </c>
      <c r="N350" s="1">
        <v>2</v>
      </c>
      <c r="O350" s="1">
        <v>6</v>
      </c>
      <c r="P350" s="1">
        <v>2</v>
      </c>
      <c r="Q350" s="1">
        <v>9</v>
      </c>
      <c r="R350" s="1">
        <v>4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51</v>
      </c>
      <c r="AA350" s="1" t="str">
        <f t="shared" si="16"/>
        <v>51-65</v>
      </c>
      <c r="AB350" s="1">
        <v>2836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409</v>
      </c>
      <c r="AM350" s="2">
        <v>42013</v>
      </c>
      <c r="AN350" t="str">
        <f t="shared" si="17"/>
        <v>January</v>
      </c>
      <c r="AO350">
        <v>1</v>
      </c>
    </row>
    <row r="351" spans="1:41" ht="12.75">
      <c r="A351">
        <v>350</v>
      </c>
      <c r="B351" s="1">
        <v>79530</v>
      </c>
      <c r="C351" s="1">
        <v>1319</v>
      </c>
      <c r="D351" s="1">
        <f t="shared" si="15"/>
        <v>1.658493650194895</v>
      </c>
      <c r="E351" s="1">
        <v>0</v>
      </c>
      <c r="F351" s="1">
        <v>0</v>
      </c>
      <c r="G351" s="1">
        <v>64</v>
      </c>
      <c r="H351" s="1">
        <v>333</v>
      </c>
      <c r="I351" s="1">
        <v>0</v>
      </c>
      <c r="J351" s="1">
        <v>815</v>
      </c>
      <c r="K351" s="1">
        <v>129</v>
      </c>
      <c r="L351" s="1">
        <v>42</v>
      </c>
      <c r="M351" s="1">
        <v>29</v>
      </c>
      <c r="N351" s="1">
        <v>1</v>
      </c>
      <c r="O351" s="1">
        <v>4</v>
      </c>
      <c r="P351" s="1">
        <v>10</v>
      </c>
      <c r="Q351" s="1">
        <v>11</v>
      </c>
      <c r="R351" s="1">
        <v>2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60</v>
      </c>
      <c r="AA351" s="1" t="str">
        <f t="shared" si="16"/>
        <v>51-65</v>
      </c>
      <c r="AB351" s="1">
        <v>2567</v>
      </c>
      <c r="AC351" s="1">
        <v>0</v>
      </c>
      <c r="AD351" s="1">
        <v>1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1290</v>
      </c>
      <c r="AM351" s="2">
        <v>42282</v>
      </c>
      <c r="AN351" t="str">
        <f t="shared" si="17"/>
        <v>October</v>
      </c>
      <c r="AO351">
        <v>1</v>
      </c>
    </row>
    <row r="352" spans="1:41" ht="12.75">
      <c r="A352">
        <v>351</v>
      </c>
      <c r="B352" s="1">
        <v>31615</v>
      </c>
      <c r="C352" s="1">
        <v>42</v>
      </c>
      <c r="D352" s="1">
        <f t="shared" si="15"/>
        <v>0.13284833148821762</v>
      </c>
      <c r="E352" s="1">
        <v>1</v>
      </c>
      <c r="F352" s="1">
        <v>0</v>
      </c>
      <c r="G352" s="1">
        <v>82</v>
      </c>
      <c r="H352" s="1">
        <v>2</v>
      </c>
      <c r="I352" s="1">
        <v>3</v>
      </c>
      <c r="J352" s="1">
        <v>20</v>
      </c>
      <c r="K352" s="1">
        <v>6</v>
      </c>
      <c r="L352" s="1">
        <v>11</v>
      </c>
      <c r="M352" s="1">
        <v>9</v>
      </c>
      <c r="N352" s="1">
        <v>2</v>
      </c>
      <c r="O352" s="1">
        <v>2</v>
      </c>
      <c r="P352" s="1">
        <v>0</v>
      </c>
      <c r="Q352" s="1">
        <v>3</v>
      </c>
      <c r="R352" s="1">
        <v>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44</v>
      </c>
      <c r="AA352" s="1" t="str">
        <f t="shared" si="16"/>
        <v>36-50</v>
      </c>
      <c r="AB352" s="1">
        <v>2629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33</v>
      </c>
      <c r="AM352" s="2">
        <v>42220</v>
      </c>
      <c r="AN352" t="str">
        <f t="shared" si="17"/>
        <v>August</v>
      </c>
      <c r="AO352">
        <v>1</v>
      </c>
    </row>
    <row r="353" spans="1:41" ht="12.75">
      <c r="A353">
        <v>352</v>
      </c>
      <c r="B353" s="1">
        <v>72025</v>
      </c>
      <c r="C353" s="1">
        <v>1699</v>
      </c>
      <c r="D353" s="1">
        <f t="shared" si="15"/>
        <v>2.3589031586254774</v>
      </c>
      <c r="E353" s="1">
        <v>0</v>
      </c>
      <c r="F353" s="1">
        <v>0</v>
      </c>
      <c r="G353" s="1">
        <v>27</v>
      </c>
      <c r="H353" s="1">
        <v>833</v>
      </c>
      <c r="I353" s="1">
        <v>33</v>
      </c>
      <c r="J353" s="1">
        <v>549</v>
      </c>
      <c r="K353" s="1">
        <v>151</v>
      </c>
      <c r="L353" s="1">
        <v>133</v>
      </c>
      <c r="M353" s="1">
        <v>233</v>
      </c>
      <c r="N353" s="1">
        <v>1</v>
      </c>
      <c r="O353" s="1">
        <v>4</v>
      </c>
      <c r="P353" s="1">
        <v>3</v>
      </c>
      <c r="Q353" s="1">
        <v>8</v>
      </c>
      <c r="R353" s="1">
        <v>3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58</v>
      </c>
      <c r="AA353" s="1" t="str">
        <f t="shared" si="16"/>
        <v>51-65</v>
      </c>
      <c r="AB353" s="1">
        <v>2748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1466</v>
      </c>
      <c r="AM353" s="2">
        <v>42101</v>
      </c>
      <c r="AN353" t="str">
        <f t="shared" si="17"/>
        <v>April</v>
      </c>
      <c r="AO353">
        <v>1</v>
      </c>
    </row>
    <row r="354" spans="1:41" ht="12.75">
      <c r="A354">
        <v>353</v>
      </c>
      <c r="B354" s="1">
        <v>52614</v>
      </c>
      <c r="C354" s="1">
        <v>952</v>
      </c>
      <c r="D354" s="1">
        <f t="shared" si="15"/>
        <v>1.8094043410499108</v>
      </c>
      <c r="E354" s="1">
        <v>0</v>
      </c>
      <c r="F354" s="1">
        <v>1</v>
      </c>
      <c r="G354" s="1">
        <v>63</v>
      </c>
      <c r="H354" s="1">
        <v>789</v>
      </c>
      <c r="I354" s="1">
        <v>0</v>
      </c>
      <c r="J354" s="1">
        <v>142</v>
      </c>
      <c r="K354" s="1">
        <v>12</v>
      </c>
      <c r="L354" s="1">
        <v>9</v>
      </c>
      <c r="M354" s="1">
        <v>38</v>
      </c>
      <c r="N354" s="1">
        <v>2</v>
      </c>
      <c r="O354" s="1">
        <v>2</v>
      </c>
      <c r="P354" s="1">
        <v>4</v>
      </c>
      <c r="Q354" s="1">
        <v>8</v>
      </c>
      <c r="R354" s="1">
        <v>8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45</v>
      </c>
      <c r="AA354" s="1" t="str">
        <f t="shared" si="16"/>
        <v>36-50</v>
      </c>
      <c r="AB354" s="1">
        <v>2734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914</v>
      </c>
      <c r="AM354" s="2">
        <v>42115</v>
      </c>
      <c r="AN354" t="str">
        <f t="shared" si="17"/>
        <v>April</v>
      </c>
      <c r="AO354">
        <v>1</v>
      </c>
    </row>
    <row r="355" spans="1:41" ht="12.75">
      <c r="A355">
        <v>354</v>
      </c>
      <c r="B355" s="1">
        <v>35684</v>
      </c>
      <c r="C355" s="1">
        <v>27</v>
      </c>
      <c r="D355" s="1">
        <f t="shared" si="15"/>
        <v>7.5664163210402424E-2</v>
      </c>
      <c r="E355" s="1">
        <v>1</v>
      </c>
      <c r="F355" s="1">
        <v>0</v>
      </c>
      <c r="G355" s="1">
        <v>66</v>
      </c>
      <c r="H355" s="1">
        <v>10</v>
      </c>
      <c r="I355" s="1">
        <v>4</v>
      </c>
      <c r="J355" s="1">
        <v>7</v>
      </c>
      <c r="K355" s="1">
        <v>0</v>
      </c>
      <c r="L355" s="1">
        <v>6</v>
      </c>
      <c r="M355" s="1">
        <v>3</v>
      </c>
      <c r="N355" s="1">
        <v>1</v>
      </c>
      <c r="O355" s="1">
        <v>1</v>
      </c>
      <c r="P355" s="1">
        <v>0</v>
      </c>
      <c r="Q355" s="1">
        <v>3</v>
      </c>
      <c r="R355" s="1">
        <v>6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36</v>
      </c>
      <c r="AA355" s="1" t="str">
        <f t="shared" si="16"/>
        <v>36-50</v>
      </c>
      <c r="AB355" s="1">
        <v>2227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24</v>
      </c>
      <c r="AM355" s="2">
        <v>42622</v>
      </c>
      <c r="AN355" t="str">
        <f t="shared" si="17"/>
        <v>September</v>
      </c>
      <c r="AO355">
        <v>1</v>
      </c>
    </row>
    <row r="356" spans="1:41" ht="12.75">
      <c r="A356">
        <v>355</v>
      </c>
      <c r="B356" s="1">
        <v>48178</v>
      </c>
      <c r="C356" s="1">
        <v>216</v>
      </c>
      <c r="D356" s="1">
        <f t="shared" si="15"/>
        <v>0.44833741541782557</v>
      </c>
      <c r="E356" s="1">
        <v>1</v>
      </c>
      <c r="F356" s="1">
        <v>1</v>
      </c>
      <c r="G356" s="1">
        <v>69</v>
      </c>
      <c r="H356" s="1">
        <v>159</v>
      </c>
      <c r="I356" s="1">
        <v>4</v>
      </c>
      <c r="J356" s="1">
        <v>45</v>
      </c>
      <c r="K356" s="1">
        <v>6</v>
      </c>
      <c r="L356" s="1">
        <v>2</v>
      </c>
      <c r="M356" s="1">
        <v>38</v>
      </c>
      <c r="N356" s="1">
        <v>6</v>
      </c>
      <c r="O356" s="1">
        <v>5</v>
      </c>
      <c r="P356" s="1">
        <v>1</v>
      </c>
      <c r="Q356" s="1">
        <v>4</v>
      </c>
      <c r="R356" s="1">
        <v>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45</v>
      </c>
      <c r="AA356" s="1" t="str">
        <f t="shared" si="16"/>
        <v>36-50</v>
      </c>
      <c r="AB356" s="1">
        <v>2768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178</v>
      </c>
      <c r="AM356" s="2">
        <v>42081</v>
      </c>
      <c r="AN356" t="str">
        <f t="shared" si="17"/>
        <v>March</v>
      </c>
      <c r="AO356">
        <v>1</v>
      </c>
    </row>
    <row r="357" spans="1:41" ht="12.75">
      <c r="A357">
        <v>356</v>
      </c>
      <c r="B357" s="1">
        <v>29548</v>
      </c>
      <c r="C357" s="1">
        <v>18</v>
      </c>
      <c r="D357" s="1">
        <f t="shared" si="15"/>
        <v>6.0917828617842153E-2</v>
      </c>
      <c r="E357" s="1">
        <v>1</v>
      </c>
      <c r="F357" s="1">
        <v>0</v>
      </c>
      <c r="G357" s="1">
        <v>52</v>
      </c>
      <c r="H357" s="1">
        <v>7</v>
      </c>
      <c r="I357" s="1">
        <v>1</v>
      </c>
      <c r="J357" s="1">
        <v>6</v>
      </c>
      <c r="K357" s="1">
        <v>3</v>
      </c>
      <c r="L357" s="1">
        <v>1</v>
      </c>
      <c r="M357" s="1">
        <v>11</v>
      </c>
      <c r="N357" s="1">
        <v>1</v>
      </c>
      <c r="O357" s="1">
        <v>1</v>
      </c>
      <c r="P357" s="1">
        <v>1</v>
      </c>
      <c r="Q357" s="1">
        <v>2</v>
      </c>
      <c r="R357" s="1">
        <v>4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50</v>
      </c>
      <c r="AA357" s="1" t="str">
        <f t="shared" si="16"/>
        <v>36-50</v>
      </c>
      <c r="AB357" s="1">
        <v>2463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7</v>
      </c>
      <c r="AM357" s="2">
        <v>42386</v>
      </c>
      <c r="AN357" t="str">
        <f t="shared" si="17"/>
        <v>January</v>
      </c>
      <c r="AO357">
        <v>1</v>
      </c>
    </row>
    <row r="358" spans="1:41" ht="12.75">
      <c r="A358">
        <v>357</v>
      </c>
      <c r="B358" s="1">
        <v>63810</v>
      </c>
      <c r="C358" s="1">
        <v>1270</v>
      </c>
      <c r="D358" s="1">
        <f t="shared" si="15"/>
        <v>1.9902836545995926</v>
      </c>
      <c r="E358" s="1">
        <v>0</v>
      </c>
      <c r="F358" s="1">
        <v>1</v>
      </c>
      <c r="G358" s="1">
        <v>45</v>
      </c>
      <c r="H358" s="1">
        <v>977</v>
      </c>
      <c r="I358" s="1">
        <v>12</v>
      </c>
      <c r="J358" s="1">
        <v>253</v>
      </c>
      <c r="K358" s="1">
        <v>16</v>
      </c>
      <c r="L358" s="1">
        <v>12</v>
      </c>
      <c r="M358" s="1">
        <v>101</v>
      </c>
      <c r="N358" s="1">
        <v>4</v>
      </c>
      <c r="O358" s="1">
        <v>4</v>
      </c>
      <c r="P358" s="1">
        <v>3</v>
      </c>
      <c r="Q358" s="1">
        <v>12</v>
      </c>
      <c r="R358" s="1">
        <v>8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54</v>
      </c>
      <c r="AA358" s="1" t="str">
        <f t="shared" si="16"/>
        <v>51-65</v>
      </c>
      <c r="AB358" s="1">
        <v>2754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1169</v>
      </c>
      <c r="AM358" s="2">
        <v>42095</v>
      </c>
      <c r="AN358" t="str">
        <f t="shared" si="17"/>
        <v>April</v>
      </c>
      <c r="AO358">
        <v>1</v>
      </c>
    </row>
    <row r="359" spans="1:41" ht="12.75">
      <c r="A359">
        <v>358</v>
      </c>
      <c r="B359" s="1">
        <v>85683</v>
      </c>
      <c r="C359" s="1">
        <v>1738</v>
      </c>
      <c r="D359" s="1">
        <f t="shared" si="15"/>
        <v>2.0284070352345274</v>
      </c>
      <c r="E359" s="1">
        <v>0</v>
      </c>
      <c r="F359" s="1">
        <v>0</v>
      </c>
      <c r="G359" s="1">
        <v>6</v>
      </c>
      <c r="H359" s="1">
        <v>1296</v>
      </c>
      <c r="I359" s="1">
        <v>17</v>
      </c>
      <c r="J359" s="1">
        <v>311</v>
      </c>
      <c r="K359" s="1">
        <v>45</v>
      </c>
      <c r="L359" s="1">
        <v>69</v>
      </c>
      <c r="M359" s="1">
        <v>51</v>
      </c>
      <c r="N359" s="1">
        <v>1</v>
      </c>
      <c r="O359" s="1">
        <v>2</v>
      </c>
      <c r="P359" s="1">
        <v>4</v>
      </c>
      <c r="Q359" s="1">
        <v>10</v>
      </c>
      <c r="R359" s="1">
        <v>1</v>
      </c>
      <c r="S359" s="1">
        <v>1</v>
      </c>
      <c r="T359" s="1">
        <v>1</v>
      </c>
      <c r="U359" s="1">
        <v>0</v>
      </c>
      <c r="V359" s="1">
        <v>1</v>
      </c>
      <c r="W359" s="1">
        <v>1</v>
      </c>
      <c r="X359" s="1">
        <v>0</v>
      </c>
      <c r="Y359" s="1">
        <v>1</v>
      </c>
      <c r="Z359" s="1">
        <v>66</v>
      </c>
      <c r="AA359" s="1" t="str">
        <f t="shared" si="16"/>
        <v>66+</v>
      </c>
      <c r="AB359" s="1">
        <v>2259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1687</v>
      </c>
      <c r="AM359" s="2">
        <v>42590</v>
      </c>
      <c r="AN359" t="str">
        <f t="shared" si="17"/>
        <v>August</v>
      </c>
      <c r="AO359">
        <v>1</v>
      </c>
    </row>
    <row r="360" spans="1:41" ht="12.75">
      <c r="A360">
        <v>359</v>
      </c>
      <c r="B360" s="1">
        <v>46098</v>
      </c>
      <c r="C360" s="1">
        <v>84</v>
      </c>
      <c r="D360" s="1">
        <f t="shared" si="15"/>
        <v>0.1822204867890147</v>
      </c>
      <c r="E360" s="1">
        <v>1</v>
      </c>
      <c r="F360" s="1">
        <v>1</v>
      </c>
      <c r="G360" s="1">
        <v>86</v>
      </c>
      <c r="H360" s="1">
        <v>57</v>
      </c>
      <c r="I360" s="1">
        <v>0</v>
      </c>
      <c r="J360" s="1">
        <v>27</v>
      </c>
      <c r="K360" s="1">
        <v>0</v>
      </c>
      <c r="L360" s="1">
        <v>0</v>
      </c>
      <c r="M360" s="1">
        <v>36</v>
      </c>
      <c r="N360" s="1">
        <v>4</v>
      </c>
      <c r="O360" s="1">
        <v>3</v>
      </c>
      <c r="P360" s="1">
        <v>2</v>
      </c>
      <c r="Q360" s="1">
        <v>2</v>
      </c>
      <c r="R360" s="1">
        <v>8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45</v>
      </c>
      <c r="AA360" s="1" t="str">
        <f t="shared" si="16"/>
        <v>36-50</v>
      </c>
      <c r="AB360" s="1">
        <v>2839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48</v>
      </c>
      <c r="AM360" s="2">
        <v>42010</v>
      </c>
      <c r="AN360" t="str">
        <f t="shared" si="17"/>
        <v>January</v>
      </c>
      <c r="AO360">
        <v>1</v>
      </c>
    </row>
    <row r="361" spans="1:41" ht="12.75">
      <c r="A361">
        <v>360</v>
      </c>
      <c r="B361" s="1">
        <v>68126</v>
      </c>
      <c r="C361" s="1">
        <v>1734</v>
      </c>
      <c r="D361" s="1">
        <f t="shared" si="15"/>
        <v>2.5452837389542906</v>
      </c>
      <c r="E361" s="1">
        <v>0</v>
      </c>
      <c r="F361" s="1">
        <v>0</v>
      </c>
      <c r="G361" s="1">
        <v>40</v>
      </c>
      <c r="H361" s="1">
        <v>1332</v>
      </c>
      <c r="I361" s="1">
        <v>17</v>
      </c>
      <c r="J361" s="1">
        <v>311</v>
      </c>
      <c r="K361" s="1">
        <v>23</v>
      </c>
      <c r="L361" s="1">
        <v>51</v>
      </c>
      <c r="M361" s="1">
        <v>86</v>
      </c>
      <c r="N361" s="1">
        <v>1</v>
      </c>
      <c r="O361" s="1">
        <v>7</v>
      </c>
      <c r="P361" s="1">
        <v>4</v>
      </c>
      <c r="Q361" s="1">
        <v>5</v>
      </c>
      <c r="R361" s="1">
        <v>9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1</v>
      </c>
      <c r="Z361" s="1">
        <v>29</v>
      </c>
      <c r="AA361" s="1" t="str">
        <f t="shared" si="16"/>
        <v>24-35</v>
      </c>
      <c r="AB361" s="1">
        <v>2755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1648</v>
      </c>
      <c r="AM361" s="2">
        <v>42094</v>
      </c>
      <c r="AN361" t="str">
        <f t="shared" si="17"/>
        <v>March</v>
      </c>
      <c r="AO361">
        <v>1</v>
      </c>
    </row>
    <row r="362" spans="1:41" ht="12.75">
      <c r="A362">
        <v>361</v>
      </c>
      <c r="B362" s="1">
        <v>30279</v>
      </c>
      <c r="C362" s="1">
        <v>36</v>
      </c>
      <c r="D362" s="1">
        <f t="shared" si="15"/>
        <v>0.11889428316655108</v>
      </c>
      <c r="E362" s="1">
        <v>1</v>
      </c>
      <c r="F362" s="1">
        <v>0</v>
      </c>
      <c r="G362" s="1">
        <v>13</v>
      </c>
      <c r="H362" s="1">
        <v>10</v>
      </c>
      <c r="I362" s="1">
        <v>4</v>
      </c>
      <c r="J362" s="1">
        <v>14</v>
      </c>
      <c r="K362" s="1">
        <v>4</v>
      </c>
      <c r="L362" s="1">
        <v>4</v>
      </c>
      <c r="M362" s="1">
        <v>1</v>
      </c>
      <c r="N362" s="1">
        <v>1</v>
      </c>
      <c r="O362" s="1">
        <v>1</v>
      </c>
      <c r="P362" s="1">
        <v>0</v>
      </c>
      <c r="Q362" s="1">
        <v>3</v>
      </c>
      <c r="R362" s="1">
        <v>8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31</v>
      </c>
      <c r="AA362" s="1" t="str">
        <f t="shared" si="16"/>
        <v>24-35</v>
      </c>
      <c r="AB362" s="1">
        <v>2705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35</v>
      </c>
      <c r="AM362" s="2">
        <v>42144</v>
      </c>
      <c r="AN362" t="str">
        <f t="shared" si="17"/>
        <v>May</v>
      </c>
      <c r="AO362">
        <v>1</v>
      </c>
    </row>
    <row r="363" spans="1:41" ht="12.75">
      <c r="A363">
        <v>362</v>
      </c>
      <c r="B363" s="1">
        <v>66426</v>
      </c>
      <c r="C363" s="1">
        <v>1220</v>
      </c>
      <c r="D363" s="1">
        <f t="shared" si="15"/>
        <v>1.8366302351488875</v>
      </c>
      <c r="E363" s="1">
        <v>0</v>
      </c>
      <c r="F363" s="1">
        <v>1</v>
      </c>
      <c r="G363" s="1">
        <v>14</v>
      </c>
      <c r="H363" s="1">
        <v>1043</v>
      </c>
      <c r="I363" s="1">
        <v>24</v>
      </c>
      <c r="J363" s="1">
        <v>97</v>
      </c>
      <c r="K363" s="1">
        <v>32</v>
      </c>
      <c r="L363" s="1">
        <v>24</v>
      </c>
      <c r="M363" s="1">
        <v>157</v>
      </c>
      <c r="N363" s="1">
        <v>2</v>
      </c>
      <c r="O363" s="1">
        <v>3</v>
      </c>
      <c r="P363" s="1">
        <v>5</v>
      </c>
      <c r="Q363" s="1">
        <v>10</v>
      </c>
      <c r="R363" s="1">
        <v>6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59</v>
      </c>
      <c r="AA363" s="1" t="str">
        <f t="shared" si="16"/>
        <v>51-65</v>
      </c>
      <c r="AB363" s="1">
        <v>2429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1063</v>
      </c>
      <c r="AM363" s="2">
        <v>42420</v>
      </c>
      <c r="AN363" t="str">
        <f t="shared" si="17"/>
        <v>February</v>
      </c>
      <c r="AO363">
        <v>1</v>
      </c>
    </row>
    <row r="364" spans="1:41" ht="12.75">
      <c r="A364">
        <v>363</v>
      </c>
      <c r="B364" s="1">
        <v>30822</v>
      </c>
      <c r="C364" s="1">
        <v>39</v>
      </c>
      <c r="D364" s="1">
        <f t="shared" si="15"/>
        <v>0.12653299591201089</v>
      </c>
      <c r="E364" s="1">
        <v>1</v>
      </c>
      <c r="F364" s="1">
        <v>0</v>
      </c>
      <c r="G364" s="1">
        <v>92</v>
      </c>
      <c r="H364" s="1">
        <v>3</v>
      </c>
      <c r="I364" s="1">
        <v>9</v>
      </c>
      <c r="J364" s="1">
        <v>13</v>
      </c>
      <c r="K364" s="1">
        <v>2</v>
      </c>
      <c r="L364" s="1">
        <v>12</v>
      </c>
      <c r="M364" s="1">
        <v>12</v>
      </c>
      <c r="N364" s="1">
        <v>1</v>
      </c>
      <c r="O364" s="1">
        <v>1</v>
      </c>
      <c r="P364" s="1">
        <v>0</v>
      </c>
      <c r="Q364" s="1">
        <v>3</v>
      </c>
      <c r="R364" s="1">
        <v>7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51</v>
      </c>
      <c r="AA364" s="1" t="str">
        <f t="shared" si="16"/>
        <v>51-65</v>
      </c>
      <c r="AB364" s="1">
        <v>2539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27</v>
      </c>
      <c r="AM364" s="2">
        <v>42310</v>
      </c>
      <c r="AN364" t="str">
        <f t="shared" si="17"/>
        <v>November</v>
      </c>
      <c r="AO364">
        <v>1</v>
      </c>
    </row>
    <row r="365" spans="1:41" ht="12.75">
      <c r="A365">
        <v>364</v>
      </c>
      <c r="B365" s="1">
        <v>33581</v>
      </c>
      <c r="C365" s="1">
        <v>16</v>
      </c>
      <c r="D365" s="1">
        <f t="shared" si="15"/>
        <v>4.764599029212948E-2</v>
      </c>
      <c r="E365" s="1">
        <v>2</v>
      </c>
      <c r="F365" s="1">
        <v>0</v>
      </c>
      <c r="G365" s="1">
        <v>38</v>
      </c>
      <c r="H365" s="1">
        <v>11</v>
      </c>
      <c r="I365" s="1">
        <v>0</v>
      </c>
      <c r="J365" s="1">
        <v>5</v>
      </c>
      <c r="K365" s="1">
        <v>0</v>
      </c>
      <c r="L365" s="1">
        <v>0</v>
      </c>
      <c r="M365" s="1">
        <v>1</v>
      </c>
      <c r="N365" s="1">
        <v>1</v>
      </c>
      <c r="O365" s="1">
        <v>1</v>
      </c>
      <c r="P365" s="1">
        <v>0</v>
      </c>
      <c r="Q365" s="1">
        <v>2</v>
      </c>
      <c r="R365" s="1">
        <v>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51</v>
      </c>
      <c r="AA365" s="1" t="str">
        <f t="shared" si="16"/>
        <v>51-65</v>
      </c>
      <c r="AB365" s="1">
        <v>2696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15</v>
      </c>
      <c r="AM365" s="2">
        <v>42153</v>
      </c>
      <c r="AN365" t="str">
        <f t="shared" si="17"/>
        <v>May</v>
      </c>
      <c r="AO365">
        <v>1</v>
      </c>
    </row>
    <row r="366" spans="1:41" ht="12.75">
      <c r="A366">
        <v>365</v>
      </c>
      <c r="B366" s="1">
        <v>19986</v>
      </c>
      <c r="C366" s="1">
        <v>16</v>
      </c>
      <c r="D366" s="1">
        <f t="shared" si="15"/>
        <v>8.0056039227459228E-2</v>
      </c>
      <c r="E366" s="1">
        <v>1</v>
      </c>
      <c r="F366" s="1">
        <v>0</v>
      </c>
      <c r="G366" s="1">
        <v>74</v>
      </c>
      <c r="H366" s="1">
        <v>3</v>
      </c>
      <c r="I366" s="1">
        <v>6</v>
      </c>
      <c r="J366" s="1">
        <v>5</v>
      </c>
      <c r="K366" s="1">
        <v>0</v>
      </c>
      <c r="L366" s="1">
        <v>2</v>
      </c>
      <c r="M366" s="1">
        <v>6</v>
      </c>
      <c r="N366" s="1">
        <v>1</v>
      </c>
      <c r="O366" s="1">
        <v>0</v>
      </c>
      <c r="P366" s="1">
        <v>0</v>
      </c>
      <c r="Q366" s="1">
        <v>3</v>
      </c>
      <c r="R366" s="1">
        <v>7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35</v>
      </c>
      <c r="AA366" s="1" t="str">
        <f t="shared" si="16"/>
        <v>24-35</v>
      </c>
      <c r="AB366" s="1">
        <v>2386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10</v>
      </c>
      <c r="AM366" s="2">
        <v>42463</v>
      </c>
      <c r="AN366" t="str">
        <f t="shared" si="17"/>
        <v>April</v>
      </c>
      <c r="AO366">
        <v>1</v>
      </c>
    </row>
    <row r="367" spans="1:41" ht="12.75">
      <c r="A367">
        <v>366</v>
      </c>
      <c r="B367" s="1">
        <v>27421</v>
      </c>
      <c r="C367" s="1">
        <v>269</v>
      </c>
      <c r="D367" s="1">
        <f t="shared" si="15"/>
        <v>0.98099996353159991</v>
      </c>
      <c r="E367" s="1">
        <v>0</v>
      </c>
      <c r="F367" s="1">
        <v>0</v>
      </c>
      <c r="G367" s="1">
        <v>14</v>
      </c>
      <c r="H367" s="1">
        <v>43</v>
      </c>
      <c r="I367" s="1">
        <v>12</v>
      </c>
      <c r="J367" s="1">
        <v>96</v>
      </c>
      <c r="K367" s="1">
        <v>78</v>
      </c>
      <c r="L367" s="1">
        <v>40</v>
      </c>
      <c r="M367" s="1">
        <v>55</v>
      </c>
      <c r="N367" s="1">
        <v>3</v>
      </c>
      <c r="O367" s="1">
        <v>4</v>
      </c>
      <c r="P367" s="1">
        <v>1</v>
      </c>
      <c r="Q367" s="1">
        <v>6</v>
      </c>
      <c r="R367" s="1">
        <v>7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66</v>
      </c>
      <c r="AA367" s="1" t="str">
        <f t="shared" si="16"/>
        <v>66+</v>
      </c>
      <c r="AB367" s="1">
        <v>2723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0</v>
      </c>
      <c r="AK367" s="1">
        <v>0</v>
      </c>
      <c r="AL367" s="1">
        <v>214</v>
      </c>
      <c r="AM367" s="2">
        <v>42126</v>
      </c>
      <c r="AN367" t="str">
        <f t="shared" si="17"/>
        <v>May</v>
      </c>
      <c r="AO367">
        <v>1</v>
      </c>
    </row>
    <row r="368" spans="1:41" ht="12.75">
      <c r="A368">
        <v>367</v>
      </c>
      <c r="B368" s="1">
        <v>35688</v>
      </c>
      <c r="C368" s="1">
        <v>179</v>
      </c>
      <c r="D368" s="1">
        <f t="shared" si="15"/>
        <v>0.50156915489800491</v>
      </c>
      <c r="E368" s="1">
        <v>2</v>
      </c>
      <c r="F368" s="1">
        <v>1</v>
      </c>
      <c r="G368" s="1">
        <v>94</v>
      </c>
      <c r="H368" s="1">
        <v>73</v>
      </c>
      <c r="I368" s="1">
        <v>3</v>
      </c>
      <c r="J368" s="1">
        <v>90</v>
      </c>
      <c r="K368" s="1">
        <v>12</v>
      </c>
      <c r="L368" s="1">
        <v>1</v>
      </c>
      <c r="M368" s="1">
        <v>32</v>
      </c>
      <c r="N368" s="1">
        <v>7</v>
      </c>
      <c r="O368" s="1">
        <v>4</v>
      </c>
      <c r="P368" s="1">
        <v>1</v>
      </c>
      <c r="Q368" s="1">
        <v>4</v>
      </c>
      <c r="R368" s="1">
        <v>8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47</v>
      </c>
      <c r="AA368" s="1" t="str">
        <f t="shared" si="16"/>
        <v>36-50</v>
      </c>
      <c r="AB368" s="1">
        <v>2835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147</v>
      </c>
      <c r="AM368" s="2">
        <v>42014</v>
      </c>
      <c r="AN368" t="str">
        <f t="shared" si="17"/>
        <v>January</v>
      </c>
      <c r="AO368">
        <v>1</v>
      </c>
    </row>
    <row r="369" spans="1:41" ht="12.75">
      <c r="A369">
        <v>368</v>
      </c>
      <c r="B369" s="1">
        <v>36143</v>
      </c>
      <c r="C369" s="1">
        <v>13</v>
      </c>
      <c r="D369" s="1">
        <f t="shared" si="15"/>
        <v>3.5968237279694545E-2</v>
      </c>
      <c r="E369" s="1">
        <v>1</v>
      </c>
      <c r="F369" s="1">
        <v>0</v>
      </c>
      <c r="G369" s="1">
        <v>33</v>
      </c>
      <c r="H369" s="1">
        <v>12</v>
      </c>
      <c r="I369" s="1">
        <v>0</v>
      </c>
      <c r="J369" s="1">
        <v>1</v>
      </c>
      <c r="K369" s="1">
        <v>0</v>
      </c>
      <c r="L369" s="1">
        <v>0</v>
      </c>
      <c r="M369" s="1">
        <v>6</v>
      </c>
      <c r="N369" s="1">
        <v>1</v>
      </c>
      <c r="O369" s="1">
        <v>0</v>
      </c>
      <c r="P369" s="1">
        <v>1</v>
      </c>
      <c r="Q369" s="1">
        <v>2</v>
      </c>
      <c r="R369" s="1">
        <v>3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39</v>
      </c>
      <c r="AA369" s="1" t="str">
        <f t="shared" si="16"/>
        <v>36-50</v>
      </c>
      <c r="AB369" s="1">
        <v>2250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7</v>
      </c>
      <c r="AM369" s="2">
        <v>42599</v>
      </c>
      <c r="AN369" t="str">
        <f t="shared" si="17"/>
        <v>August</v>
      </c>
      <c r="AO369">
        <v>1</v>
      </c>
    </row>
    <row r="370" spans="1:41" ht="12.75">
      <c r="A370">
        <v>369</v>
      </c>
      <c r="B370" s="1">
        <v>10245</v>
      </c>
      <c r="C370" s="1">
        <v>28</v>
      </c>
      <c r="D370" s="1">
        <f t="shared" si="15"/>
        <v>0.27330405075646658</v>
      </c>
      <c r="E370" s="1">
        <v>1</v>
      </c>
      <c r="F370" s="1">
        <v>0</v>
      </c>
      <c r="G370" s="1">
        <v>32</v>
      </c>
      <c r="H370" s="1">
        <v>4</v>
      </c>
      <c r="I370" s="1">
        <v>7</v>
      </c>
      <c r="J370" s="1">
        <v>7</v>
      </c>
      <c r="K370" s="1">
        <v>6</v>
      </c>
      <c r="L370" s="1">
        <v>4</v>
      </c>
      <c r="M370" s="1">
        <v>13</v>
      </c>
      <c r="N370" s="1">
        <v>3</v>
      </c>
      <c r="O370" s="1">
        <v>1</v>
      </c>
      <c r="P370" s="1">
        <v>2</v>
      </c>
      <c r="Q370" s="1">
        <v>2</v>
      </c>
      <c r="R370" s="1">
        <v>5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 t="str">
        <f t="shared" si="16"/>
        <v>36-50</v>
      </c>
      <c r="AB370" s="1">
        <v>2569</v>
      </c>
      <c r="AC370" s="1">
        <v>0</v>
      </c>
      <c r="AD370" s="1">
        <v>0</v>
      </c>
      <c r="AE370" s="1">
        <v>1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15</v>
      </c>
      <c r="AM370" s="2">
        <v>42280</v>
      </c>
      <c r="AN370" t="str">
        <f t="shared" si="17"/>
        <v>October</v>
      </c>
      <c r="AO370">
        <v>1</v>
      </c>
    </row>
    <row r="371" spans="1:41" ht="12.75">
      <c r="A371">
        <v>370</v>
      </c>
      <c r="B371" s="1">
        <v>90687</v>
      </c>
      <c r="C371" s="1">
        <v>1728</v>
      </c>
      <c r="D371" s="1">
        <f t="shared" si="15"/>
        <v>1.9054550266300572</v>
      </c>
      <c r="E371" s="1">
        <v>0</v>
      </c>
      <c r="F371" s="1">
        <v>0</v>
      </c>
      <c r="G371" s="1">
        <v>98</v>
      </c>
      <c r="H371" s="1">
        <v>982</v>
      </c>
      <c r="I371" s="1">
        <v>17</v>
      </c>
      <c r="J371" s="1">
        <v>672</v>
      </c>
      <c r="K371" s="1">
        <v>23</v>
      </c>
      <c r="L371" s="1">
        <v>34</v>
      </c>
      <c r="M371" s="1">
        <v>51</v>
      </c>
      <c r="N371" s="1">
        <v>1</v>
      </c>
      <c r="O371" s="1">
        <v>6</v>
      </c>
      <c r="P371" s="1">
        <v>2</v>
      </c>
      <c r="Q371" s="1">
        <v>8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1</v>
      </c>
      <c r="Z371" s="1">
        <v>37</v>
      </c>
      <c r="AA371" s="1" t="str">
        <f t="shared" si="16"/>
        <v>36-50</v>
      </c>
      <c r="AB371" s="1">
        <v>2562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1677</v>
      </c>
      <c r="AM371" s="2">
        <v>42287</v>
      </c>
      <c r="AN371" t="str">
        <f t="shared" si="17"/>
        <v>October</v>
      </c>
      <c r="AO371">
        <v>1</v>
      </c>
    </row>
    <row r="372" spans="1:41" ht="12.75">
      <c r="A372">
        <v>371</v>
      </c>
      <c r="B372" s="1">
        <v>63381</v>
      </c>
      <c r="C372" s="1">
        <v>846</v>
      </c>
      <c r="D372" s="1">
        <f t="shared" si="15"/>
        <v>1.3347848724381124</v>
      </c>
      <c r="E372" s="1">
        <v>0</v>
      </c>
      <c r="F372" s="1">
        <v>1</v>
      </c>
      <c r="G372" s="1">
        <v>78</v>
      </c>
      <c r="H372" s="1">
        <v>571</v>
      </c>
      <c r="I372" s="1">
        <v>50</v>
      </c>
      <c r="J372" s="1">
        <v>142</v>
      </c>
      <c r="K372" s="1">
        <v>33</v>
      </c>
      <c r="L372" s="1">
        <v>50</v>
      </c>
      <c r="M372" s="1">
        <v>159</v>
      </c>
      <c r="N372" s="1">
        <v>4</v>
      </c>
      <c r="O372" s="1">
        <v>4</v>
      </c>
      <c r="P372" s="1">
        <v>5</v>
      </c>
      <c r="Q372" s="1">
        <v>13</v>
      </c>
      <c r="R372" s="1">
        <v>2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60</v>
      </c>
      <c r="AA372" s="1" t="str">
        <f t="shared" si="16"/>
        <v>51-65</v>
      </c>
      <c r="AB372" s="1">
        <v>2791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687</v>
      </c>
      <c r="AM372" s="2">
        <v>42058</v>
      </c>
      <c r="AN372" t="str">
        <f t="shared" si="17"/>
        <v>February</v>
      </c>
      <c r="AO372">
        <v>1</v>
      </c>
    </row>
    <row r="373" spans="1:41" ht="12.75">
      <c r="A373">
        <v>372</v>
      </c>
      <c r="B373" s="1">
        <v>38823</v>
      </c>
      <c r="C373" s="1">
        <v>91</v>
      </c>
      <c r="D373" s="1">
        <f t="shared" si="15"/>
        <v>0.23439713571851736</v>
      </c>
      <c r="E373" s="1">
        <v>0</v>
      </c>
      <c r="F373" s="1">
        <v>1</v>
      </c>
      <c r="G373" s="1">
        <v>56</v>
      </c>
      <c r="H373" s="1">
        <v>70</v>
      </c>
      <c r="I373" s="1">
        <v>0</v>
      </c>
      <c r="J373" s="1">
        <v>11</v>
      </c>
      <c r="K373" s="1">
        <v>2</v>
      </c>
      <c r="L373" s="1">
        <v>8</v>
      </c>
      <c r="M373" s="1">
        <v>23</v>
      </c>
      <c r="N373" s="1">
        <v>1</v>
      </c>
      <c r="O373" s="1">
        <v>2</v>
      </c>
      <c r="P373" s="1">
        <v>1</v>
      </c>
      <c r="Q373" s="1">
        <v>3</v>
      </c>
      <c r="R373" s="1">
        <v>6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71</v>
      </c>
      <c r="AA373" s="1" t="str">
        <f t="shared" si="16"/>
        <v>66+</v>
      </c>
      <c r="AB373" s="1">
        <v>2827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68</v>
      </c>
      <c r="AM373" s="2">
        <v>42022</v>
      </c>
      <c r="AN373" t="str">
        <f t="shared" si="17"/>
        <v>January</v>
      </c>
      <c r="AO373">
        <v>1</v>
      </c>
    </row>
    <row r="374" spans="1:41" ht="12.75">
      <c r="A374">
        <v>373</v>
      </c>
      <c r="B374" s="1">
        <v>83664</v>
      </c>
      <c r="C374" s="1">
        <v>1087</v>
      </c>
      <c r="D374" s="1">
        <f t="shared" si="15"/>
        <v>1.2992445974373685</v>
      </c>
      <c r="E374" s="1">
        <v>1</v>
      </c>
      <c r="F374" s="1">
        <v>1</v>
      </c>
      <c r="G374" s="1">
        <v>57</v>
      </c>
      <c r="H374" s="1">
        <v>866</v>
      </c>
      <c r="I374" s="1">
        <v>21</v>
      </c>
      <c r="J374" s="1">
        <v>151</v>
      </c>
      <c r="K374" s="1">
        <v>28</v>
      </c>
      <c r="L374" s="1">
        <v>21</v>
      </c>
      <c r="M374" s="1">
        <v>86</v>
      </c>
      <c r="N374" s="1">
        <v>3</v>
      </c>
      <c r="O374" s="1">
        <v>2</v>
      </c>
      <c r="P374" s="1">
        <v>2</v>
      </c>
      <c r="Q374" s="1">
        <v>12</v>
      </c>
      <c r="R374" s="1">
        <v>5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52</v>
      </c>
      <c r="AA374" s="1" t="str">
        <f t="shared" si="16"/>
        <v>51-65</v>
      </c>
      <c r="AB374" s="1">
        <v>2576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1001</v>
      </c>
      <c r="AM374" s="2">
        <v>42273</v>
      </c>
      <c r="AN374" t="str">
        <f t="shared" si="17"/>
        <v>September</v>
      </c>
      <c r="AO374">
        <v>1</v>
      </c>
    </row>
    <row r="375" spans="1:41" ht="12.75">
      <c r="A375">
        <v>374</v>
      </c>
      <c r="B375" s="1">
        <v>90300</v>
      </c>
      <c r="C375" s="1">
        <v>1681</v>
      </c>
      <c r="D375" s="1">
        <f t="shared" si="15"/>
        <v>1.8615725359911406</v>
      </c>
      <c r="E375" s="1">
        <v>0</v>
      </c>
      <c r="F375" s="1">
        <v>0</v>
      </c>
      <c r="G375" s="1">
        <v>7</v>
      </c>
      <c r="H375" s="1">
        <v>594</v>
      </c>
      <c r="I375" s="1">
        <v>134</v>
      </c>
      <c r="J375" s="1">
        <v>786</v>
      </c>
      <c r="K375" s="1">
        <v>33</v>
      </c>
      <c r="L375" s="1">
        <v>134</v>
      </c>
      <c r="M375" s="1">
        <v>57</v>
      </c>
      <c r="N375" s="1">
        <v>0</v>
      </c>
      <c r="O375" s="1">
        <v>5</v>
      </c>
      <c r="P375" s="1">
        <v>6</v>
      </c>
      <c r="Q375" s="1">
        <v>8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41</v>
      </c>
      <c r="AA375" s="1" t="str">
        <f t="shared" si="16"/>
        <v>36-50</v>
      </c>
      <c r="AB375" s="1">
        <v>2336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1624</v>
      </c>
      <c r="AM375" s="2">
        <v>42513</v>
      </c>
      <c r="AN375" t="str">
        <f t="shared" si="17"/>
        <v>May</v>
      </c>
      <c r="AO375">
        <v>1</v>
      </c>
    </row>
    <row r="376" spans="1:41" ht="12.75">
      <c r="A376">
        <v>375</v>
      </c>
      <c r="B376" s="1">
        <v>62499</v>
      </c>
      <c r="C376" s="1">
        <v>218</v>
      </c>
      <c r="D376" s="1">
        <f t="shared" si="15"/>
        <v>0.34880558088929425</v>
      </c>
      <c r="E376" s="1">
        <v>1</v>
      </c>
      <c r="F376" s="1">
        <v>0</v>
      </c>
      <c r="G376" s="1">
        <v>0</v>
      </c>
      <c r="H376" s="1">
        <v>140</v>
      </c>
      <c r="I376" s="1">
        <v>4</v>
      </c>
      <c r="J376" s="1">
        <v>61</v>
      </c>
      <c r="K376" s="1">
        <v>0</v>
      </c>
      <c r="L376" s="1">
        <v>13</v>
      </c>
      <c r="M376" s="1">
        <v>4</v>
      </c>
      <c r="N376" s="1">
        <v>2</v>
      </c>
      <c r="O376" s="1">
        <v>3</v>
      </c>
      <c r="P376" s="1">
        <v>1</v>
      </c>
      <c r="Q376" s="1">
        <v>6</v>
      </c>
      <c r="R376" s="1">
        <v>4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41</v>
      </c>
      <c r="AA376" s="1" t="str">
        <f t="shared" si="16"/>
        <v>36-50</v>
      </c>
      <c r="AB376" s="1">
        <v>2361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1</v>
      </c>
      <c r="AK376" s="1">
        <v>0</v>
      </c>
      <c r="AL376" s="1">
        <v>214</v>
      </c>
      <c r="AM376" s="2">
        <v>42488</v>
      </c>
      <c r="AN376" t="str">
        <f t="shared" si="17"/>
        <v>April</v>
      </c>
      <c r="AO376">
        <v>1</v>
      </c>
    </row>
    <row r="377" spans="1:41" ht="12.75">
      <c r="A377">
        <v>376</v>
      </c>
      <c r="B377" s="1">
        <v>74293</v>
      </c>
      <c r="C377" s="1">
        <v>1046</v>
      </c>
      <c r="D377" s="1">
        <f t="shared" si="15"/>
        <v>1.4079388367679324</v>
      </c>
      <c r="E377" s="1">
        <v>0</v>
      </c>
      <c r="F377" s="1">
        <v>0</v>
      </c>
      <c r="G377" s="1">
        <v>66</v>
      </c>
      <c r="H377" s="1">
        <v>375</v>
      </c>
      <c r="I377" s="1">
        <v>152</v>
      </c>
      <c r="J377" s="1">
        <v>335</v>
      </c>
      <c r="K377" s="1">
        <v>93</v>
      </c>
      <c r="L377" s="1">
        <v>91</v>
      </c>
      <c r="M377" s="1">
        <v>81</v>
      </c>
      <c r="N377" s="1">
        <v>1</v>
      </c>
      <c r="O377" s="1">
        <v>5</v>
      </c>
      <c r="P377" s="1">
        <v>4</v>
      </c>
      <c r="Q377" s="1">
        <v>6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27</v>
      </c>
      <c r="AA377" s="1" t="str">
        <f t="shared" si="16"/>
        <v>24-35</v>
      </c>
      <c r="AB377" s="1">
        <v>2215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965</v>
      </c>
      <c r="AM377" s="2">
        <v>42634</v>
      </c>
      <c r="AN377" t="str">
        <f t="shared" si="17"/>
        <v>September</v>
      </c>
      <c r="AO377">
        <v>1</v>
      </c>
    </row>
    <row r="378" spans="1:41" ht="12.75">
      <c r="A378">
        <v>377</v>
      </c>
      <c r="B378" s="1">
        <v>51012</v>
      </c>
      <c r="C378" s="1">
        <v>185</v>
      </c>
      <c r="D378" s="1">
        <f t="shared" si="15"/>
        <v>0.3626597663294911</v>
      </c>
      <c r="E378" s="1">
        <v>0</v>
      </c>
      <c r="F378" s="1">
        <v>0</v>
      </c>
      <c r="G378" s="1">
        <v>86</v>
      </c>
      <c r="H378" s="1">
        <v>102</v>
      </c>
      <c r="I378" s="1">
        <v>9</v>
      </c>
      <c r="J378" s="1">
        <v>63</v>
      </c>
      <c r="K378" s="1">
        <v>2</v>
      </c>
      <c r="L378" s="1">
        <v>9</v>
      </c>
      <c r="M378" s="1">
        <v>24</v>
      </c>
      <c r="N378" s="1">
        <v>1</v>
      </c>
      <c r="O378" s="1">
        <v>4</v>
      </c>
      <c r="P378" s="1">
        <v>1</v>
      </c>
      <c r="Q378" s="1">
        <v>4</v>
      </c>
      <c r="R378" s="1">
        <v>6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74</v>
      </c>
      <c r="AA378" s="1" t="str">
        <f t="shared" si="16"/>
        <v>66+</v>
      </c>
      <c r="AB378" s="1">
        <v>2596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161</v>
      </c>
      <c r="AM378" s="2">
        <v>42253</v>
      </c>
      <c r="AN378" t="str">
        <f t="shared" si="17"/>
        <v>September</v>
      </c>
      <c r="AO378">
        <v>1</v>
      </c>
    </row>
    <row r="379" spans="1:41" ht="12.75">
      <c r="A379">
        <v>378</v>
      </c>
      <c r="B379" s="1">
        <v>70777</v>
      </c>
      <c r="C379" s="1">
        <v>709</v>
      </c>
      <c r="D379" s="1">
        <f t="shared" si="15"/>
        <v>1.0017378526922587</v>
      </c>
      <c r="E379" s="1">
        <v>0</v>
      </c>
      <c r="F379" s="1">
        <v>1</v>
      </c>
      <c r="G379" s="1">
        <v>80</v>
      </c>
      <c r="H379" s="1">
        <v>554</v>
      </c>
      <c r="I379" s="1">
        <v>35</v>
      </c>
      <c r="J379" s="1">
        <v>113</v>
      </c>
      <c r="K379" s="1">
        <v>0</v>
      </c>
      <c r="L379" s="1">
        <v>7</v>
      </c>
      <c r="M379" s="1">
        <v>78</v>
      </c>
      <c r="N379" s="1">
        <v>3</v>
      </c>
      <c r="O379" s="1">
        <v>5</v>
      </c>
      <c r="P379" s="1">
        <v>3</v>
      </c>
      <c r="Q379" s="1">
        <v>12</v>
      </c>
      <c r="R379" s="1">
        <v>3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52</v>
      </c>
      <c r="AA379" s="1" t="str">
        <f t="shared" si="16"/>
        <v>51-65</v>
      </c>
      <c r="AB379" s="1">
        <v>2283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631</v>
      </c>
      <c r="AM379" s="2">
        <v>42566</v>
      </c>
      <c r="AN379" t="str">
        <f t="shared" si="17"/>
        <v>July</v>
      </c>
      <c r="AO379">
        <v>1</v>
      </c>
    </row>
    <row r="380" spans="1:41" ht="12.75">
      <c r="A380">
        <v>379</v>
      </c>
      <c r="B380" s="1">
        <v>68682</v>
      </c>
      <c r="C380" s="1">
        <v>1553</v>
      </c>
      <c r="D380" s="1">
        <f t="shared" si="15"/>
        <v>2.2611455694359512</v>
      </c>
      <c r="E380" s="1">
        <v>0</v>
      </c>
      <c r="F380" s="1">
        <v>0</v>
      </c>
      <c r="G380" s="1">
        <v>56</v>
      </c>
      <c r="H380" s="1">
        <v>919</v>
      </c>
      <c r="I380" s="1">
        <v>0</v>
      </c>
      <c r="J380" s="1">
        <v>505</v>
      </c>
      <c r="K380" s="1">
        <v>99</v>
      </c>
      <c r="L380" s="1">
        <v>30</v>
      </c>
      <c r="M380" s="1">
        <v>45</v>
      </c>
      <c r="N380" s="1">
        <v>1</v>
      </c>
      <c r="O380" s="1">
        <v>4</v>
      </c>
      <c r="P380" s="1">
        <v>9</v>
      </c>
      <c r="Q380" s="1">
        <v>10</v>
      </c>
      <c r="R380" s="1">
        <v>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29</v>
      </c>
      <c r="AA380" s="1" t="str">
        <f t="shared" si="16"/>
        <v>24-35</v>
      </c>
      <c r="AB380" s="1">
        <v>2425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1508</v>
      </c>
      <c r="AM380" s="2">
        <v>42424</v>
      </c>
      <c r="AN380" t="str">
        <f t="shared" si="17"/>
        <v>February</v>
      </c>
      <c r="AO380">
        <v>1</v>
      </c>
    </row>
    <row r="381" spans="1:41" ht="12.75">
      <c r="A381">
        <v>380</v>
      </c>
      <c r="B381" s="1">
        <v>43824</v>
      </c>
      <c r="C381" s="1">
        <v>154</v>
      </c>
      <c r="D381" s="1">
        <f t="shared" si="15"/>
        <v>0.35140562248995982</v>
      </c>
      <c r="E381" s="1">
        <v>1</v>
      </c>
      <c r="F381" s="1">
        <v>1</v>
      </c>
      <c r="G381" s="1">
        <v>18</v>
      </c>
      <c r="H381" s="1">
        <v>96</v>
      </c>
      <c r="I381" s="1">
        <v>1</v>
      </c>
      <c r="J381" s="1">
        <v>42</v>
      </c>
      <c r="K381" s="1">
        <v>12</v>
      </c>
      <c r="L381" s="1">
        <v>3</v>
      </c>
      <c r="M381" s="1">
        <v>32</v>
      </c>
      <c r="N381" s="1">
        <v>4</v>
      </c>
      <c r="O381" s="1">
        <v>3</v>
      </c>
      <c r="P381" s="1">
        <v>1</v>
      </c>
      <c r="Q381" s="1">
        <v>4</v>
      </c>
      <c r="R381" s="1">
        <v>8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 t="str">
        <f t="shared" si="16"/>
        <v>36-50</v>
      </c>
      <c r="AB381" s="1">
        <v>2811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122</v>
      </c>
      <c r="AM381" s="2">
        <v>42038</v>
      </c>
      <c r="AN381" t="str">
        <f t="shared" si="17"/>
        <v>February</v>
      </c>
      <c r="AO381">
        <v>1</v>
      </c>
    </row>
    <row r="382" spans="1:41" ht="12.75">
      <c r="A382">
        <v>381</v>
      </c>
      <c r="B382" s="1">
        <v>75261</v>
      </c>
      <c r="C382" s="1">
        <v>1726</v>
      </c>
      <c r="D382" s="1">
        <f t="shared" si="15"/>
        <v>2.2933524667490466</v>
      </c>
      <c r="E382" s="1">
        <v>0</v>
      </c>
      <c r="F382" s="1">
        <v>0</v>
      </c>
      <c r="G382" s="1">
        <v>17</v>
      </c>
      <c r="H382" s="1">
        <v>1239</v>
      </c>
      <c r="I382" s="1">
        <v>17</v>
      </c>
      <c r="J382" s="1">
        <v>413</v>
      </c>
      <c r="K382" s="1">
        <v>23</v>
      </c>
      <c r="L382" s="1">
        <v>34</v>
      </c>
      <c r="M382" s="1">
        <v>17</v>
      </c>
      <c r="N382" s="1">
        <v>1</v>
      </c>
      <c r="O382" s="1">
        <v>5</v>
      </c>
      <c r="P382" s="1">
        <v>6</v>
      </c>
      <c r="Q382" s="1">
        <v>5</v>
      </c>
      <c r="R382" s="1">
        <v>2</v>
      </c>
      <c r="S382" s="1">
        <v>0</v>
      </c>
      <c r="T382" s="1">
        <v>0</v>
      </c>
      <c r="U382" s="1">
        <v>0</v>
      </c>
      <c r="V382" s="1">
        <v>1</v>
      </c>
      <c r="W382" s="1">
        <v>1</v>
      </c>
      <c r="X382" s="1">
        <v>0</v>
      </c>
      <c r="Y382" s="1">
        <v>1</v>
      </c>
      <c r="Z382" s="1">
        <v>65</v>
      </c>
      <c r="AA382" s="1" t="str">
        <f t="shared" si="16"/>
        <v>51-65</v>
      </c>
      <c r="AB382" s="1">
        <v>2591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1709</v>
      </c>
      <c r="AM382" s="2">
        <v>42258</v>
      </c>
      <c r="AN382" t="str">
        <f t="shared" si="17"/>
        <v>September</v>
      </c>
      <c r="AO382">
        <v>1</v>
      </c>
    </row>
    <row r="383" spans="1:41" ht="12.75">
      <c r="A383">
        <v>382</v>
      </c>
      <c r="B383" s="1">
        <v>23442</v>
      </c>
      <c r="C383" s="1">
        <v>22</v>
      </c>
      <c r="D383" s="1">
        <f t="shared" si="15"/>
        <v>9.3848647726303219E-2</v>
      </c>
      <c r="E383" s="1">
        <v>1</v>
      </c>
      <c r="F383" s="1">
        <v>0</v>
      </c>
      <c r="G383" s="1">
        <v>71</v>
      </c>
      <c r="H383" s="1">
        <v>2</v>
      </c>
      <c r="I383" s="1">
        <v>0</v>
      </c>
      <c r="J383" s="1">
        <v>6</v>
      </c>
      <c r="K383" s="1">
        <v>8</v>
      </c>
      <c r="L383" s="1">
        <v>6</v>
      </c>
      <c r="M383" s="1">
        <v>5</v>
      </c>
      <c r="N383" s="1">
        <v>1</v>
      </c>
      <c r="O383" s="1">
        <v>1</v>
      </c>
      <c r="P383" s="1">
        <v>0</v>
      </c>
      <c r="Q383" s="1">
        <v>3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33</v>
      </c>
      <c r="AA383" s="1" t="str">
        <f t="shared" si="16"/>
        <v>24-35</v>
      </c>
      <c r="AB383" s="1">
        <v>2711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17</v>
      </c>
      <c r="AM383" s="2">
        <v>42138</v>
      </c>
      <c r="AN383" t="str">
        <f t="shared" si="17"/>
        <v>May</v>
      </c>
      <c r="AO383">
        <v>1</v>
      </c>
    </row>
    <row r="384" spans="1:41" ht="12.75">
      <c r="A384">
        <v>383</v>
      </c>
      <c r="B384" s="1">
        <v>83145</v>
      </c>
      <c r="C384" s="1">
        <v>1719</v>
      </c>
      <c r="D384" s="1">
        <f t="shared" si="15"/>
        <v>2.0674724878224788</v>
      </c>
      <c r="E384" s="1">
        <v>0</v>
      </c>
      <c r="F384" s="1">
        <v>0</v>
      </c>
      <c r="G384" s="1">
        <v>14</v>
      </c>
      <c r="H384" s="1">
        <v>777</v>
      </c>
      <c r="I384" s="1">
        <v>35</v>
      </c>
      <c r="J384" s="1">
        <v>731</v>
      </c>
      <c r="K384" s="1">
        <v>39</v>
      </c>
      <c r="L384" s="1">
        <v>137</v>
      </c>
      <c r="M384" s="1">
        <v>114</v>
      </c>
      <c r="N384" s="1">
        <v>1</v>
      </c>
      <c r="O384" s="1">
        <v>5</v>
      </c>
      <c r="P384" s="1">
        <v>9</v>
      </c>
      <c r="Q384" s="1">
        <v>11</v>
      </c>
      <c r="R384" s="1">
        <v>2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46</v>
      </c>
      <c r="AA384" s="1" t="str">
        <f t="shared" si="16"/>
        <v>36-50</v>
      </c>
      <c r="AB384" s="1">
        <v>2804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1605</v>
      </c>
      <c r="AM384" s="2">
        <v>42045</v>
      </c>
      <c r="AN384" t="str">
        <f t="shared" si="17"/>
        <v>February</v>
      </c>
      <c r="AO384">
        <v>1</v>
      </c>
    </row>
    <row r="385" spans="1:41" ht="12.75">
      <c r="A385">
        <v>384</v>
      </c>
      <c r="B385" s="1">
        <v>31395</v>
      </c>
      <c r="C385" s="1">
        <v>57</v>
      </c>
      <c r="D385" s="1">
        <f t="shared" si="15"/>
        <v>0.1815575728619207</v>
      </c>
      <c r="E385" s="1">
        <v>1</v>
      </c>
      <c r="F385" s="1">
        <v>1</v>
      </c>
      <c r="G385" s="1">
        <v>80</v>
      </c>
      <c r="H385" s="1">
        <v>23</v>
      </c>
      <c r="I385" s="1">
        <v>1</v>
      </c>
      <c r="J385" s="1">
        <v>25</v>
      </c>
      <c r="K385" s="1">
        <v>0</v>
      </c>
      <c r="L385" s="1">
        <v>8</v>
      </c>
      <c r="M385" s="1">
        <v>7</v>
      </c>
      <c r="N385" s="1">
        <v>4</v>
      </c>
      <c r="O385" s="1">
        <v>2</v>
      </c>
      <c r="P385" s="1">
        <v>1</v>
      </c>
      <c r="Q385" s="1">
        <v>3</v>
      </c>
      <c r="R385" s="1">
        <v>6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64</v>
      </c>
      <c r="AA385" s="1" t="str">
        <f t="shared" si="16"/>
        <v>51-65</v>
      </c>
      <c r="AB385" s="1">
        <v>2622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50</v>
      </c>
      <c r="AM385" s="2">
        <v>42227</v>
      </c>
      <c r="AN385" t="str">
        <f t="shared" si="17"/>
        <v>August</v>
      </c>
      <c r="AO385">
        <v>1</v>
      </c>
    </row>
    <row r="386" spans="1:41" ht="12.75">
      <c r="A386">
        <v>385</v>
      </c>
      <c r="B386" s="1">
        <v>75276</v>
      </c>
      <c r="C386" s="1">
        <v>1019</v>
      </c>
      <c r="D386" s="1">
        <f t="shared" si="15"/>
        <v>1.3536851054785057</v>
      </c>
      <c r="E386" s="1">
        <v>0</v>
      </c>
      <c r="F386" s="1">
        <v>0</v>
      </c>
      <c r="G386" s="1">
        <v>2</v>
      </c>
      <c r="H386" s="1">
        <v>610</v>
      </c>
      <c r="I386" s="1">
        <v>105</v>
      </c>
      <c r="J386" s="1">
        <v>125</v>
      </c>
      <c r="K386" s="1">
        <v>137</v>
      </c>
      <c r="L386" s="1">
        <v>42</v>
      </c>
      <c r="M386" s="1">
        <v>21</v>
      </c>
      <c r="N386" s="1">
        <v>1</v>
      </c>
      <c r="O386" s="1">
        <v>9</v>
      </c>
      <c r="P386" s="1">
        <v>4</v>
      </c>
      <c r="Q386" s="1">
        <v>9</v>
      </c>
      <c r="R386" s="1">
        <v>5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55</v>
      </c>
      <c r="AA386" s="1" t="str">
        <f t="shared" si="16"/>
        <v>51-65</v>
      </c>
      <c r="AB386" s="1">
        <v>2799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998</v>
      </c>
      <c r="AM386" s="2">
        <v>42050</v>
      </c>
      <c r="AN386" t="str">
        <f t="shared" si="17"/>
        <v>February</v>
      </c>
      <c r="AO386">
        <v>1</v>
      </c>
    </row>
    <row r="387" spans="1:41" ht="12.75">
      <c r="A387">
        <v>386</v>
      </c>
      <c r="B387" s="1">
        <v>42373</v>
      </c>
      <c r="C387" s="1">
        <v>144</v>
      </c>
      <c r="D387" s="1">
        <f t="shared" ref="D387:D450" si="18">C387*100/B387</f>
        <v>0.33983904845066432</v>
      </c>
      <c r="E387" s="1">
        <v>1</v>
      </c>
      <c r="F387" s="1">
        <v>1</v>
      </c>
      <c r="G387" s="1">
        <v>83</v>
      </c>
      <c r="H387" s="1">
        <v>67</v>
      </c>
      <c r="I387" s="1">
        <v>5</v>
      </c>
      <c r="J387" s="1">
        <v>61</v>
      </c>
      <c r="K387" s="1">
        <v>3</v>
      </c>
      <c r="L387" s="1">
        <v>8</v>
      </c>
      <c r="M387" s="1">
        <v>19</v>
      </c>
      <c r="N387" s="1">
        <v>5</v>
      </c>
      <c r="O387" s="1">
        <v>2</v>
      </c>
      <c r="P387" s="1">
        <v>1</v>
      </c>
      <c r="Q387" s="1">
        <v>5</v>
      </c>
      <c r="R387" s="1">
        <v>5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46</v>
      </c>
      <c r="AA387" s="1" t="str">
        <f t="shared" ref="AA387:AA450" si="19">IF(AND(Z387 &lt; 36, Z387&gt;23), "24-35",
IF(AND(Z387 &lt; 51, Z387&gt;35), "36-50",
IF(AND(Z387 &lt; 66, Z387&gt;50), "51-65",
IF(Z387&gt;65, "66+", "?"))))</f>
        <v>36-50</v>
      </c>
      <c r="AB387" s="1">
        <v>2477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125</v>
      </c>
      <c r="AM387" s="2">
        <v>42372</v>
      </c>
      <c r="AN387" t="str">
        <f t="shared" ref="AN387:AN450" si="20">TEXT(AM387, "mmmm")</f>
        <v>January</v>
      </c>
      <c r="AO387">
        <v>1</v>
      </c>
    </row>
    <row r="388" spans="1:41" ht="12.75">
      <c r="A388">
        <v>387</v>
      </c>
      <c r="B388" s="1">
        <v>30507</v>
      </c>
      <c r="C388" s="1">
        <v>233</v>
      </c>
      <c r="D388" s="1">
        <f t="shared" si="18"/>
        <v>0.76375913724718913</v>
      </c>
      <c r="E388" s="1">
        <v>0</v>
      </c>
      <c r="F388" s="1">
        <v>0</v>
      </c>
      <c r="G388" s="1">
        <v>29</v>
      </c>
      <c r="H388" s="1">
        <v>65</v>
      </c>
      <c r="I388" s="1">
        <v>36</v>
      </c>
      <c r="J388" s="1">
        <v>74</v>
      </c>
      <c r="K388" s="1">
        <v>38</v>
      </c>
      <c r="L388" s="1">
        <v>20</v>
      </c>
      <c r="M388" s="1">
        <v>110</v>
      </c>
      <c r="N388" s="1">
        <v>1</v>
      </c>
      <c r="O388" s="1">
        <v>5</v>
      </c>
      <c r="P388" s="1">
        <v>1</v>
      </c>
      <c r="Q388" s="1">
        <v>4</v>
      </c>
      <c r="R388" s="1">
        <v>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60</v>
      </c>
      <c r="AA388" s="1" t="str">
        <f t="shared" si="19"/>
        <v>51-65</v>
      </c>
      <c r="AB388" s="1">
        <v>2634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123</v>
      </c>
      <c r="AM388" s="2">
        <v>42215</v>
      </c>
      <c r="AN388" t="str">
        <f t="shared" si="20"/>
        <v>July</v>
      </c>
      <c r="AO388">
        <v>1</v>
      </c>
    </row>
    <row r="389" spans="1:41" ht="12.75">
      <c r="A389">
        <v>388</v>
      </c>
      <c r="B389" s="1">
        <v>80952</v>
      </c>
      <c r="C389" s="1">
        <v>1713</v>
      </c>
      <c r="D389" s="1">
        <f t="shared" si="18"/>
        <v>2.1160687815001484</v>
      </c>
      <c r="E389" s="1">
        <v>0</v>
      </c>
      <c r="F389" s="1">
        <v>0</v>
      </c>
      <c r="G389" s="1">
        <v>20</v>
      </c>
      <c r="H389" s="1">
        <v>778</v>
      </c>
      <c r="I389" s="1">
        <v>178</v>
      </c>
      <c r="J389" s="1">
        <v>689</v>
      </c>
      <c r="K389" s="1">
        <v>41</v>
      </c>
      <c r="L389" s="1">
        <v>27</v>
      </c>
      <c r="M389" s="1">
        <v>44</v>
      </c>
      <c r="N389" s="1">
        <v>1</v>
      </c>
      <c r="O389" s="1">
        <v>8</v>
      </c>
      <c r="P389" s="1">
        <v>5</v>
      </c>
      <c r="Q389" s="1">
        <v>11</v>
      </c>
      <c r="R389" s="1">
        <v>8</v>
      </c>
      <c r="S389" s="1">
        <v>1</v>
      </c>
      <c r="T389" s="1">
        <v>0</v>
      </c>
      <c r="U389" s="1">
        <v>0</v>
      </c>
      <c r="V389" s="1">
        <v>1</v>
      </c>
      <c r="W389" s="1">
        <v>1</v>
      </c>
      <c r="X389" s="1">
        <v>0</v>
      </c>
      <c r="Y389" s="1">
        <v>1</v>
      </c>
      <c r="Z389" s="1">
        <v>51</v>
      </c>
      <c r="AA389" s="1" t="str">
        <f t="shared" si="19"/>
        <v>51-65</v>
      </c>
      <c r="AB389" s="1">
        <v>2645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1669</v>
      </c>
      <c r="AM389" s="2">
        <v>42204</v>
      </c>
      <c r="AN389" t="str">
        <f t="shared" si="20"/>
        <v>July</v>
      </c>
      <c r="AO389">
        <v>1</v>
      </c>
    </row>
    <row r="390" spans="1:41" ht="12.75">
      <c r="A390">
        <v>389</v>
      </c>
      <c r="B390" s="1">
        <v>48006</v>
      </c>
      <c r="C390" s="1">
        <v>39</v>
      </c>
      <c r="D390" s="1">
        <f t="shared" si="18"/>
        <v>8.1239845019372578E-2</v>
      </c>
      <c r="E390" s="1">
        <v>1</v>
      </c>
      <c r="F390" s="1">
        <v>1</v>
      </c>
      <c r="G390" s="1">
        <v>55</v>
      </c>
      <c r="H390" s="1">
        <v>23</v>
      </c>
      <c r="I390" s="1">
        <v>0</v>
      </c>
      <c r="J390" s="1">
        <v>11</v>
      </c>
      <c r="K390" s="1">
        <v>3</v>
      </c>
      <c r="L390" s="1">
        <v>2</v>
      </c>
      <c r="M390" s="1">
        <v>2</v>
      </c>
      <c r="N390" s="1">
        <v>1</v>
      </c>
      <c r="O390" s="1">
        <v>1</v>
      </c>
      <c r="P390" s="1">
        <v>0</v>
      </c>
      <c r="Q390" s="1">
        <v>3</v>
      </c>
      <c r="R390" s="1">
        <v>6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55</v>
      </c>
      <c r="AA390" s="1" t="str">
        <f t="shared" si="19"/>
        <v>51-65</v>
      </c>
      <c r="AB390" s="1">
        <v>2179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37</v>
      </c>
      <c r="AM390" s="2">
        <v>42670</v>
      </c>
      <c r="AN390" t="str">
        <f t="shared" si="20"/>
        <v>October</v>
      </c>
      <c r="AO390">
        <v>1</v>
      </c>
    </row>
    <row r="391" spans="1:41" ht="12.75">
      <c r="A391">
        <v>390</v>
      </c>
      <c r="B391" s="1">
        <v>78579</v>
      </c>
      <c r="C391" s="1">
        <v>1713</v>
      </c>
      <c r="D391" s="1">
        <f t="shared" si="18"/>
        <v>2.1799717481769938</v>
      </c>
      <c r="E391" s="1">
        <v>0</v>
      </c>
      <c r="F391" s="1">
        <v>0</v>
      </c>
      <c r="G391" s="1">
        <v>35</v>
      </c>
      <c r="H391" s="1">
        <v>816</v>
      </c>
      <c r="I391" s="1">
        <v>66</v>
      </c>
      <c r="J391" s="1">
        <v>549</v>
      </c>
      <c r="K391" s="1">
        <v>216</v>
      </c>
      <c r="L391" s="1">
        <v>66</v>
      </c>
      <c r="M391" s="1">
        <v>99</v>
      </c>
      <c r="N391" s="1">
        <v>1</v>
      </c>
      <c r="O391" s="1">
        <v>5</v>
      </c>
      <c r="P391" s="1">
        <v>6</v>
      </c>
      <c r="Q391" s="1">
        <v>4</v>
      </c>
      <c r="R391" s="1">
        <v>3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50</v>
      </c>
      <c r="AA391" s="1" t="str">
        <f t="shared" si="19"/>
        <v>36-50</v>
      </c>
      <c r="AB391" s="1">
        <v>2713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1614</v>
      </c>
      <c r="AM391" s="2">
        <v>42136</v>
      </c>
      <c r="AN391" t="str">
        <f t="shared" si="20"/>
        <v>May</v>
      </c>
      <c r="AO391">
        <v>1</v>
      </c>
    </row>
    <row r="392" spans="1:41" ht="12.75">
      <c r="A392">
        <v>391</v>
      </c>
      <c r="B392" s="1">
        <v>65808</v>
      </c>
      <c r="C392" s="1">
        <v>262</v>
      </c>
      <c r="D392" s="1">
        <f t="shared" si="18"/>
        <v>0.39812788718696818</v>
      </c>
      <c r="E392" s="1">
        <v>1</v>
      </c>
      <c r="F392" s="1">
        <v>1</v>
      </c>
      <c r="G392" s="1">
        <v>1</v>
      </c>
      <c r="H392" s="1">
        <v>155</v>
      </c>
      <c r="I392" s="1">
        <v>7</v>
      </c>
      <c r="J392" s="1">
        <v>80</v>
      </c>
      <c r="K392" s="1">
        <v>13</v>
      </c>
      <c r="L392" s="1">
        <v>7</v>
      </c>
      <c r="M392" s="1">
        <v>10</v>
      </c>
      <c r="N392" s="1">
        <v>3</v>
      </c>
      <c r="O392" s="1">
        <v>5</v>
      </c>
      <c r="P392" s="1">
        <v>1</v>
      </c>
      <c r="Q392" s="1">
        <v>5</v>
      </c>
      <c r="R392" s="1">
        <v>6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49</v>
      </c>
      <c r="AA392" s="1" t="str">
        <f t="shared" si="19"/>
        <v>36-50</v>
      </c>
      <c r="AB392" s="1">
        <v>2189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252</v>
      </c>
      <c r="AM392" s="2">
        <v>42660</v>
      </c>
      <c r="AN392" t="str">
        <f t="shared" si="20"/>
        <v>October</v>
      </c>
      <c r="AO392">
        <v>1</v>
      </c>
    </row>
    <row r="393" spans="1:41" ht="12.75">
      <c r="A393">
        <v>392</v>
      </c>
      <c r="B393" s="1">
        <v>30351</v>
      </c>
      <c r="C393" s="1">
        <v>44</v>
      </c>
      <c r="D393" s="1">
        <f t="shared" si="18"/>
        <v>0.14497051168001054</v>
      </c>
      <c r="E393" s="1">
        <v>1</v>
      </c>
      <c r="F393" s="1">
        <v>0</v>
      </c>
      <c r="G393" s="1">
        <v>19</v>
      </c>
      <c r="H393" s="1">
        <v>14</v>
      </c>
      <c r="I393" s="1">
        <v>0</v>
      </c>
      <c r="J393" s="1">
        <v>24</v>
      </c>
      <c r="K393" s="1">
        <v>3</v>
      </c>
      <c r="L393" s="1">
        <v>3</v>
      </c>
      <c r="M393" s="1">
        <v>2</v>
      </c>
      <c r="N393" s="1">
        <v>1</v>
      </c>
      <c r="O393" s="1">
        <v>3</v>
      </c>
      <c r="P393" s="1">
        <v>0</v>
      </c>
      <c r="Q393" s="1">
        <v>2</v>
      </c>
      <c r="R393" s="1">
        <v>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46</v>
      </c>
      <c r="AA393" s="1" t="str">
        <f t="shared" si="19"/>
        <v>36-50</v>
      </c>
      <c r="AB393" s="1">
        <v>2547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42</v>
      </c>
      <c r="AM393" s="2">
        <v>42302</v>
      </c>
      <c r="AN393" t="str">
        <f t="shared" si="20"/>
        <v>October</v>
      </c>
      <c r="AO393">
        <v>1</v>
      </c>
    </row>
    <row r="394" spans="1:41" ht="12.75">
      <c r="A394">
        <v>393</v>
      </c>
      <c r="B394" s="1">
        <v>50437</v>
      </c>
      <c r="C394" s="1">
        <v>486</v>
      </c>
      <c r="D394" s="1">
        <f t="shared" si="18"/>
        <v>0.96357832543569211</v>
      </c>
      <c r="E394" s="1">
        <v>0</v>
      </c>
      <c r="F394" s="1">
        <v>2</v>
      </c>
      <c r="G394" s="1">
        <v>28</v>
      </c>
      <c r="H394" s="1">
        <v>370</v>
      </c>
      <c r="I394" s="1">
        <v>9</v>
      </c>
      <c r="J394" s="1">
        <v>92</v>
      </c>
      <c r="K394" s="1">
        <v>6</v>
      </c>
      <c r="L394" s="1">
        <v>9</v>
      </c>
      <c r="M394" s="1">
        <v>4</v>
      </c>
      <c r="N394" s="1">
        <v>3</v>
      </c>
      <c r="O394" s="1">
        <v>7</v>
      </c>
      <c r="P394" s="1">
        <v>1</v>
      </c>
      <c r="Q394" s="1">
        <v>8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57</v>
      </c>
      <c r="AA394" s="1" t="str">
        <f t="shared" si="19"/>
        <v>51-65</v>
      </c>
      <c r="AB394" s="1">
        <v>2779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482</v>
      </c>
      <c r="AM394" s="2">
        <v>42070</v>
      </c>
      <c r="AN394" t="str">
        <f t="shared" si="20"/>
        <v>March</v>
      </c>
      <c r="AO394">
        <v>1</v>
      </c>
    </row>
    <row r="395" spans="1:41" ht="12.75">
      <c r="A395">
        <v>394</v>
      </c>
      <c r="B395" s="1">
        <v>79607</v>
      </c>
      <c r="C395" s="1">
        <v>1707</v>
      </c>
      <c r="D395" s="1">
        <f t="shared" si="18"/>
        <v>2.1442837941387065</v>
      </c>
      <c r="E395" s="1">
        <v>0</v>
      </c>
      <c r="F395" s="1">
        <v>0</v>
      </c>
      <c r="G395" s="1">
        <v>37</v>
      </c>
      <c r="H395" s="1">
        <v>450</v>
      </c>
      <c r="I395" s="1">
        <v>133</v>
      </c>
      <c r="J395" s="1">
        <v>951</v>
      </c>
      <c r="K395" s="1">
        <v>173</v>
      </c>
      <c r="L395" s="1">
        <v>0</v>
      </c>
      <c r="M395" s="1">
        <v>216</v>
      </c>
      <c r="N395" s="1">
        <v>1</v>
      </c>
      <c r="O395" s="1">
        <v>3</v>
      </c>
      <c r="P395" s="1">
        <v>6</v>
      </c>
      <c r="Q395" s="1">
        <v>6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36</v>
      </c>
      <c r="AA395" s="1" t="str">
        <f t="shared" si="19"/>
        <v>36-50</v>
      </c>
      <c r="AB395" s="1">
        <v>2593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1491</v>
      </c>
      <c r="AM395" s="2">
        <v>42256</v>
      </c>
      <c r="AN395" t="str">
        <f t="shared" si="20"/>
        <v>September</v>
      </c>
      <c r="AO395">
        <v>1</v>
      </c>
    </row>
    <row r="396" spans="1:41" ht="12.75">
      <c r="A396">
        <v>395</v>
      </c>
      <c r="B396" s="1">
        <v>53858</v>
      </c>
      <c r="C396" s="1">
        <v>889</v>
      </c>
      <c r="D396" s="1">
        <f t="shared" si="18"/>
        <v>1.6506368598908241</v>
      </c>
      <c r="E396" s="1">
        <v>0</v>
      </c>
      <c r="F396" s="1">
        <v>1</v>
      </c>
      <c r="G396" s="1">
        <v>50</v>
      </c>
      <c r="H396" s="1">
        <v>407</v>
      </c>
      <c r="I396" s="1">
        <v>53</v>
      </c>
      <c r="J396" s="1">
        <v>221</v>
      </c>
      <c r="K396" s="1">
        <v>58</v>
      </c>
      <c r="L396" s="1">
        <v>150</v>
      </c>
      <c r="M396" s="1">
        <v>26</v>
      </c>
      <c r="N396" s="1">
        <v>4</v>
      </c>
      <c r="O396" s="1">
        <v>4</v>
      </c>
      <c r="P396" s="1">
        <v>3</v>
      </c>
      <c r="Q396" s="1">
        <v>6</v>
      </c>
      <c r="R396" s="1">
        <v>4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44</v>
      </c>
      <c r="AA396" s="1" t="str">
        <f t="shared" si="19"/>
        <v>36-50</v>
      </c>
      <c r="AB396" s="1">
        <v>2756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863</v>
      </c>
      <c r="AM396" s="2">
        <v>42093</v>
      </c>
      <c r="AN396" t="str">
        <f t="shared" si="20"/>
        <v>March</v>
      </c>
      <c r="AO396">
        <v>1</v>
      </c>
    </row>
    <row r="397" spans="1:41" ht="12.75">
      <c r="A397">
        <v>396</v>
      </c>
      <c r="B397" s="1">
        <v>66465</v>
      </c>
      <c r="C397" s="1">
        <v>1471</v>
      </c>
      <c r="D397" s="1">
        <f t="shared" si="18"/>
        <v>2.2131949146167154</v>
      </c>
      <c r="E397" s="1">
        <v>0</v>
      </c>
      <c r="F397" s="1">
        <v>1</v>
      </c>
      <c r="G397" s="1">
        <v>1</v>
      </c>
      <c r="H397" s="1">
        <v>1200</v>
      </c>
      <c r="I397" s="1">
        <v>0</v>
      </c>
      <c r="J397" s="1">
        <v>204</v>
      </c>
      <c r="K397" s="1">
        <v>38</v>
      </c>
      <c r="L397" s="1">
        <v>29</v>
      </c>
      <c r="M397" s="1">
        <v>14</v>
      </c>
      <c r="N397" s="1">
        <v>3</v>
      </c>
      <c r="O397" s="1">
        <v>11</v>
      </c>
      <c r="P397" s="1">
        <v>9</v>
      </c>
      <c r="Q397" s="1">
        <v>12</v>
      </c>
      <c r="R397" s="1">
        <v>6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65</v>
      </c>
      <c r="AA397" s="1" t="str">
        <f t="shared" si="19"/>
        <v>51-65</v>
      </c>
      <c r="AB397" s="1">
        <v>2615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1457</v>
      </c>
      <c r="AM397" s="2">
        <v>42234</v>
      </c>
      <c r="AN397" t="str">
        <f t="shared" si="20"/>
        <v>August</v>
      </c>
      <c r="AO397">
        <v>1</v>
      </c>
    </row>
    <row r="398" spans="1:41" ht="12.75">
      <c r="A398">
        <v>397</v>
      </c>
      <c r="B398" s="1">
        <v>46923</v>
      </c>
      <c r="C398" s="1">
        <v>363</v>
      </c>
      <c r="D398" s="1">
        <f t="shared" si="18"/>
        <v>0.77360782558659935</v>
      </c>
      <c r="E398" s="1">
        <v>1</v>
      </c>
      <c r="F398" s="1">
        <v>0</v>
      </c>
      <c r="G398" s="1">
        <v>90</v>
      </c>
      <c r="H398" s="1">
        <v>85</v>
      </c>
      <c r="I398" s="1">
        <v>44</v>
      </c>
      <c r="J398" s="1">
        <v>54</v>
      </c>
      <c r="K398" s="1">
        <v>102</v>
      </c>
      <c r="L398" s="1">
        <v>78</v>
      </c>
      <c r="M398" s="1">
        <v>6</v>
      </c>
      <c r="N398" s="1">
        <v>3</v>
      </c>
      <c r="O398" s="1">
        <v>5</v>
      </c>
      <c r="P398" s="1">
        <v>1</v>
      </c>
      <c r="Q398" s="1">
        <v>7</v>
      </c>
      <c r="R398" s="1">
        <v>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33</v>
      </c>
      <c r="AA398" s="1" t="str">
        <f t="shared" si="19"/>
        <v>24-35</v>
      </c>
      <c r="AB398" s="1">
        <v>2835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357</v>
      </c>
      <c r="AM398" s="2">
        <v>42014</v>
      </c>
      <c r="AN398" t="str">
        <f t="shared" si="20"/>
        <v>January</v>
      </c>
      <c r="AO398">
        <v>1</v>
      </c>
    </row>
    <row r="399" spans="1:41" ht="12.75">
      <c r="A399">
        <v>398</v>
      </c>
      <c r="B399" s="1">
        <v>75072</v>
      </c>
      <c r="C399" s="1">
        <v>948</v>
      </c>
      <c r="D399" s="1">
        <f t="shared" si="18"/>
        <v>1.2627877237851663</v>
      </c>
      <c r="E399" s="1">
        <v>0</v>
      </c>
      <c r="F399" s="1">
        <v>1</v>
      </c>
      <c r="G399" s="1">
        <v>83</v>
      </c>
      <c r="H399" s="1">
        <v>583</v>
      </c>
      <c r="I399" s="1">
        <v>34</v>
      </c>
      <c r="J399" s="1">
        <v>309</v>
      </c>
      <c r="K399" s="1">
        <v>0</v>
      </c>
      <c r="L399" s="1">
        <v>22</v>
      </c>
      <c r="M399" s="1">
        <v>125</v>
      </c>
      <c r="N399" s="1">
        <v>2</v>
      </c>
      <c r="O399" s="1">
        <v>5</v>
      </c>
      <c r="P399" s="1">
        <v>4</v>
      </c>
      <c r="Q399" s="1">
        <v>8</v>
      </c>
      <c r="R399" s="1">
        <v>3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58</v>
      </c>
      <c r="AA399" s="1" t="str">
        <f t="shared" si="19"/>
        <v>51-65</v>
      </c>
      <c r="AB399" s="1">
        <v>2681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823</v>
      </c>
      <c r="AM399" s="2">
        <v>42168</v>
      </c>
      <c r="AN399" t="str">
        <f t="shared" si="20"/>
        <v>June</v>
      </c>
      <c r="AO399">
        <v>1</v>
      </c>
    </row>
    <row r="400" spans="1:41" ht="12.75">
      <c r="A400">
        <v>399</v>
      </c>
      <c r="B400" s="1">
        <v>75865</v>
      </c>
      <c r="C400" s="1">
        <v>1230</v>
      </c>
      <c r="D400" s="1">
        <f t="shared" si="18"/>
        <v>1.6213009951888222</v>
      </c>
      <c r="E400" s="1">
        <v>0</v>
      </c>
      <c r="F400" s="1">
        <v>0</v>
      </c>
      <c r="G400" s="1">
        <v>73</v>
      </c>
      <c r="H400" s="1">
        <v>483</v>
      </c>
      <c r="I400" s="1">
        <v>0</v>
      </c>
      <c r="J400" s="1">
        <v>591</v>
      </c>
      <c r="K400" s="1">
        <v>156</v>
      </c>
      <c r="L400" s="1">
        <v>0</v>
      </c>
      <c r="M400" s="1">
        <v>12</v>
      </c>
      <c r="N400" s="1">
        <v>1</v>
      </c>
      <c r="O400" s="1">
        <v>3</v>
      </c>
      <c r="P400" s="1">
        <v>5</v>
      </c>
      <c r="Q400" s="1">
        <v>10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77</v>
      </c>
      <c r="AA400" s="1" t="str">
        <f t="shared" si="19"/>
        <v>66+</v>
      </c>
      <c r="AB400" s="1">
        <v>2249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1218</v>
      </c>
      <c r="AM400" s="2">
        <v>42600</v>
      </c>
      <c r="AN400" t="str">
        <f t="shared" si="20"/>
        <v>August</v>
      </c>
      <c r="AO400">
        <v>1</v>
      </c>
    </row>
    <row r="401" spans="1:41" ht="12.75">
      <c r="A401">
        <v>400</v>
      </c>
      <c r="B401" s="1">
        <v>19789</v>
      </c>
      <c r="C401" s="1">
        <v>50</v>
      </c>
      <c r="D401" s="1">
        <f t="shared" si="18"/>
        <v>0.25266562231542777</v>
      </c>
      <c r="E401" s="1">
        <v>1</v>
      </c>
      <c r="F401" s="1">
        <v>0</v>
      </c>
      <c r="G401" s="1">
        <v>24</v>
      </c>
      <c r="H401" s="1">
        <v>2</v>
      </c>
      <c r="I401" s="1">
        <v>5</v>
      </c>
      <c r="J401" s="1">
        <v>9</v>
      </c>
      <c r="K401" s="1">
        <v>28</v>
      </c>
      <c r="L401" s="1">
        <v>6</v>
      </c>
      <c r="M401" s="1">
        <v>28</v>
      </c>
      <c r="N401" s="1">
        <v>3</v>
      </c>
      <c r="O401" s="1">
        <v>2</v>
      </c>
      <c r="P401" s="1">
        <v>1</v>
      </c>
      <c r="Q401" s="1">
        <v>3</v>
      </c>
      <c r="R401" s="1">
        <v>5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45</v>
      </c>
      <c r="AA401" s="1" t="str">
        <f t="shared" si="19"/>
        <v>36-50</v>
      </c>
      <c r="AB401" s="1">
        <v>2380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22</v>
      </c>
      <c r="AM401" s="2">
        <v>42469</v>
      </c>
      <c r="AN401" t="str">
        <f t="shared" si="20"/>
        <v>April</v>
      </c>
      <c r="AO401">
        <v>1</v>
      </c>
    </row>
    <row r="402" spans="1:41" ht="12.75">
      <c r="A402">
        <v>401</v>
      </c>
      <c r="B402" s="1">
        <v>80134</v>
      </c>
      <c r="C402" s="1">
        <v>1352</v>
      </c>
      <c r="D402" s="1">
        <f t="shared" si="18"/>
        <v>1.6871739835775077</v>
      </c>
      <c r="E402" s="1">
        <v>0</v>
      </c>
      <c r="F402" s="1">
        <v>0</v>
      </c>
      <c r="G402" s="1">
        <v>11</v>
      </c>
      <c r="H402" s="1">
        <v>966</v>
      </c>
      <c r="I402" s="1">
        <v>26</v>
      </c>
      <c r="J402" s="1">
        <v>282</v>
      </c>
      <c r="K402" s="1">
        <v>52</v>
      </c>
      <c r="L402" s="1">
        <v>26</v>
      </c>
      <c r="M402" s="1">
        <v>26</v>
      </c>
      <c r="N402" s="1">
        <v>1</v>
      </c>
      <c r="O402" s="1">
        <v>2</v>
      </c>
      <c r="P402" s="1">
        <v>7</v>
      </c>
      <c r="Q402" s="1">
        <v>11</v>
      </c>
      <c r="R402" s="1">
        <v>5</v>
      </c>
      <c r="S402" s="1">
        <v>1</v>
      </c>
      <c r="T402" s="1">
        <v>1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26</v>
      </c>
      <c r="AA402" s="1" t="str">
        <f t="shared" si="19"/>
        <v>24-35</v>
      </c>
      <c r="AB402" s="1">
        <v>2294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1326</v>
      </c>
      <c r="AM402" s="2">
        <v>42555</v>
      </c>
      <c r="AN402" t="str">
        <f t="shared" si="20"/>
        <v>July</v>
      </c>
      <c r="AO402">
        <v>1</v>
      </c>
    </row>
    <row r="403" spans="1:41" ht="12.75">
      <c r="A403">
        <v>402</v>
      </c>
      <c r="B403" s="1">
        <v>92955</v>
      </c>
      <c r="C403" s="1">
        <v>1694</v>
      </c>
      <c r="D403" s="1">
        <f t="shared" si="18"/>
        <v>1.8223871765908235</v>
      </c>
      <c r="E403" s="1">
        <v>0</v>
      </c>
      <c r="F403" s="1">
        <v>0</v>
      </c>
      <c r="G403" s="1">
        <v>35</v>
      </c>
      <c r="H403" s="1">
        <v>693</v>
      </c>
      <c r="I403" s="1">
        <v>21</v>
      </c>
      <c r="J403" s="1">
        <v>925</v>
      </c>
      <c r="K403" s="1">
        <v>31</v>
      </c>
      <c r="L403" s="1">
        <v>24</v>
      </c>
      <c r="M403" s="1">
        <v>84</v>
      </c>
      <c r="N403" s="1">
        <v>1</v>
      </c>
      <c r="O403" s="1">
        <v>6</v>
      </c>
      <c r="P403" s="1">
        <v>7</v>
      </c>
      <c r="Q403" s="1">
        <v>9</v>
      </c>
      <c r="R403" s="1">
        <v>2</v>
      </c>
      <c r="S403" s="1">
        <v>1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47</v>
      </c>
      <c r="AA403" s="1" t="str">
        <f t="shared" si="19"/>
        <v>36-50</v>
      </c>
      <c r="AB403" s="1">
        <v>2473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1610</v>
      </c>
      <c r="AM403" s="2">
        <v>42376</v>
      </c>
      <c r="AN403" t="str">
        <f t="shared" si="20"/>
        <v>January</v>
      </c>
      <c r="AO403">
        <v>1</v>
      </c>
    </row>
    <row r="404" spans="1:41" ht="12.75">
      <c r="A404">
        <v>403</v>
      </c>
      <c r="B404" s="1">
        <v>49505</v>
      </c>
      <c r="C404" s="1">
        <v>723</v>
      </c>
      <c r="D404" s="1">
        <f t="shared" si="18"/>
        <v>1.4604585395414604</v>
      </c>
      <c r="E404" s="1">
        <v>1</v>
      </c>
      <c r="F404" s="1">
        <v>1</v>
      </c>
      <c r="G404" s="1">
        <v>4</v>
      </c>
      <c r="H404" s="1">
        <v>604</v>
      </c>
      <c r="I404" s="1">
        <v>0</v>
      </c>
      <c r="J404" s="1">
        <v>100</v>
      </c>
      <c r="K404" s="1">
        <v>19</v>
      </c>
      <c r="L404" s="1">
        <v>0</v>
      </c>
      <c r="M404" s="1">
        <v>28</v>
      </c>
      <c r="N404" s="1">
        <v>9</v>
      </c>
      <c r="O404" s="1">
        <v>10</v>
      </c>
      <c r="P404" s="1">
        <v>2</v>
      </c>
      <c r="Q404" s="1">
        <v>8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49</v>
      </c>
      <c r="AA404" s="1" t="str">
        <f t="shared" si="19"/>
        <v>36-50</v>
      </c>
      <c r="AB404" s="1">
        <v>2640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695</v>
      </c>
      <c r="AM404" s="2">
        <v>42209</v>
      </c>
      <c r="AN404" t="str">
        <f t="shared" si="20"/>
        <v>July</v>
      </c>
      <c r="AO404">
        <v>1</v>
      </c>
    </row>
    <row r="405" spans="1:41" ht="12.75">
      <c r="A405">
        <v>404</v>
      </c>
      <c r="B405" s="1">
        <v>37401</v>
      </c>
      <c r="C405" s="1">
        <v>45</v>
      </c>
      <c r="D405" s="1">
        <f t="shared" si="18"/>
        <v>0.12031763856581375</v>
      </c>
      <c r="E405" s="1">
        <v>1</v>
      </c>
      <c r="F405" s="1">
        <v>0</v>
      </c>
      <c r="G405" s="1">
        <v>14</v>
      </c>
      <c r="H405" s="1">
        <v>19</v>
      </c>
      <c r="I405" s="1">
        <v>3</v>
      </c>
      <c r="J405" s="1">
        <v>19</v>
      </c>
      <c r="K405" s="1">
        <v>3</v>
      </c>
      <c r="L405" s="1">
        <v>1</v>
      </c>
      <c r="M405" s="1">
        <v>3</v>
      </c>
      <c r="N405" s="1">
        <v>2</v>
      </c>
      <c r="O405" s="1">
        <v>2</v>
      </c>
      <c r="P405" s="1">
        <v>0</v>
      </c>
      <c r="Q405" s="1">
        <v>3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47</v>
      </c>
      <c r="AA405" s="1" t="str">
        <f t="shared" si="19"/>
        <v>36-50</v>
      </c>
      <c r="AB405" s="1">
        <v>2213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42</v>
      </c>
      <c r="AM405" s="2">
        <v>42636</v>
      </c>
      <c r="AN405" t="str">
        <f t="shared" si="20"/>
        <v>September</v>
      </c>
      <c r="AO405">
        <v>1</v>
      </c>
    </row>
    <row r="406" spans="1:41" ht="12.75">
      <c r="A406">
        <v>405</v>
      </c>
      <c r="B406" s="1">
        <v>30096</v>
      </c>
      <c r="C406" s="1">
        <v>36</v>
      </c>
      <c r="D406" s="1">
        <f t="shared" si="18"/>
        <v>0.11961722488038277</v>
      </c>
      <c r="E406" s="1">
        <v>1</v>
      </c>
      <c r="F406" s="1">
        <v>0</v>
      </c>
      <c r="G406" s="1">
        <v>30</v>
      </c>
      <c r="H406" s="1">
        <v>5</v>
      </c>
      <c r="I406" s="1">
        <v>3</v>
      </c>
      <c r="J406" s="1">
        <v>11</v>
      </c>
      <c r="K406" s="1">
        <v>12</v>
      </c>
      <c r="L406" s="1">
        <v>5</v>
      </c>
      <c r="M406" s="1">
        <v>9</v>
      </c>
      <c r="N406" s="1">
        <v>1</v>
      </c>
      <c r="O406" s="1">
        <v>2</v>
      </c>
      <c r="P406" s="1">
        <v>0</v>
      </c>
      <c r="Q406" s="1">
        <v>3</v>
      </c>
      <c r="R406" s="1">
        <v>6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37</v>
      </c>
      <c r="AA406" s="1" t="str">
        <f t="shared" si="19"/>
        <v>36-50</v>
      </c>
      <c r="AB406" s="1">
        <v>2197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27</v>
      </c>
      <c r="AM406" s="2">
        <v>42652</v>
      </c>
      <c r="AN406" t="str">
        <f t="shared" si="20"/>
        <v>October</v>
      </c>
      <c r="AO406">
        <v>1</v>
      </c>
    </row>
    <row r="407" spans="1:41" ht="12.75">
      <c r="A407">
        <v>406</v>
      </c>
      <c r="B407" s="1">
        <v>18492</v>
      </c>
      <c r="C407" s="1">
        <v>9</v>
      </c>
      <c r="D407" s="1">
        <f t="shared" si="18"/>
        <v>4.8669695003244647E-2</v>
      </c>
      <c r="E407" s="1">
        <v>1</v>
      </c>
      <c r="F407" s="1">
        <v>0</v>
      </c>
      <c r="G407" s="1">
        <v>75</v>
      </c>
      <c r="H407" s="1">
        <v>2</v>
      </c>
      <c r="I407" s="1">
        <v>2</v>
      </c>
      <c r="J407" s="1">
        <v>2</v>
      </c>
      <c r="K407" s="1">
        <v>2</v>
      </c>
      <c r="L407" s="1">
        <v>1</v>
      </c>
      <c r="M407" s="1">
        <v>1</v>
      </c>
      <c r="N407" s="1">
        <v>1</v>
      </c>
      <c r="O407" s="1">
        <v>1</v>
      </c>
      <c r="P407" s="1">
        <v>0</v>
      </c>
      <c r="Q407" s="1">
        <v>2</v>
      </c>
      <c r="R407" s="1">
        <v>8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38</v>
      </c>
      <c r="AA407" s="1" t="str">
        <f t="shared" si="19"/>
        <v>36-50</v>
      </c>
      <c r="AB407" s="1">
        <v>2183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1</v>
      </c>
      <c r="AK407" s="1">
        <v>0</v>
      </c>
      <c r="AL407" s="1">
        <v>8</v>
      </c>
      <c r="AM407" s="2">
        <v>42666</v>
      </c>
      <c r="AN407" t="str">
        <f t="shared" si="20"/>
        <v>October</v>
      </c>
      <c r="AO407">
        <v>1</v>
      </c>
    </row>
    <row r="408" spans="1:41" ht="12.75">
      <c r="A408">
        <v>407</v>
      </c>
      <c r="B408" s="1">
        <v>77870</v>
      </c>
      <c r="C408" s="1">
        <v>1682</v>
      </c>
      <c r="D408" s="1">
        <f t="shared" si="18"/>
        <v>2.1600102735328113</v>
      </c>
      <c r="E408" s="1">
        <v>0</v>
      </c>
      <c r="F408" s="1">
        <v>1</v>
      </c>
      <c r="G408" s="1">
        <v>93</v>
      </c>
      <c r="H408" s="1">
        <v>1017</v>
      </c>
      <c r="I408" s="1">
        <v>50</v>
      </c>
      <c r="J408" s="1">
        <v>500</v>
      </c>
      <c r="K408" s="1">
        <v>65</v>
      </c>
      <c r="L408" s="1">
        <v>50</v>
      </c>
      <c r="M408" s="1">
        <v>133</v>
      </c>
      <c r="N408" s="1">
        <v>3</v>
      </c>
      <c r="O408" s="1">
        <v>5</v>
      </c>
      <c r="P408" s="1">
        <v>5</v>
      </c>
      <c r="Q408" s="1">
        <v>5</v>
      </c>
      <c r="R408" s="1">
        <v>8</v>
      </c>
      <c r="S408" s="1">
        <v>1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1</v>
      </c>
      <c r="Z408" s="1">
        <v>53</v>
      </c>
      <c r="AA408" s="1" t="str">
        <f t="shared" si="19"/>
        <v>51-65</v>
      </c>
      <c r="AB408" s="1">
        <v>2835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1549</v>
      </c>
      <c r="AM408" s="2">
        <v>42014</v>
      </c>
      <c r="AN408" t="str">
        <f t="shared" si="20"/>
        <v>January</v>
      </c>
      <c r="AO408">
        <v>1</v>
      </c>
    </row>
    <row r="409" spans="1:41" ht="12.75">
      <c r="A409">
        <v>408</v>
      </c>
      <c r="B409" s="1">
        <v>93027</v>
      </c>
      <c r="C409" s="1">
        <v>2098</v>
      </c>
      <c r="D409" s="1">
        <f t="shared" si="18"/>
        <v>2.255259225816161</v>
      </c>
      <c r="E409" s="1">
        <v>0</v>
      </c>
      <c r="F409" s="1">
        <v>0</v>
      </c>
      <c r="G409" s="1">
        <v>77</v>
      </c>
      <c r="H409" s="1">
        <v>1285</v>
      </c>
      <c r="I409" s="1">
        <v>42</v>
      </c>
      <c r="J409" s="1">
        <v>716</v>
      </c>
      <c r="K409" s="1">
        <v>55</v>
      </c>
      <c r="L409" s="1">
        <v>0</v>
      </c>
      <c r="M409" s="1">
        <v>21</v>
      </c>
      <c r="N409" s="1">
        <v>0</v>
      </c>
      <c r="O409" s="1">
        <v>7</v>
      </c>
      <c r="P409" s="1">
        <v>10</v>
      </c>
      <c r="Q409" s="1">
        <v>5</v>
      </c>
      <c r="R409" s="1">
        <v>2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79</v>
      </c>
      <c r="AA409" s="1" t="str">
        <f t="shared" si="19"/>
        <v>66+</v>
      </c>
      <c r="AB409" s="1">
        <v>2601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2077</v>
      </c>
      <c r="AM409" s="2">
        <v>42248</v>
      </c>
      <c r="AN409" t="str">
        <f t="shared" si="20"/>
        <v>September</v>
      </c>
      <c r="AO409">
        <v>1</v>
      </c>
    </row>
    <row r="410" spans="1:41" ht="12.75">
      <c r="A410">
        <v>409</v>
      </c>
      <c r="B410" s="1">
        <v>48686</v>
      </c>
      <c r="C410" s="1">
        <v>19</v>
      </c>
      <c r="D410" s="1">
        <f t="shared" si="18"/>
        <v>3.9025592572813537E-2</v>
      </c>
      <c r="E410" s="1">
        <v>1</v>
      </c>
      <c r="F410" s="1">
        <v>2</v>
      </c>
      <c r="G410" s="1">
        <v>8</v>
      </c>
      <c r="H410" s="1">
        <v>10</v>
      </c>
      <c r="I410" s="1">
        <v>0</v>
      </c>
      <c r="J410" s="1">
        <v>7</v>
      </c>
      <c r="K410" s="1">
        <v>2</v>
      </c>
      <c r="L410" s="1">
        <v>0</v>
      </c>
      <c r="M410" s="1">
        <v>1</v>
      </c>
      <c r="N410" s="1">
        <v>1</v>
      </c>
      <c r="O410" s="1">
        <v>1</v>
      </c>
      <c r="P410" s="1">
        <v>0</v>
      </c>
      <c r="Q410" s="1">
        <v>2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67</v>
      </c>
      <c r="AA410" s="1" t="str">
        <f t="shared" si="19"/>
        <v>66+</v>
      </c>
      <c r="AB410" s="1">
        <v>2366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18</v>
      </c>
      <c r="AM410" s="2">
        <v>42483</v>
      </c>
      <c r="AN410" t="str">
        <f t="shared" si="20"/>
        <v>April</v>
      </c>
      <c r="AO410">
        <v>1</v>
      </c>
    </row>
    <row r="411" spans="1:41" ht="12.75">
      <c r="A411">
        <v>410</v>
      </c>
      <c r="B411" s="1">
        <v>92910</v>
      </c>
      <c r="C411" s="1">
        <v>1762</v>
      </c>
      <c r="D411" s="1">
        <f t="shared" si="18"/>
        <v>1.8964589387579378</v>
      </c>
      <c r="E411" s="1">
        <v>0</v>
      </c>
      <c r="F411" s="1">
        <v>0</v>
      </c>
      <c r="G411" s="1">
        <v>42</v>
      </c>
      <c r="H411" s="1">
        <v>551</v>
      </c>
      <c r="I411" s="1">
        <v>137</v>
      </c>
      <c r="J411" s="1">
        <v>792</v>
      </c>
      <c r="K411" s="1">
        <v>179</v>
      </c>
      <c r="L411" s="1">
        <v>103</v>
      </c>
      <c r="M411" s="1">
        <v>33</v>
      </c>
      <c r="N411" s="1">
        <v>1</v>
      </c>
      <c r="O411" s="1">
        <v>6</v>
      </c>
      <c r="P411" s="1">
        <v>7</v>
      </c>
      <c r="Q411" s="1">
        <v>13</v>
      </c>
      <c r="R411" s="1">
        <v>1</v>
      </c>
      <c r="S411" s="1">
        <v>1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34</v>
      </c>
      <c r="AA411" s="1" t="str">
        <f t="shared" si="19"/>
        <v>24-35</v>
      </c>
      <c r="AB411" s="1">
        <v>2225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1729</v>
      </c>
      <c r="AM411" s="2">
        <v>42624</v>
      </c>
      <c r="AN411" t="str">
        <f t="shared" si="20"/>
        <v>September</v>
      </c>
      <c r="AO411">
        <v>1</v>
      </c>
    </row>
    <row r="412" spans="1:41" ht="12.75">
      <c r="A412">
        <v>411</v>
      </c>
      <c r="B412" s="1">
        <v>75433</v>
      </c>
      <c r="C412" s="1">
        <v>1131</v>
      </c>
      <c r="D412" s="1">
        <f t="shared" si="18"/>
        <v>1.4993437885275676</v>
      </c>
      <c r="E412" s="1">
        <v>1</v>
      </c>
      <c r="F412" s="1">
        <v>0</v>
      </c>
      <c r="G412" s="1">
        <v>28</v>
      </c>
      <c r="H412" s="1">
        <v>800</v>
      </c>
      <c r="I412" s="1">
        <v>0</v>
      </c>
      <c r="J412" s="1">
        <v>297</v>
      </c>
      <c r="K412" s="1">
        <v>0</v>
      </c>
      <c r="L412" s="1">
        <v>34</v>
      </c>
      <c r="M412" s="1">
        <v>57</v>
      </c>
      <c r="N412" s="1">
        <v>2</v>
      </c>
      <c r="O412" s="1">
        <v>2</v>
      </c>
      <c r="P412" s="1">
        <v>5</v>
      </c>
      <c r="Q412" s="1">
        <v>10</v>
      </c>
      <c r="R412" s="1">
        <v>6</v>
      </c>
      <c r="S412" s="1">
        <v>1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31</v>
      </c>
      <c r="AA412" s="1" t="str">
        <f t="shared" si="19"/>
        <v>24-35</v>
      </c>
      <c r="AB412" s="1">
        <v>2244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1074</v>
      </c>
      <c r="AM412" s="2">
        <v>42605</v>
      </c>
      <c r="AN412" t="str">
        <f t="shared" si="20"/>
        <v>August</v>
      </c>
      <c r="AO412">
        <v>1</v>
      </c>
    </row>
    <row r="413" spans="1:41" ht="12.75">
      <c r="A413">
        <v>412</v>
      </c>
      <c r="B413" s="1">
        <v>10404</v>
      </c>
      <c r="C413" s="1">
        <v>31</v>
      </c>
      <c r="D413" s="1">
        <f t="shared" si="18"/>
        <v>0.2979623221837755</v>
      </c>
      <c r="E413" s="1">
        <v>1</v>
      </c>
      <c r="F413" s="1">
        <v>0</v>
      </c>
      <c r="G413" s="1">
        <v>52</v>
      </c>
      <c r="H413" s="1">
        <v>2</v>
      </c>
      <c r="I413" s="1">
        <v>2</v>
      </c>
      <c r="J413" s="1">
        <v>11</v>
      </c>
      <c r="K413" s="1">
        <v>10</v>
      </c>
      <c r="L413" s="1">
        <v>6</v>
      </c>
      <c r="M413" s="1">
        <v>12</v>
      </c>
      <c r="N413" s="1">
        <v>2</v>
      </c>
      <c r="O413" s="1">
        <v>1</v>
      </c>
      <c r="P413" s="1">
        <v>0</v>
      </c>
      <c r="Q413" s="1">
        <v>4</v>
      </c>
      <c r="R413" s="1">
        <v>5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 t="str">
        <f t="shared" si="19"/>
        <v>24-35</v>
      </c>
      <c r="AB413" s="1">
        <v>2215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19</v>
      </c>
      <c r="AM413" s="2">
        <v>42634</v>
      </c>
      <c r="AN413" t="str">
        <f t="shared" si="20"/>
        <v>September</v>
      </c>
      <c r="AO413">
        <v>1</v>
      </c>
    </row>
    <row r="414" spans="1:41" ht="12.75">
      <c r="A414">
        <v>413</v>
      </c>
      <c r="B414" s="1">
        <v>61314</v>
      </c>
      <c r="C414" s="1">
        <v>836</v>
      </c>
      <c r="D414" s="1">
        <f t="shared" si="18"/>
        <v>1.3634732687477575</v>
      </c>
      <c r="E414" s="1">
        <v>0</v>
      </c>
      <c r="F414" s="1">
        <v>1</v>
      </c>
      <c r="G414" s="1">
        <v>1</v>
      </c>
      <c r="H414" s="1">
        <v>378</v>
      </c>
      <c r="I414" s="1">
        <v>0</v>
      </c>
      <c r="J414" s="1">
        <v>189</v>
      </c>
      <c r="K414" s="1">
        <v>97</v>
      </c>
      <c r="L414" s="1">
        <v>172</v>
      </c>
      <c r="M414" s="1">
        <v>172</v>
      </c>
      <c r="N414" s="1">
        <v>2</v>
      </c>
      <c r="O414" s="1">
        <v>5</v>
      </c>
      <c r="P414" s="1">
        <v>5</v>
      </c>
      <c r="Q414" s="1">
        <v>12</v>
      </c>
      <c r="R414" s="1">
        <v>3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52</v>
      </c>
      <c r="AA414" s="1" t="str">
        <f t="shared" si="19"/>
        <v>51-65</v>
      </c>
      <c r="AB414" s="1">
        <v>2589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664</v>
      </c>
      <c r="AM414" s="2">
        <v>42260</v>
      </c>
      <c r="AN414" t="str">
        <f t="shared" si="20"/>
        <v>September</v>
      </c>
      <c r="AO414">
        <v>1</v>
      </c>
    </row>
    <row r="415" spans="1:41" ht="12.75">
      <c r="A415">
        <v>414</v>
      </c>
      <c r="B415" s="1">
        <v>72025</v>
      </c>
      <c r="C415" s="1">
        <v>1677</v>
      </c>
      <c r="D415" s="1">
        <f t="shared" si="18"/>
        <v>2.3283582089552239</v>
      </c>
      <c r="E415" s="1">
        <v>0</v>
      </c>
      <c r="F415" s="1">
        <v>0</v>
      </c>
      <c r="G415" s="1">
        <v>46</v>
      </c>
      <c r="H415" s="1">
        <v>967</v>
      </c>
      <c r="I415" s="1">
        <v>0</v>
      </c>
      <c r="J415" s="1">
        <v>617</v>
      </c>
      <c r="K415" s="1">
        <v>43</v>
      </c>
      <c r="L415" s="1">
        <v>50</v>
      </c>
      <c r="M415" s="1">
        <v>0</v>
      </c>
      <c r="N415" s="1">
        <v>1</v>
      </c>
      <c r="O415" s="1">
        <v>4</v>
      </c>
      <c r="P415" s="1">
        <v>8</v>
      </c>
      <c r="Q415" s="1">
        <v>13</v>
      </c>
      <c r="R415" s="1">
        <v>2</v>
      </c>
      <c r="S415" s="1">
        <v>1</v>
      </c>
      <c r="T415" s="1">
        <v>0</v>
      </c>
      <c r="U415" s="1">
        <v>0</v>
      </c>
      <c r="V415" s="1">
        <v>1</v>
      </c>
      <c r="W415" s="1">
        <v>1</v>
      </c>
      <c r="X415" s="1">
        <v>0</v>
      </c>
      <c r="Y415" s="1">
        <v>1</v>
      </c>
      <c r="Z415" s="1">
        <v>71</v>
      </c>
      <c r="AA415" s="1" t="str">
        <f t="shared" si="19"/>
        <v>66+</v>
      </c>
      <c r="AB415" s="1">
        <v>2220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1677</v>
      </c>
      <c r="AM415" s="2">
        <v>42629</v>
      </c>
      <c r="AN415" t="str">
        <f t="shared" si="20"/>
        <v>September</v>
      </c>
      <c r="AO415">
        <v>1</v>
      </c>
    </row>
    <row r="416" spans="1:41" ht="12.75">
      <c r="A416">
        <v>415</v>
      </c>
      <c r="B416" s="1">
        <v>42387</v>
      </c>
      <c r="C416" s="1">
        <v>493</v>
      </c>
      <c r="D416" s="1">
        <f t="shared" si="18"/>
        <v>1.1630924575931301</v>
      </c>
      <c r="E416" s="1">
        <v>1</v>
      </c>
      <c r="F416" s="1">
        <v>0</v>
      </c>
      <c r="G416" s="1">
        <v>42</v>
      </c>
      <c r="H416" s="1">
        <v>235</v>
      </c>
      <c r="I416" s="1">
        <v>0</v>
      </c>
      <c r="J416" s="1">
        <v>235</v>
      </c>
      <c r="K416" s="1">
        <v>19</v>
      </c>
      <c r="L416" s="1">
        <v>4</v>
      </c>
      <c r="M416" s="1">
        <v>191</v>
      </c>
      <c r="N416" s="1">
        <v>5</v>
      </c>
      <c r="O416" s="1">
        <v>8</v>
      </c>
      <c r="P416" s="1">
        <v>1</v>
      </c>
      <c r="Q416" s="1">
        <v>7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31</v>
      </c>
      <c r="AA416" s="1" t="str">
        <f t="shared" si="19"/>
        <v>24-35</v>
      </c>
      <c r="AB416" s="1">
        <v>2767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302</v>
      </c>
      <c r="AM416" s="2">
        <v>42082</v>
      </c>
      <c r="AN416" t="str">
        <f t="shared" si="20"/>
        <v>March</v>
      </c>
      <c r="AO416">
        <v>1</v>
      </c>
    </row>
    <row r="417" spans="1:41" ht="12.75">
      <c r="A417">
        <v>416</v>
      </c>
      <c r="B417" s="1">
        <v>67309</v>
      </c>
      <c r="C417" s="1">
        <v>987</v>
      </c>
      <c r="D417" s="1">
        <f t="shared" si="18"/>
        <v>1.4663715104963675</v>
      </c>
      <c r="E417" s="1">
        <v>1</v>
      </c>
      <c r="F417" s="1">
        <v>1</v>
      </c>
      <c r="G417" s="1">
        <v>76</v>
      </c>
      <c r="H417" s="1">
        <v>515</v>
      </c>
      <c r="I417" s="1">
        <v>47</v>
      </c>
      <c r="J417" s="1">
        <v>181</v>
      </c>
      <c r="K417" s="1">
        <v>149</v>
      </c>
      <c r="L417" s="1">
        <v>95</v>
      </c>
      <c r="M417" s="1">
        <v>95</v>
      </c>
      <c r="N417" s="1">
        <v>15</v>
      </c>
      <c r="O417" s="1">
        <v>9</v>
      </c>
      <c r="P417" s="1">
        <v>6</v>
      </c>
      <c r="Q417" s="1">
        <v>9</v>
      </c>
      <c r="R417" s="1">
        <v>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53</v>
      </c>
      <c r="AA417" s="1" t="str">
        <f t="shared" si="19"/>
        <v>51-65</v>
      </c>
      <c r="AB417" s="1">
        <v>2681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892</v>
      </c>
      <c r="AM417" s="2">
        <v>42168</v>
      </c>
      <c r="AN417" t="str">
        <f t="shared" si="20"/>
        <v>June</v>
      </c>
      <c r="AO417">
        <v>1</v>
      </c>
    </row>
    <row r="418" spans="1:41" ht="12.75">
      <c r="A418">
        <v>417</v>
      </c>
      <c r="B418" s="1">
        <v>75236</v>
      </c>
      <c r="C418" s="1">
        <v>954</v>
      </c>
      <c r="D418" s="1">
        <f t="shared" si="18"/>
        <v>1.2680099952150565</v>
      </c>
      <c r="E418" s="1">
        <v>0</v>
      </c>
      <c r="F418" s="1">
        <v>1</v>
      </c>
      <c r="G418" s="1">
        <v>27</v>
      </c>
      <c r="H418" s="1">
        <v>438</v>
      </c>
      <c r="I418" s="1">
        <v>66</v>
      </c>
      <c r="J418" s="1">
        <v>400</v>
      </c>
      <c r="K418" s="1">
        <v>12</v>
      </c>
      <c r="L418" s="1">
        <v>38</v>
      </c>
      <c r="M418" s="1">
        <v>114</v>
      </c>
      <c r="N418" s="1">
        <v>1</v>
      </c>
      <c r="O418" s="1">
        <v>8</v>
      </c>
      <c r="P418" s="1">
        <v>3</v>
      </c>
      <c r="Q418" s="1">
        <v>13</v>
      </c>
      <c r="R418" s="1">
        <v>4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56</v>
      </c>
      <c r="AA418" s="1" t="str">
        <f t="shared" si="19"/>
        <v>51-65</v>
      </c>
      <c r="AB418" s="1">
        <v>2375</v>
      </c>
      <c r="AC418" s="1">
        <v>0</v>
      </c>
      <c r="AD418" s="1">
        <v>1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840</v>
      </c>
      <c r="AM418" s="2">
        <v>42474</v>
      </c>
      <c r="AN418" t="str">
        <f t="shared" si="20"/>
        <v>April</v>
      </c>
      <c r="AO418">
        <v>1</v>
      </c>
    </row>
    <row r="419" spans="1:41" ht="12.75">
      <c r="A419">
        <v>418</v>
      </c>
      <c r="B419" s="1">
        <v>30015</v>
      </c>
      <c r="C419" s="1">
        <v>52</v>
      </c>
      <c r="D419" s="1">
        <f t="shared" si="18"/>
        <v>0.17324670997834415</v>
      </c>
      <c r="E419" s="1">
        <v>1</v>
      </c>
      <c r="F419" s="1">
        <v>0</v>
      </c>
      <c r="G419" s="1">
        <v>28</v>
      </c>
      <c r="H419" s="1">
        <v>25</v>
      </c>
      <c r="I419" s="1">
        <v>0</v>
      </c>
      <c r="J419" s="1">
        <v>22</v>
      </c>
      <c r="K419" s="1">
        <v>2</v>
      </c>
      <c r="L419" s="1">
        <v>3</v>
      </c>
      <c r="M419" s="1">
        <v>5</v>
      </c>
      <c r="N419" s="1">
        <v>2</v>
      </c>
      <c r="O419" s="1">
        <v>1</v>
      </c>
      <c r="P419" s="1">
        <v>0</v>
      </c>
      <c r="Q419" s="1">
        <v>4</v>
      </c>
      <c r="R419" s="1">
        <v>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50</v>
      </c>
      <c r="AA419" s="1" t="str">
        <f t="shared" si="19"/>
        <v>36-50</v>
      </c>
      <c r="AB419" s="1">
        <v>2306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47</v>
      </c>
      <c r="AM419" s="2">
        <v>42543</v>
      </c>
      <c r="AN419" t="str">
        <f t="shared" si="20"/>
        <v>June</v>
      </c>
      <c r="AO419">
        <v>1</v>
      </c>
    </row>
    <row r="420" spans="1:41" ht="12.75">
      <c r="A420">
        <v>419</v>
      </c>
      <c r="B420" s="1">
        <v>50943</v>
      </c>
      <c r="C420" s="1">
        <v>40</v>
      </c>
      <c r="D420" s="1">
        <f t="shared" si="18"/>
        <v>7.851912922285692E-2</v>
      </c>
      <c r="E420" s="1">
        <v>0</v>
      </c>
      <c r="F420" s="1">
        <v>1</v>
      </c>
      <c r="G420" s="1">
        <v>49</v>
      </c>
      <c r="H420" s="1">
        <v>31</v>
      </c>
      <c r="I420" s="1">
        <v>0</v>
      </c>
      <c r="J420" s="1">
        <v>7</v>
      </c>
      <c r="K420" s="1">
        <v>2</v>
      </c>
      <c r="L420" s="1">
        <v>0</v>
      </c>
      <c r="M420" s="1">
        <v>6</v>
      </c>
      <c r="N420" s="1">
        <v>1</v>
      </c>
      <c r="O420" s="1">
        <v>1</v>
      </c>
      <c r="P420" s="1">
        <v>0</v>
      </c>
      <c r="Q420" s="1">
        <v>3</v>
      </c>
      <c r="R420" s="1">
        <v>5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64</v>
      </c>
      <c r="AA420" s="1" t="str">
        <f t="shared" si="19"/>
        <v>51-65</v>
      </c>
      <c r="AB420" s="1">
        <v>2532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34</v>
      </c>
      <c r="AM420" s="2">
        <v>42317</v>
      </c>
      <c r="AN420" t="str">
        <f t="shared" si="20"/>
        <v>November</v>
      </c>
      <c r="AO420">
        <v>1</v>
      </c>
    </row>
    <row r="421" spans="1:41" ht="12.75">
      <c r="A421">
        <v>420</v>
      </c>
      <c r="B421" s="1">
        <v>67272</v>
      </c>
      <c r="C421" s="1">
        <v>719</v>
      </c>
      <c r="D421" s="1">
        <f t="shared" si="18"/>
        <v>1.068795338327982</v>
      </c>
      <c r="E421" s="1">
        <v>0</v>
      </c>
      <c r="F421" s="1">
        <v>1</v>
      </c>
      <c r="G421" s="1">
        <v>12</v>
      </c>
      <c r="H421" s="1">
        <v>357</v>
      </c>
      <c r="I421" s="1">
        <v>35</v>
      </c>
      <c r="J421" s="1">
        <v>271</v>
      </c>
      <c r="K421" s="1">
        <v>28</v>
      </c>
      <c r="L421" s="1">
        <v>28</v>
      </c>
      <c r="M421" s="1">
        <v>14</v>
      </c>
      <c r="N421" s="1">
        <v>3</v>
      </c>
      <c r="O421" s="1">
        <v>6</v>
      </c>
      <c r="P421" s="1">
        <v>2</v>
      </c>
      <c r="Q421" s="1">
        <v>12</v>
      </c>
      <c r="R421" s="1">
        <v>5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54</v>
      </c>
      <c r="AA421" s="1" t="str">
        <f t="shared" si="19"/>
        <v>51-65</v>
      </c>
      <c r="AB421" s="1">
        <v>2349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705</v>
      </c>
      <c r="AM421" s="2">
        <v>42500</v>
      </c>
      <c r="AN421" t="str">
        <f t="shared" si="20"/>
        <v>May</v>
      </c>
      <c r="AO421">
        <v>1</v>
      </c>
    </row>
    <row r="422" spans="1:41" ht="12.75">
      <c r="A422">
        <v>421</v>
      </c>
      <c r="B422" s="1">
        <v>51529</v>
      </c>
      <c r="C422" s="1">
        <v>445</v>
      </c>
      <c r="D422" s="1">
        <f t="shared" si="18"/>
        <v>0.86359137573017131</v>
      </c>
      <c r="E422" s="1">
        <v>0</v>
      </c>
      <c r="F422" s="1">
        <v>1</v>
      </c>
      <c r="G422" s="1">
        <v>14</v>
      </c>
      <c r="H422" s="1">
        <v>400</v>
      </c>
      <c r="I422" s="1">
        <v>4</v>
      </c>
      <c r="J422" s="1">
        <v>35</v>
      </c>
      <c r="K422" s="1">
        <v>6</v>
      </c>
      <c r="L422" s="1">
        <v>0</v>
      </c>
      <c r="M422" s="1">
        <v>22</v>
      </c>
      <c r="N422" s="1">
        <v>2</v>
      </c>
      <c r="O422" s="1">
        <v>9</v>
      </c>
      <c r="P422" s="1">
        <v>1</v>
      </c>
      <c r="Q422" s="1">
        <v>5</v>
      </c>
      <c r="R422" s="1">
        <v>8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71</v>
      </c>
      <c r="AA422" s="1" t="str">
        <f t="shared" si="19"/>
        <v>66+</v>
      </c>
      <c r="AB422" s="1">
        <v>2454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1</v>
      </c>
      <c r="AK422" s="1">
        <v>0</v>
      </c>
      <c r="AL422" s="1">
        <v>423</v>
      </c>
      <c r="AM422" s="2">
        <v>42395</v>
      </c>
      <c r="AN422" t="str">
        <f t="shared" si="20"/>
        <v>January</v>
      </c>
      <c r="AO422">
        <v>1</v>
      </c>
    </row>
    <row r="423" spans="1:41" ht="12.75">
      <c r="A423">
        <v>422</v>
      </c>
      <c r="B423" s="1">
        <v>32011</v>
      </c>
      <c r="C423" s="1">
        <v>117</v>
      </c>
      <c r="D423" s="1">
        <f t="shared" si="18"/>
        <v>0.36549935959513918</v>
      </c>
      <c r="E423" s="1">
        <v>1</v>
      </c>
      <c r="F423" s="1">
        <v>0</v>
      </c>
      <c r="G423" s="1">
        <v>89</v>
      </c>
      <c r="H423" s="1">
        <v>99</v>
      </c>
      <c r="I423" s="1">
        <v>0</v>
      </c>
      <c r="J423" s="1">
        <v>15</v>
      </c>
      <c r="K423" s="1">
        <v>2</v>
      </c>
      <c r="L423" s="1">
        <v>1</v>
      </c>
      <c r="M423" s="1">
        <v>5</v>
      </c>
      <c r="N423" s="1">
        <v>3</v>
      </c>
      <c r="O423" s="1">
        <v>2</v>
      </c>
      <c r="P423" s="1">
        <v>1</v>
      </c>
      <c r="Q423" s="1">
        <v>4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49</v>
      </c>
      <c r="AA423" s="1" t="str">
        <f t="shared" si="19"/>
        <v>36-50</v>
      </c>
      <c r="AB423" s="1">
        <v>2470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112</v>
      </c>
      <c r="AM423" s="2">
        <v>42379</v>
      </c>
      <c r="AN423" t="str">
        <f t="shared" si="20"/>
        <v>January</v>
      </c>
      <c r="AO423">
        <v>1</v>
      </c>
    </row>
    <row r="424" spans="1:41" ht="12.75">
      <c r="A424">
        <v>423</v>
      </c>
      <c r="B424" s="1">
        <v>7500</v>
      </c>
      <c r="C424" s="1">
        <v>27</v>
      </c>
      <c r="D424" s="1">
        <f t="shared" si="18"/>
        <v>0.36</v>
      </c>
      <c r="E424" s="1">
        <v>1</v>
      </c>
      <c r="F424" s="1">
        <v>0</v>
      </c>
      <c r="G424" s="1">
        <v>96</v>
      </c>
      <c r="H424" s="1">
        <v>1</v>
      </c>
      <c r="I424" s="1">
        <v>11</v>
      </c>
      <c r="J424" s="1">
        <v>5</v>
      </c>
      <c r="K424" s="1">
        <v>4</v>
      </c>
      <c r="L424" s="1">
        <v>6</v>
      </c>
      <c r="M424" s="1">
        <v>9</v>
      </c>
      <c r="N424" s="1">
        <v>2</v>
      </c>
      <c r="O424" s="1">
        <v>2</v>
      </c>
      <c r="P424" s="1">
        <v>0</v>
      </c>
      <c r="Q424" s="1">
        <v>3</v>
      </c>
      <c r="R424" s="1">
        <v>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34</v>
      </c>
      <c r="AA424" s="1" t="str">
        <f t="shared" si="19"/>
        <v>24-35</v>
      </c>
      <c r="AB424" s="1">
        <v>2666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18</v>
      </c>
      <c r="AM424" s="2">
        <v>42183</v>
      </c>
      <c r="AN424" t="str">
        <f t="shared" si="20"/>
        <v>June</v>
      </c>
      <c r="AO424">
        <v>1</v>
      </c>
    </row>
    <row r="425" spans="1:41" ht="12.75">
      <c r="A425">
        <v>424</v>
      </c>
      <c r="B425" s="1">
        <v>28691</v>
      </c>
      <c r="C425" s="1">
        <v>30</v>
      </c>
      <c r="D425" s="1">
        <f t="shared" si="18"/>
        <v>0.104562406329511</v>
      </c>
      <c r="E425" s="1">
        <v>1</v>
      </c>
      <c r="F425" s="1">
        <v>0</v>
      </c>
      <c r="G425" s="1">
        <v>56</v>
      </c>
      <c r="H425" s="1">
        <v>5</v>
      </c>
      <c r="I425" s="1">
        <v>4</v>
      </c>
      <c r="J425" s="1">
        <v>13</v>
      </c>
      <c r="K425" s="1">
        <v>8</v>
      </c>
      <c r="L425" s="1">
        <v>0</v>
      </c>
      <c r="M425" s="1">
        <v>4</v>
      </c>
      <c r="N425" s="1">
        <v>1</v>
      </c>
      <c r="O425" s="1">
        <v>1</v>
      </c>
      <c r="P425" s="1">
        <v>0</v>
      </c>
      <c r="Q425" s="1">
        <v>3</v>
      </c>
      <c r="R425" s="1">
        <v>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31</v>
      </c>
      <c r="AA425" s="1" t="str">
        <f t="shared" si="19"/>
        <v>24-35</v>
      </c>
      <c r="AB425" s="1">
        <v>2519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26</v>
      </c>
      <c r="AM425" s="2">
        <v>42330</v>
      </c>
      <c r="AN425" t="str">
        <f t="shared" si="20"/>
        <v>November</v>
      </c>
      <c r="AO425">
        <v>1</v>
      </c>
    </row>
    <row r="426" spans="1:41" ht="12.75">
      <c r="A426">
        <v>425</v>
      </c>
      <c r="B426" s="1">
        <v>56223</v>
      </c>
      <c r="C426" s="1">
        <v>152</v>
      </c>
      <c r="D426" s="1">
        <f t="shared" si="18"/>
        <v>0.27035199117798764</v>
      </c>
      <c r="E426" s="1">
        <v>0</v>
      </c>
      <c r="F426" s="1">
        <v>1</v>
      </c>
      <c r="G426" s="1">
        <v>72</v>
      </c>
      <c r="H426" s="1">
        <v>77</v>
      </c>
      <c r="I426" s="1">
        <v>28</v>
      </c>
      <c r="J426" s="1">
        <v>31</v>
      </c>
      <c r="K426" s="1">
        <v>16</v>
      </c>
      <c r="L426" s="1">
        <v>0</v>
      </c>
      <c r="M426" s="1">
        <v>4</v>
      </c>
      <c r="N426" s="1">
        <v>2</v>
      </c>
      <c r="O426" s="1">
        <v>2</v>
      </c>
      <c r="P426" s="1">
        <v>1</v>
      </c>
      <c r="Q426" s="1">
        <v>5</v>
      </c>
      <c r="R426" s="1">
        <v>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72</v>
      </c>
      <c r="AA426" s="1" t="str">
        <f t="shared" si="19"/>
        <v>66+</v>
      </c>
      <c r="AB426" s="1">
        <v>2350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148</v>
      </c>
      <c r="AM426" s="2">
        <v>42499</v>
      </c>
      <c r="AN426" t="str">
        <f t="shared" si="20"/>
        <v>May</v>
      </c>
      <c r="AO426">
        <v>1</v>
      </c>
    </row>
    <row r="427" spans="1:41" ht="12.75">
      <c r="A427">
        <v>426</v>
      </c>
      <c r="B427" s="1">
        <v>18100</v>
      </c>
      <c r="C427" s="1">
        <v>13</v>
      </c>
      <c r="D427" s="1">
        <f t="shared" si="18"/>
        <v>7.18232044198895E-2</v>
      </c>
      <c r="E427" s="1">
        <v>0</v>
      </c>
      <c r="F427" s="1">
        <v>0</v>
      </c>
      <c r="G427" s="1">
        <v>14</v>
      </c>
      <c r="H427" s="1">
        <v>3</v>
      </c>
      <c r="I427" s="1">
        <v>1</v>
      </c>
      <c r="J427" s="1">
        <v>2</v>
      </c>
      <c r="K427" s="1">
        <v>4</v>
      </c>
      <c r="L427" s="1">
        <v>3</v>
      </c>
      <c r="M427" s="1">
        <v>1</v>
      </c>
      <c r="N427" s="1">
        <v>1</v>
      </c>
      <c r="O427" s="1">
        <v>0</v>
      </c>
      <c r="P427" s="1">
        <v>0</v>
      </c>
      <c r="Q427" s="1">
        <v>3</v>
      </c>
      <c r="R427" s="1">
        <v>5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74</v>
      </c>
      <c r="AA427" s="1" t="str">
        <f t="shared" si="19"/>
        <v>66+</v>
      </c>
      <c r="AB427" s="1">
        <v>2486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12</v>
      </c>
      <c r="AM427" s="2">
        <v>42363</v>
      </c>
      <c r="AN427" t="str">
        <f t="shared" si="20"/>
        <v>December</v>
      </c>
      <c r="AO427">
        <v>1</v>
      </c>
    </row>
    <row r="428" spans="1:41" ht="12.75">
      <c r="A428">
        <v>427</v>
      </c>
      <c r="B428" s="1">
        <v>30279</v>
      </c>
      <c r="C428" s="1">
        <v>36</v>
      </c>
      <c r="D428" s="1">
        <f t="shared" si="18"/>
        <v>0.11889428316655108</v>
      </c>
      <c r="E428" s="1">
        <v>1</v>
      </c>
      <c r="F428" s="1">
        <v>0</v>
      </c>
      <c r="G428" s="1">
        <v>13</v>
      </c>
      <c r="H428" s="1">
        <v>10</v>
      </c>
      <c r="I428" s="1">
        <v>4</v>
      </c>
      <c r="J428" s="1">
        <v>14</v>
      </c>
      <c r="K428" s="1">
        <v>4</v>
      </c>
      <c r="L428" s="1">
        <v>4</v>
      </c>
      <c r="M428" s="1">
        <v>1</v>
      </c>
      <c r="N428" s="1">
        <v>1</v>
      </c>
      <c r="O428" s="1">
        <v>1</v>
      </c>
      <c r="P428" s="1">
        <v>0</v>
      </c>
      <c r="Q428" s="1">
        <v>3</v>
      </c>
      <c r="R428" s="1">
        <v>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31</v>
      </c>
      <c r="AA428" s="1" t="str">
        <f t="shared" si="19"/>
        <v>24-35</v>
      </c>
      <c r="AB428" s="1">
        <v>2705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35</v>
      </c>
      <c r="AM428" s="2">
        <v>42144</v>
      </c>
      <c r="AN428" t="str">
        <f t="shared" si="20"/>
        <v>May</v>
      </c>
      <c r="AO428">
        <v>1</v>
      </c>
    </row>
    <row r="429" spans="1:41" ht="12.75">
      <c r="A429">
        <v>428</v>
      </c>
      <c r="B429" s="1">
        <v>20130</v>
      </c>
      <c r="C429" s="1">
        <v>22</v>
      </c>
      <c r="D429" s="1">
        <f t="shared" si="18"/>
        <v>0.10928961748633879</v>
      </c>
      <c r="E429" s="1">
        <v>0</v>
      </c>
      <c r="F429" s="1">
        <v>0</v>
      </c>
      <c r="G429" s="1">
        <v>99</v>
      </c>
      <c r="H429" s="1">
        <v>0</v>
      </c>
      <c r="I429" s="1">
        <v>6</v>
      </c>
      <c r="J429" s="1">
        <v>3</v>
      </c>
      <c r="K429" s="1">
        <v>7</v>
      </c>
      <c r="L429" s="1">
        <v>6</v>
      </c>
      <c r="M429" s="1">
        <v>12</v>
      </c>
      <c r="N429" s="1">
        <v>1</v>
      </c>
      <c r="O429" s="1">
        <v>1</v>
      </c>
      <c r="P429" s="1">
        <v>0</v>
      </c>
      <c r="Q429" s="1">
        <v>3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46</v>
      </c>
      <c r="AA429" s="1" t="str">
        <f t="shared" si="19"/>
        <v>36-50</v>
      </c>
      <c r="AB429" s="1">
        <v>2263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10</v>
      </c>
      <c r="AM429" s="2">
        <v>42586</v>
      </c>
      <c r="AN429" t="str">
        <f t="shared" si="20"/>
        <v>August</v>
      </c>
      <c r="AO429">
        <v>1</v>
      </c>
    </row>
    <row r="430" spans="1:41" ht="12.75">
      <c r="A430">
        <v>429</v>
      </c>
      <c r="B430" s="1">
        <v>23295</v>
      </c>
      <c r="C430" s="1">
        <v>15</v>
      </c>
      <c r="D430" s="1">
        <f t="shared" si="18"/>
        <v>6.4391500321957507E-2</v>
      </c>
      <c r="E430" s="1">
        <v>0</v>
      </c>
      <c r="F430" s="1">
        <v>0</v>
      </c>
      <c r="G430" s="1">
        <v>72</v>
      </c>
      <c r="H430" s="1">
        <v>0</v>
      </c>
      <c r="I430" s="1">
        <v>0</v>
      </c>
      <c r="J430" s="1">
        <v>1</v>
      </c>
      <c r="K430" s="1">
        <v>2</v>
      </c>
      <c r="L430" s="1">
        <v>12</v>
      </c>
      <c r="M430" s="1">
        <v>5</v>
      </c>
      <c r="N430" s="1">
        <v>1</v>
      </c>
      <c r="O430" s="1">
        <v>1</v>
      </c>
      <c r="P430" s="1">
        <v>0</v>
      </c>
      <c r="Q430" s="1">
        <v>2</v>
      </c>
      <c r="R430" s="1">
        <v>8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61</v>
      </c>
      <c r="AA430" s="1" t="str">
        <f t="shared" si="19"/>
        <v>51-65</v>
      </c>
      <c r="AB430" s="1">
        <v>2510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10</v>
      </c>
      <c r="AM430" s="2">
        <v>42339</v>
      </c>
      <c r="AN430" t="str">
        <f t="shared" si="20"/>
        <v>December</v>
      </c>
      <c r="AO430">
        <v>1</v>
      </c>
    </row>
    <row r="431" spans="1:41" ht="12.75">
      <c r="A431">
        <v>430</v>
      </c>
      <c r="B431" s="1">
        <v>42618</v>
      </c>
      <c r="C431" s="1">
        <v>182</v>
      </c>
      <c r="D431" s="1">
        <f t="shared" si="18"/>
        <v>0.42704960345393966</v>
      </c>
      <c r="E431" s="1">
        <v>1</v>
      </c>
      <c r="F431" s="1">
        <v>0</v>
      </c>
      <c r="G431" s="1">
        <v>92</v>
      </c>
      <c r="H431" s="1">
        <v>76</v>
      </c>
      <c r="I431" s="1">
        <v>14</v>
      </c>
      <c r="J431" s="1">
        <v>74</v>
      </c>
      <c r="K431" s="1">
        <v>13</v>
      </c>
      <c r="L431" s="1">
        <v>5</v>
      </c>
      <c r="M431" s="1">
        <v>10</v>
      </c>
      <c r="N431" s="1">
        <v>2</v>
      </c>
      <c r="O431" s="1">
        <v>5</v>
      </c>
      <c r="P431" s="1">
        <v>0</v>
      </c>
      <c r="Q431" s="1">
        <v>4</v>
      </c>
      <c r="R431" s="1">
        <v>8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48</v>
      </c>
      <c r="AA431" s="1" t="str">
        <f t="shared" si="19"/>
        <v>36-50</v>
      </c>
      <c r="AB431" s="1">
        <v>2422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172</v>
      </c>
      <c r="AM431" s="2">
        <v>42427</v>
      </c>
      <c r="AN431" t="str">
        <f t="shared" si="20"/>
        <v>February</v>
      </c>
      <c r="AO431">
        <v>1</v>
      </c>
    </row>
    <row r="432" spans="1:41" ht="12.75">
      <c r="A432">
        <v>431</v>
      </c>
      <c r="B432" s="1">
        <v>81246</v>
      </c>
      <c r="C432" s="1">
        <v>1342</v>
      </c>
      <c r="D432" s="1">
        <f t="shared" si="18"/>
        <v>1.6517736257784998</v>
      </c>
      <c r="E432" s="1">
        <v>0</v>
      </c>
      <c r="F432" s="1">
        <v>0</v>
      </c>
      <c r="G432" s="1">
        <v>87</v>
      </c>
      <c r="H432" s="1">
        <v>398</v>
      </c>
      <c r="I432" s="1">
        <v>190</v>
      </c>
      <c r="J432" s="1">
        <v>537</v>
      </c>
      <c r="K432" s="1">
        <v>61</v>
      </c>
      <c r="L432" s="1">
        <v>156</v>
      </c>
      <c r="M432" s="1">
        <v>37</v>
      </c>
      <c r="N432" s="1">
        <v>1</v>
      </c>
      <c r="O432" s="1">
        <v>4</v>
      </c>
      <c r="P432" s="1">
        <v>5</v>
      </c>
      <c r="Q432" s="1">
        <v>7</v>
      </c>
      <c r="R432" s="1">
        <v>1</v>
      </c>
      <c r="S432" s="1">
        <v>1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56</v>
      </c>
      <c r="AA432" s="1" t="str">
        <f t="shared" si="19"/>
        <v>51-65</v>
      </c>
      <c r="AB432" s="1">
        <v>2341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1305</v>
      </c>
      <c r="AM432" s="2">
        <v>42508</v>
      </c>
      <c r="AN432" t="str">
        <f t="shared" si="20"/>
        <v>May</v>
      </c>
      <c r="AO432">
        <v>1</v>
      </c>
    </row>
    <row r="433" spans="1:41" ht="12.75">
      <c r="A433">
        <v>432</v>
      </c>
      <c r="B433" s="1">
        <v>24027</v>
      </c>
      <c r="C433" s="1">
        <v>43</v>
      </c>
      <c r="D433" s="1">
        <f t="shared" si="18"/>
        <v>0.1789653306696633</v>
      </c>
      <c r="E433" s="1">
        <v>1</v>
      </c>
      <c r="F433" s="1">
        <v>0</v>
      </c>
      <c r="G433" s="1">
        <v>7</v>
      </c>
      <c r="H433" s="1">
        <v>14</v>
      </c>
      <c r="I433" s="1">
        <v>7</v>
      </c>
      <c r="J433" s="1">
        <v>11</v>
      </c>
      <c r="K433" s="1">
        <v>11</v>
      </c>
      <c r="L433" s="1">
        <v>0</v>
      </c>
      <c r="M433" s="1">
        <v>5</v>
      </c>
      <c r="N433" s="1">
        <v>2</v>
      </c>
      <c r="O433" s="1">
        <v>2</v>
      </c>
      <c r="P433" s="1">
        <v>0</v>
      </c>
      <c r="Q433" s="1">
        <v>3</v>
      </c>
      <c r="R433" s="1">
        <v>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44</v>
      </c>
      <c r="AA433" s="1" t="str">
        <f t="shared" si="19"/>
        <v>36-50</v>
      </c>
      <c r="AB433" s="1">
        <v>2544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38</v>
      </c>
      <c r="AM433" s="2">
        <v>42305</v>
      </c>
      <c r="AN433" t="str">
        <f t="shared" si="20"/>
        <v>October</v>
      </c>
      <c r="AO433">
        <v>1</v>
      </c>
    </row>
    <row r="434" spans="1:41" ht="12.75">
      <c r="A434">
        <v>433</v>
      </c>
      <c r="B434" s="1">
        <v>55707</v>
      </c>
      <c r="C434" s="1">
        <v>393</v>
      </c>
      <c r="D434" s="1">
        <f t="shared" si="18"/>
        <v>0.70547687005223758</v>
      </c>
      <c r="E434" s="1">
        <v>0</v>
      </c>
      <c r="F434" s="1">
        <v>1</v>
      </c>
      <c r="G434" s="1">
        <v>91</v>
      </c>
      <c r="H434" s="1">
        <v>208</v>
      </c>
      <c r="I434" s="1">
        <v>7</v>
      </c>
      <c r="J434" s="1">
        <v>82</v>
      </c>
      <c r="K434" s="1">
        <v>30</v>
      </c>
      <c r="L434" s="1">
        <v>66</v>
      </c>
      <c r="M434" s="1">
        <v>35</v>
      </c>
      <c r="N434" s="1">
        <v>2</v>
      </c>
      <c r="O434" s="1">
        <v>3</v>
      </c>
      <c r="P434" s="1">
        <v>2</v>
      </c>
      <c r="Q434" s="1">
        <v>9</v>
      </c>
      <c r="R434" s="1">
        <v>3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67</v>
      </c>
      <c r="AA434" s="1" t="str">
        <f t="shared" si="19"/>
        <v>66+</v>
      </c>
      <c r="AB434" s="1">
        <v>2348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358</v>
      </c>
      <c r="AM434" s="2">
        <v>42501</v>
      </c>
      <c r="AN434" t="str">
        <f t="shared" si="20"/>
        <v>May</v>
      </c>
      <c r="AO434">
        <v>1</v>
      </c>
    </row>
    <row r="435" spans="1:41" ht="12.75">
      <c r="A435">
        <v>434</v>
      </c>
      <c r="B435" s="1">
        <v>57959</v>
      </c>
      <c r="C435" s="1">
        <v>835</v>
      </c>
      <c r="D435" s="1">
        <f t="shared" si="18"/>
        <v>1.4406735795993719</v>
      </c>
      <c r="E435" s="1">
        <v>0</v>
      </c>
      <c r="F435" s="1">
        <v>1</v>
      </c>
      <c r="G435" s="1">
        <v>71</v>
      </c>
      <c r="H435" s="1">
        <v>430</v>
      </c>
      <c r="I435" s="1">
        <v>16</v>
      </c>
      <c r="J435" s="1">
        <v>322</v>
      </c>
      <c r="K435" s="1">
        <v>43</v>
      </c>
      <c r="L435" s="1">
        <v>24</v>
      </c>
      <c r="M435" s="1">
        <v>33</v>
      </c>
      <c r="N435" s="1">
        <v>5</v>
      </c>
      <c r="O435" s="1">
        <v>4</v>
      </c>
      <c r="P435" s="1">
        <v>7</v>
      </c>
      <c r="Q435" s="1">
        <v>11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65</v>
      </c>
      <c r="AA435" s="1" t="str">
        <f t="shared" si="19"/>
        <v>51-65</v>
      </c>
      <c r="AB435" s="1">
        <v>2582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802</v>
      </c>
      <c r="AM435" s="2">
        <v>42267</v>
      </c>
      <c r="AN435" t="str">
        <f t="shared" si="20"/>
        <v>September</v>
      </c>
      <c r="AO435">
        <v>1</v>
      </c>
    </row>
    <row r="436" spans="1:41" ht="12.75">
      <c r="A436">
        <v>435</v>
      </c>
      <c r="B436" s="1">
        <v>56796</v>
      </c>
      <c r="C436" s="1">
        <v>964</v>
      </c>
      <c r="D436" s="1">
        <f t="shared" si="18"/>
        <v>1.6973026269455596</v>
      </c>
      <c r="E436" s="1">
        <v>0</v>
      </c>
      <c r="F436" s="1">
        <v>1</v>
      </c>
      <c r="G436" s="1">
        <v>24</v>
      </c>
      <c r="H436" s="1">
        <v>656</v>
      </c>
      <c r="I436" s="1">
        <v>38</v>
      </c>
      <c r="J436" s="1">
        <v>161</v>
      </c>
      <c r="K436" s="1">
        <v>62</v>
      </c>
      <c r="L436" s="1">
        <v>47</v>
      </c>
      <c r="M436" s="1">
        <v>37</v>
      </c>
      <c r="N436" s="1">
        <v>3</v>
      </c>
      <c r="O436" s="1">
        <v>8</v>
      </c>
      <c r="P436" s="1">
        <v>9</v>
      </c>
      <c r="Q436" s="1">
        <v>7</v>
      </c>
      <c r="R436" s="1">
        <v>7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 t="str">
        <f t="shared" si="19"/>
        <v>51-65</v>
      </c>
      <c r="AB436" s="1">
        <v>2657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927</v>
      </c>
      <c r="AM436" s="2">
        <v>42192</v>
      </c>
      <c r="AN436" t="str">
        <f t="shared" si="20"/>
        <v>July</v>
      </c>
      <c r="AO436">
        <v>1</v>
      </c>
    </row>
    <row r="437" spans="1:41" ht="12.75">
      <c r="A437">
        <v>436</v>
      </c>
      <c r="B437" s="1">
        <v>36230</v>
      </c>
      <c r="C437" s="1">
        <v>56</v>
      </c>
      <c r="D437" s="1">
        <f t="shared" si="18"/>
        <v>0.15456803753795198</v>
      </c>
      <c r="E437" s="1">
        <v>1</v>
      </c>
      <c r="F437" s="1">
        <v>0</v>
      </c>
      <c r="G437" s="1">
        <v>17</v>
      </c>
      <c r="H437" s="1">
        <v>14</v>
      </c>
      <c r="I437" s="1">
        <v>2</v>
      </c>
      <c r="J437" s="1">
        <v>30</v>
      </c>
      <c r="K437" s="1">
        <v>8</v>
      </c>
      <c r="L437" s="1">
        <v>2</v>
      </c>
      <c r="M437" s="1">
        <v>3</v>
      </c>
      <c r="N437" s="1">
        <v>1</v>
      </c>
      <c r="O437" s="1">
        <v>2</v>
      </c>
      <c r="P437" s="1">
        <v>0</v>
      </c>
      <c r="Q437" s="1">
        <v>4</v>
      </c>
      <c r="R437" s="1">
        <v>5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49</v>
      </c>
      <c r="AA437" s="1" t="str">
        <f t="shared" si="19"/>
        <v>36-50</v>
      </c>
      <c r="AB437" s="1">
        <v>2414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0</v>
      </c>
      <c r="AL437" s="1">
        <v>53</v>
      </c>
      <c r="AM437" s="2">
        <v>42435</v>
      </c>
      <c r="AN437" t="str">
        <f t="shared" si="20"/>
        <v>March</v>
      </c>
      <c r="AO437">
        <v>1</v>
      </c>
    </row>
    <row r="438" spans="1:41" ht="12.75">
      <c r="A438">
        <v>437</v>
      </c>
      <c r="B438" s="1">
        <v>70829</v>
      </c>
      <c r="C438" s="1">
        <v>408</v>
      </c>
      <c r="D438" s="1">
        <f t="shared" si="18"/>
        <v>0.57603523980290561</v>
      </c>
      <c r="E438" s="1">
        <v>1</v>
      </c>
      <c r="F438" s="1">
        <v>1</v>
      </c>
      <c r="G438" s="1">
        <v>87</v>
      </c>
      <c r="H438" s="1">
        <v>141</v>
      </c>
      <c r="I438" s="1">
        <v>70</v>
      </c>
      <c r="J438" s="1">
        <v>106</v>
      </c>
      <c r="K438" s="1">
        <v>72</v>
      </c>
      <c r="L438" s="1">
        <v>19</v>
      </c>
      <c r="M438" s="1">
        <v>23</v>
      </c>
      <c r="N438" s="1">
        <v>2</v>
      </c>
      <c r="O438" s="1">
        <v>4</v>
      </c>
      <c r="P438" s="1">
        <v>2</v>
      </c>
      <c r="Q438" s="1">
        <v>8</v>
      </c>
      <c r="R438" s="1">
        <v>3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40</v>
      </c>
      <c r="AA438" s="1" t="str">
        <f t="shared" si="19"/>
        <v>36-50</v>
      </c>
      <c r="AB438" s="1">
        <v>2369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385</v>
      </c>
      <c r="AM438" s="2">
        <v>42480</v>
      </c>
      <c r="AN438" t="str">
        <f t="shared" si="20"/>
        <v>April</v>
      </c>
      <c r="AO438">
        <v>1</v>
      </c>
    </row>
    <row r="439" spans="1:41" ht="12.75">
      <c r="A439">
        <v>438</v>
      </c>
      <c r="B439" s="1">
        <v>65991</v>
      </c>
      <c r="C439" s="1">
        <v>962</v>
      </c>
      <c r="D439" s="1">
        <f t="shared" si="18"/>
        <v>1.4577745450137141</v>
      </c>
      <c r="E439" s="1">
        <v>0</v>
      </c>
      <c r="F439" s="1">
        <v>1</v>
      </c>
      <c r="G439" s="1">
        <v>21</v>
      </c>
      <c r="H439" s="1">
        <v>507</v>
      </c>
      <c r="I439" s="1">
        <v>19</v>
      </c>
      <c r="J439" s="1">
        <v>364</v>
      </c>
      <c r="K439" s="1">
        <v>25</v>
      </c>
      <c r="L439" s="1">
        <v>47</v>
      </c>
      <c r="M439" s="1">
        <v>9</v>
      </c>
      <c r="N439" s="1">
        <v>3</v>
      </c>
      <c r="O439" s="1">
        <v>9</v>
      </c>
      <c r="P439" s="1">
        <v>5</v>
      </c>
      <c r="Q439" s="1">
        <v>10</v>
      </c>
      <c r="R439" s="1">
        <v>7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44</v>
      </c>
      <c r="AA439" s="1" t="str">
        <f t="shared" si="19"/>
        <v>36-50</v>
      </c>
      <c r="AB439" s="1">
        <v>2819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953</v>
      </c>
      <c r="AM439" s="2">
        <v>42030</v>
      </c>
      <c r="AN439" t="str">
        <f t="shared" si="20"/>
        <v>January</v>
      </c>
      <c r="AO439">
        <v>1</v>
      </c>
    </row>
    <row r="440" spans="1:41" ht="12.75">
      <c r="A440">
        <v>439</v>
      </c>
      <c r="B440" s="1">
        <v>38988</v>
      </c>
      <c r="C440" s="1">
        <v>306</v>
      </c>
      <c r="D440" s="1">
        <f t="shared" si="18"/>
        <v>0.78485687903970447</v>
      </c>
      <c r="E440" s="1">
        <v>1</v>
      </c>
      <c r="F440" s="1">
        <v>2</v>
      </c>
      <c r="G440" s="1">
        <v>90</v>
      </c>
      <c r="H440" s="1">
        <v>164</v>
      </c>
      <c r="I440" s="1">
        <v>24</v>
      </c>
      <c r="J440" s="1">
        <v>103</v>
      </c>
      <c r="K440" s="1">
        <v>12</v>
      </c>
      <c r="L440" s="1">
        <v>3</v>
      </c>
      <c r="M440" s="1">
        <v>42</v>
      </c>
      <c r="N440" s="1">
        <v>7</v>
      </c>
      <c r="O440" s="1">
        <v>5</v>
      </c>
      <c r="P440" s="1">
        <v>1</v>
      </c>
      <c r="Q440" s="1">
        <v>6</v>
      </c>
      <c r="R440" s="1">
        <v>8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48</v>
      </c>
      <c r="AA440" s="1" t="str">
        <f t="shared" si="19"/>
        <v>36-50</v>
      </c>
      <c r="AB440" s="1">
        <v>2837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264</v>
      </c>
      <c r="AM440" s="2">
        <v>42012</v>
      </c>
      <c r="AN440" t="str">
        <f t="shared" si="20"/>
        <v>January</v>
      </c>
      <c r="AO440">
        <v>1</v>
      </c>
    </row>
    <row r="441" spans="1:41" ht="12.75">
      <c r="A441">
        <v>440</v>
      </c>
      <c r="B441" s="1">
        <v>84865</v>
      </c>
      <c r="C441" s="1">
        <v>1672</v>
      </c>
      <c r="D441" s="1">
        <f t="shared" si="18"/>
        <v>1.9701879455605962</v>
      </c>
      <c r="E441" s="1">
        <v>0</v>
      </c>
      <c r="F441" s="1">
        <v>0</v>
      </c>
      <c r="G441" s="1">
        <v>1</v>
      </c>
      <c r="H441" s="1">
        <v>1248</v>
      </c>
      <c r="I441" s="1">
        <v>16</v>
      </c>
      <c r="J441" s="1">
        <v>349</v>
      </c>
      <c r="K441" s="1">
        <v>43</v>
      </c>
      <c r="L441" s="1">
        <v>16</v>
      </c>
      <c r="M441" s="1">
        <v>16</v>
      </c>
      <c r="N441" s="1">
        <v>1</v>
      </c>
      <c r="O441" s="1">
        <v>2</v>
      </c>
      <c r="P441" s="1">
        <v>4</v>
      </c>
      <c r="Q441" s="1">
        <v>9</v>
      </c>
      <c r="R441" s="1">
        <v>4</v>
      </c>
      <c r="S441" s="1">
        <v>1</v>
      </c>
      <c r="T441" s="1">
        <v>1</v>
      </c>
      <c r="U441" s="1">
        <v>0</v>
      </c>
      <c r="V441" s="1">
        <v>1</v>
      </c>
      <c r="W441" s="1">
        <v>1</v>
      </c>
      <c r="X441" s="1">
        <v>0</v>
      </c>
      <c r="Y441" s="1">
        <v>1</v>
      </c>
      <c r="Z441" s="1">
        <v>59</v>
      </c>
      <c r="AA441" s="1" t="str">
        <f t="shared" si="19"/>
        <v>51-65</v>
      </c>
      <c r="AB441" s="1">
        <v>2575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1656</v>
      </c>
      <c r="AM441" s="2">
        <v>42274</v>
      </c>
      <c r="AN441" t="str">
        <f t="shared" si="20"/>
        <v>September</v>
      </c>
      <c r="AO441">
        <v>1</v>
      </c>
    </row>
    <row r="442" spans="1:41" ht="12.75">
      <c r="A442">
        <v>441</v>
      </c>
      <c r="B442" s="1">
        <v>78789</v>
      </c>
      <c r="C442" s="1">
        <v>1671</v>
      </c>
      <c r="D442" s="1">
        <f t="shared" si="18"/>
        <v>2.1208544339945932</v>
      </c>
      <c r="E442" s="1">
        <v>0</v>
      </c>
      <c r="F442" s="1">
        <v>0</v>
      </c>
      <c r="G442" s="1">
        <v>12</v>
      </c>
      <c r="H442" s="1">
        <v>667</v>
      </c>
      <c r="I442" s="1">
        <v>50</v>
      </c>
      <c r="J442" s="1">
        <v>850</v>
      </c>
      <c r="K442" s="1">
        <v>21</v>
      </c>
      <c r="L442" s="1">
        <v>83</v>
      </c>
      <c r="M442" s="1">
        <v>83</v>
      </c>
      <c r="N442" s="1">
        <v>1</v>
      </c>
      <c r="O442" s="1">
        <v>4</v>
      </c>
      <c r="P442" s="1">
        <v>6</v>
      </c>
      <c r="Q442" s="1">
        <v>5</v>
      </c>
      <c r="R442" s="1">
        <v>2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40</v>
      </c>
      <c r="AA442" s="1" t="str">
        <f t="shared" si="19"/>
        <v>36-50</v>
      </c>
      <c r="AB442" s="1">
        <v>2849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>
        <v>1588</v>
      </c>
      <c r="AM442" s="2">
        <v>42000</v>
      </c>
      <c r="AN442" t="str">
        <f t="shared" si="20"/>
        <v>December</v>
      </c>
      <c r="AO442">
        <v>1</v>
      </c>
    </row>
    <row r="443" spans="1:41" ht="12.75">
      <c r="A443">
        <v>442</v>
      </c>
      <c r="B443" s="1">
        <v>50300</v>
      </c>
      <c r="C443" s="1">
        <v>265</v>
      </c>
      <c r="D443" s="1">
        <f t="shared" si="18"/>
        <v>0.52683896620278325</v>
      </c>
      <c r="E443" s="1">
        <v>0</v>
      </c>
      <c r="F443" s="1">
        <v>1</v>
      </c>
      <c r="G443" s="1">
        <v>52</v>
      </c>
      <c r="H443" s="1">
        <v>143</v>
      </c>
      <c r="I443" s="1">
        <v>15</v>
      </c>
      <c r="J443" s="1">
        <v>60</v>
      </c>
      <c r="K443" s="1">
        <v>24</v>
      </c>
      <c r="L443" s="1">
        <v>23</v>
      </c>
      <c r="M443" s="1">
        <v>5</v>
      </c>
      <c r="N443" s="1">
        <v>2</v>
      </c>
      <c r="O443" s="1">
        <v>2</v>
      </c>
      <c r="P443" s="1">
        <v>1</v>
      </c>
      <c r="Q443" s="1">
        <v>8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68</v>
      </c>
      <c r="AA443" s="1" t="str">
        <f t="shared" si="19"/>
        <v>66+</v>
      </c>
      <c r="AB443" s="1">
        <v>2194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260</v>
      </c>
      <c r="AM443" s="2">
        <v>42655</v>
      </c>
      <c r="AN443" t="str">
        <f t="shared" si="20"/>
        <v>October</v>
      </c>
      <c r="AO443">
        <v>1</v>
      </c>
    </row>
    <row r="444" spans="1:41" ht="12.75">
      <c r="A444">
        <v>443</v>
      </c>
      <c r="B444" s="1">
        <v>66664</v>
      </c>
      <c r="C444" s="1">
        <v>1257</v>
      </c>
      <c r="D444" s="1">
        <f t="shared" si="18"/>
        <v>1.8855754230169206</v>
      </c>
      <c r="E444" s="1">
        <v>0</v>
      </c>
      <c r="F444" s="1">
        <v>0</v>
      </c>
      <c r="G444" s="1">
        <v>78</v>
      </c>
      <c r="H444" s="1">
        <v>398</v>
      </c>
      <c r="I444" s="1">
        <v>96</v>
      </c>
      <c r="J444" s="1">
        <v>447</v>
      </c>
      <c r="K444" s="1">
        <v>220</v>
      </c>
      <c r="L444" s="1">
        <v>96</v>
      </c>
      <c r="M444" s="1">
        <v>32</v>
      </c>
      <c r="N444" s="1">
        <v>1</v>
      </c>
      <c r="O444" s="1">
        <v>5</v>
      </c>
      <c r="P444" s="1">
        <v>7</v>
      </c>
      <c r="Q444" s="1">
        <v>6</v>
      </c>
      <c r="R444" s="1">
        <v>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38</v>
      </c>
      <c r="AA444" s="1" t="str">
        <f t="shared" si="19"/>
        <v>36-50</v>
      </c>
      <c r="AB444" s="1">
        <v>2801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1225</v>
      </c>
      <c r="AM444" s="2">
        <v>42048</v>
      </c>
      <c r="AN444" t="str">
        <f t="shared" si="20"/>
        <v>February</v>
      </c>
      <c r="AO444">
        <v>1</v>
      </c>
    </row>
    <row r="445" spans="1:41" ht="12.75">
      <c r="A445">
        <v>444</v>
      </c>
      <c r="B445" s="1">
        <v>86979</v>
      </c>
      <c r="C445" s="1">
        <v>1667</v>
      </c>
      <c r="D445" s="1">
        <f t="shared" si="18"/>
        <v>1.9165545706434886</v>
      </c>
      <c r="E445" s="1">
        <v>0</v>
      </c>
      <c r="F445" s="1">
        <v>0</v>
      </c>
      <c r="G445" s="1">
        <v>67</v>
      </c>
      <c r="H445" s="1">
        <v>584</v>
      </c>
      <c r="I445" s="1">
        <v>100</v>
      </c>
      <c r="J445" s="1">
        <v>835</v>
      </c>
      <c r="K445" s="1">
        <v>65</v>
      </c>
      <c r="L445" s="1">
        <v>83</v>
      </c>
      <c r="M445" s="1">
        <v>35</v>
      </c>
      <c r="N445" s="1">
        <v>1</v>
      </c>
      <c r="O445" s="1">
        <v>5</v>
      </c>
      <c r="P445" s="1">
        <v>5</v>
      </c>
      <c r="Q445" s="1">
        <v>5</v>
      </c>
      <c r="R445" s="1">
        <v>2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1</v>
      </c>
      <c r="Z445" s="1">
        <v>49</v>
      </c>
      <c r="AA445" s="1" t="str">
        <f t="shared" si="19"/>
        <v>36-50</v>
      </c>
      <c r="AB445" s="1">
        <v>2393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1632</v>
      </c>
      <c r="AM445" s="2">
        <v>42456</v>
      </c>
      <c r="AN445" t="str">
        <f t="shared" si="20"/>
        <v>March</v>
      </c>
      <c r="AO445">
        <v>1</v>
      </c>
    </row>
    <row r="446" spans="1:41" ht="12.75">
      <c r="A446">
        <v>445</v>
      </c>
      <c r="B446" s="1">
        <v>70165</v>
      </c>
      <c r="C446" s="1">
        <v>804</v>
      </c>
      <c r="D446" s="1">
        <f t="shared" si="18"/>
        <v>1.1458704482291742</v>
      </c>
      <c r="E446" s="1">
        <v>0</v>
      </c>
      <c r="F446" s="1">
        <v>0</v>
      </c>
      <c r="G446" s="1">
        <v>60</v>
      </c>
      <c r="H446" s="1">
        <v>161</v>
      </c>
      <c r="I446" s="1">
        <v>0</v>
      </c>
      <c r="J446" s="1">
        <v>253</v>
      </c>
      <c r="K446" s="1">
        <v>199</v>
      </c>
      <c r="L446" s="1">
        <v>191</v>
      </c>
      <c r="M446" s="1">
        <v>122</v>
      </c>
      <c r="N446" s="1">
        <v>1</v>
      </c>
      <c r="O446" s="1">
        <v>3</v>
      </c>
      <c r="P446" s="1">
        <v>7</v>
      </c>
      <c r="Q446" s="1">
        <v>11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71</v>
      </c>
      <c r="AA446" s="1" t="str">
        <f t="shared" si="19"/>
        <v>66+</v>
      </c>
      <c r="AB446" s="1">
        <v>2439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1</v>
      </c>
      <c r="AJ446" s="1">
        <v>0</v>
      </c>
      <c r="AK446" s="1">
        <v>0</v>
      </c>
      <c r="AL446" s="1">
        <v>682</v>
      </c>
      <c r="AM446" s="2">
        <v>42410</v>
      </c>
      <c r="AN446" t="str">
        <f t="shared" si="20"/>
        <v>February</v>
      </c>
      <c r="AO446">
        <v>1</v>
      </c>
    </row>
    <row r="447" spans="1:41" ht="12.75">
      <c r="A447">
        <v>446</v>
      </c>
      <c r="B447" s="1">
        <v>50520</v>
      </c>
      <c r="C447" s="1">
        <v>121</v>
      </c>
      <c r="D447" s="1">
        <f t="shared" si="18"/>
        <v>0.23950910530482977</v>
      </c>
      <c r="E447" s="1">
        <v>0</v>
      </c>
      <c r="F447" s="1">
        <v>1</v>
      </c>
      <c r="G447" s="1">
        <v>25</v>
      </c>
      <c r="H447" s="1">
        <v>112</v>
      </c>
      <c r="I447" s="1">
        <v>0</v>
      </c>
      <c r="J447" s="1">
        <v>6</v>
      </c>
      <c r="K447" s="1">
        <v>2</v>
      </c>
      <c r="L447" s="1">
        <v>1</v>
      </c>
      <c r="M447" s="1">
        <v>14</v>
      </c>
      <c r="N447" s="1">
        <v>2</v>
      </c>
      <c r="O447" s="1">
        <v>3</v>
      </c>
      <c r="P447" s="1">
        <v>1</v>
      </c>
      <c r="Q447" s="1">
        <v>3</v>
      </c>
      <c r="R447" s="1">
        <v>6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62</v>
      </c>
      <c r="AA447" s="1" t="str">
        <f t="shared" si="19"/>
        <v>51-65</v>
      </c>
      <c r="AB447" s="1">
        <v>2311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1</v>
      </c>
      <c r="AL447" s="1">
        <v>107</v>
      </c>
      <c r="AM447" s="2">
        <v>42538</v>
      </c>
      <c r="AN447" t="str">
        <f t="shared" si="20"/>
        <v>June</v>
      </c>
      <c r="AO447">
        <v>1</v>
      </c>
    </row>
    <row r="448" spans="1:41" ht="12.75">
      <c r="A448">
        <v>447</v>
      </c>
      <c r="B448" s="1">
        <v>80124</v>
      </c>
      <c r="C448" s="1">
        <v>1254</v>
      </c>
      <c r="D448" s="1">
        <f t="shared" si="18"/>
        <v>1.5650741350906097</v>
      </c>
      <c r="E448" s="1">
        <v>0</v>
      </c>
      <c r="F448" s="1">
        <v>0</v>
      </c>
      <c r="G448" s="1">
        <v>47</v>
      </c>
      <c r="H448" s="1">
        <v>483</v>
      </c>
      <c r="I448" s="1">
        <v>84</v>
      </c>
      <c r="J448" s="1">
        <v>398</v>
      </c>
      <c r="K448" s="1">
        <v>205</v>
      </c>
      <c r="L448" s="1">
        <v>84</v>
      </c>
      <c r="M448" s="1">
        <v>241</v>
      </c>
      <c r="N448" s="1">
        <v>1</v>
      </c>
      <c r="O448" s="1">
        <v>3</v>
      </c>
      <c r="P448" s="1">
        <v>7</v>
      </c>
      <c r="Q448" s="1">
        <v>8</v>
      </c>
      <c r="R448" s="1">
        <v>1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57</v>
      </c>
      <c r="AA448" s="1" t="str">
        <f t="shared" si="19"/>
        <v>51-65</v>
      </c>
      <c r="AB448" s="1">
        <v>2162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1013</v>
      </c>
      <c r="AM448" s="2">
        <v>42687</v>
      </c>
      <c r="AN448" t="str">
        <f t="shared" si="20"/>
        <v>November</v>
      </c>
      <c r="AO448">
        <v>1</v>
      </c>
    </row>
    <row r="449" spans="1:41" ht="12.75">
      <c r="A449">
        <v>448</v>
      </c>
      <c r="B449" s="1">
        <v>33183</v>
      </c>
      <c r="C449" s="1">
        <v>83</v>
      </c>
      <c r="D449" s="1">
        <f t="shared" si="18"/>
        <v>0.2501280776301118</v>
      </c>
      <c r="E449" s="1">
        <v>1</v>
      </c>
      <c r="F449" s="1">
        <v>0</v>
      </c>
      <c r="G449" s="1">
        <v>46</v>
      </c>
      <c r="H449" s="1">
        <v>7</v>
      </c>
      <c r="I449" s="1">
        <v>5</v>
      </c>
      <c r="J449" s="1">
        <v>39</v>
      </c>
      <c r="K449" s="1">
        <v>17</v>
      </c>
      <c r="L449" s="1">
        <v>15</v>
      </c>
      <c r="M449" s="1">
        <v>37</v>
      </c>
      <c r="N449" s="1">
        <v>2</v>
      </c>
      <c r="O449" s="1">
        <v>4</v>
      </c>
      <c r="P449" s="1">
        <v>0</v>
      </c>
      <c r="Q449" s="1">
        <v>3</v>
      </c>
      <c r="R449" s="1">
        <v>7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45</v>
      </c>
      <c r="AA449" s="1" t="str">
        <f t="shared" si="19"/>
        <v>36-50</v>
      </c>
      <c r="AB449" s="1">
        <v>2284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46</v>
      </c>
      <c r="AM449" s="2">
        <v>42565</v>
      </c>
      <c r="AN449" t="str">
        <f t="shared" si="20"/>
        <v>July</v>
      </c>
      <c r="AO449">
        <v>1</v>
      </c>
    </row>
    <row r="450" spans="1:41" ht="12.75">
      <c r="A450">
        <v>449</v>
      </c>
      <c r="B450" s="1">
        <v>66582</v>
      </c>
      <c r="C450" s="1">
        <v>1288</v>
      </c>
      <c r="D450" s="1">
        <f t="shared" si="18"/>
        <v>1.9344567600853084</v>
      </c>
      <c r="E450" s="1">
        <v>0</v>
      </c>
      <c r="F450" s="1">
        <v>0</v>
      </c>
      <c r="G450" s="1">
        <v>83</v>
      </c>
      <c r="H450" s="1">
        <v>789</v>
      </c>
      <c r="I450" s="1">
        <v>25</v>
      </c>
      <c r="J450" s="1">
        <v>420</v>
      </c>
      <c r="K450" s="1">
        <v>16</v>
      </c>
      <c r="L450" s="1">
        <v>38</v>
      </c>
      <c r="M450" s="1">
        <v>0</v>
      </c>
      <c r="N450" s="1">
        <v>1</v>
      </c>
      <c r="O450" s="1">
        <v>2</v>
      </c>
      <c r="P450" s="1">
        <v>8</v>
      </c>
      <c r="Q450" s="1">
        <v>9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51</v>
      </c>
      <c r="AA450" s="1" t="str">
        <f t="shared" si="19"/>
        <v>51-65</v>
      </c>
      <c r="AB450" s="1">
        <v>2277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1288</v>
      </c>
      <c r="AM450" s="2">
        <v>42572</v>
      </c>
      <c r="AN450" t="str">
        <f t="shared" si="20"/>
        <v>July</v>
      </c>
      <c r="AO450">
        <v>1</v>
      </c>
    </row>
    <row r="451" spans="1:41" ht="12.75">
      <c r="A451">
        <v>450</v>
      </c>
      <c r="B451" s="1">
        <v>91249</v>
      </c>
      <c r="C451" s="1">
        <v>1649</v>
      </c>
      <c r="D451" s="1">
        <f t="shared" ref="D451:D514" si="21">C451*100/B451</f>
        <v>1.8071430919790903</v>
      </c>
      <c r="E451" s="1">
        <v>0</v>
      </c>
      <c r="F451" s="1">
        <v>0</v>
      </c>
      <c r="G451" s="1">
        <v>84</v>
      </c>
      <c r="H451" s="1">
        <v>1324</v>
      </c>
      <c r="I451" s="1">
        <v>27</v>
      </c>
      <c r="J451" s="1">
        <v>119</v>
      </c>
      <c r="K451" s="1">
        <v>71</v>
      </c>
      <c r="L451" s="1">
        <v>108</v>
      </c>
      <c r="M451" s="1">
        <v>27</v>
      </c>
      <c r="N451" s="1">
        <v>0</v>
      </c>
      <c r="O451" s="1">
        <v>7</v>
      </c>
      <c r="P451" s="1">
        <v>9</v>
      </c>
      <c r="Q451" s="1">
        <v>6</v>
      </c>
      <c r="R451" s="1">
        <v>4</v>
      </c>
      <c r="S451" s="1">
        <v>1</v>
      </c>
      <c r="T451" s="1">
        <v>1</v>
      </c>
      <c r="U451" s="1">
        <v>0</v>
      </c>
      <c r="V451" s="1">
        <v>1</v>
      </c>
      <c r="W451" s="1">
        <v>1</v>
      </c>
      <c r="X451" s="1">
        <v>0</v>
      </c>
      <c r="Y451" s="1">
        <v>1</v>
      </c>
      <c r="Z451" s="1">
        <v>64</v>
      </c>
      <c r="AA451" s="1" t="str">
        <f t="shared" ref="AA451:AA514" si="22">IF(AND(Z451 &lt; 36, Z451&gt;23), "24-35",
IF(AND(Z451 &lt; 51, Z451&gt;35), "36-50",
IF(AND(Z451 &lt; 66, Z451&gt;50), "51-65",
IF(Z451&gt;65, "66+", "?"))))</f>
        <v>51-65</v>
      </c>
      <c r="AB451" s="1">
        <v>2776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1622</v>
      </c>
      <c r="AM451" s="2">
        <v>42073</v>
      </c>
      <c r="AN451" t="str">
        <f t="shared" ref="AN451:AN514" si="23">TEXT(AM451, "mmmm")</f>
        <v>March</v>
      </c>
      <c r="AO451">
        <v>1</v>
      </c>
    </row>
    <row r="452" spans="1:41" ht="12.75">
      <c r="A452">
        <v>451</v>
      </c>
      <c r="B452" s="1">
        <v>31880</v>
      </c>
      <c r="C452" s="1">
        <v>12</v>
      </c>
      <c r="D452" s="1">
        <f t="shared" si="21"/>
        <v>3.7641154328732745E-2</v>
      </c>
      <c r="E452" s="1">
        <v>1</v>
      </c>
      <c r="F452" s="1">
        <v>0</v>
      </c>
      <c r="G452" s="1">
        <v>13</v>
      </c>
      <c r="H452" s="1">
        <v>4</v>
      </c>
      <c r="I452" s="1">
        <v>1</v>
      </c>
      <c r="J452" s="1">
        <v>5</v>
      </c>
      <c r="K452" s="1">
        <v>2</v>
      </c>
      <c r="L452" s="1">
        <v>0</v>
      </c>
      <c r="M452" s="1">
        <v>3</v>
      </c>
      <c r="N452" s="1">
        <v>1</v>
      </c>
      <c r="O452" s="1">
        <v>1</v>
      </c>
      <c r="P452" s="1">
        <v>0</v>
      </c>
      <c r="Q452" s="1">
        <v>2</v>
      </c>
      <c r="R452" s="1">
        <v>8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50</v>
      </c>
      <c r="AA452" s="1" t="str">
        <f t="shared" si="22"/>
        <v>36-50</v>
      </c>
      <c r="AB452" s="1">
        <v>2765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0</v>
      </c>
      <c r="AK452" s="1">
        <v>0</v>
      </c>
      <c r="AL452" s="1">
        <v>9</v>
      </c>
      <c r="AM452" s="2">
        <v>42084</v>
      </c>
      <c r="AN452" t="str">
        <f t="shared" si="23"/>
        <v>March</v>
      </c>
      <c r="AO452">
        <v>1</v>
      </c>
    </row>
    <row r="453" spans="1:41" ht="12.75">
      <c r="A453">
        <v>452</v>
      </c>
      <c r="B453" s="1">
        <v>53790</v>
      </c>
      <c r="C453" s="1">
        <v>537</v>
      </c>
      <c r="D453" s="1">
        <f t="shared" si="21"/>
        <v>0.99832682654768545</v>
      </c>
      <c r="E453" s="1">
        <v>0</v>
      </c>
      <c r="F453" s="1">
        <v>2</v>
      </c>
      <c r="G453" s="1">
        <v>86</v>
      </c>
      <c r="H453" s="1">
        <v>335</v>
      </c>
      <c r="I453" s="1">
        <v>42</v>
      </c>
      <c r="J453" s="1">
        <v>127</v>
      </c>
      <c r="K453" s="1">
        <v>28</v>
      </c>
      <c r="L453" s="1">
        <v>5</v>
      </c>
      <c r="M453" s="1">
        <v>5</v>
      </c>
      <c r="N453" s="1">
        <v>3</v>
      </c>
      <c r="O453" s="1">
        <v>7</v>
      </c>
      <c r="P453" s="1">
        <v>2</v>
      </c>
      <c r="Q453" s="1">
        <v>8</v>
      </c>
      <c r="R453" s="1">
        <v>6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69</v>
      </c>
      <c r="AA453" s="1" t="str">
        <f t="shared" si="22"/>
        <v>66+</v>
      </c>
      <c r="AB453" s="1">
        <v>2274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532</v>
      </c>
      <c r="AM453" s="2">
        <v>42575</v>
      </c>
      <c r="AN453" t="str">
        <f t="shared" si="23"/>
        <v>July</v>
      </c>
      <c r="AO453">
        <v>1</v>
      </c>
    </row>
    <row r="454" spans="1:41" ht="12.75">
      <c r="A454">
        <v>453</v>
      </c>
      <c r="B454" s="1">
        <v>49269</v>
      </c>
      <c r="C454" s="1">
        <v>832</v>
      </c>
      <c r="D454" s="1">
        <f t="shared" si="21"/>
        <v>1.6886886277375226</v>
      </c>
      <c r="E454" s="1">
        <v>1</v>
      </c>
      <c r="F454" s="1">
        <v>0</v>
      </c>
      <c r="G454" s="1">
        <v>92</v>
      </c>
      <c r="H454" s="1">
        <v>639</v>
      </c>
      <c r="I454" s="1">
        <v>8</v>
      </c>
      <c r="J454" s="1">
        <v>166</v>
      </c>
      <c r="K454" s="1">
        <v>11</v>
      </c>
      <c r="L454" s="1">
        <v>8</v>
      </c>
      <c r="M454" s="1">
        <v>58</v>
      </c>
      <c r="N454" s="1">
        <v>3</v>
      </c>
      <c r="O454" s="1">
        <v>7</v>
      </c>
      <c r="P454" s="1">
        <v>3</v>
      </c>
      <c r="Q454" s="1">
        <v>12</v>
      </c>
      <c r="R454" s="1">
        <v>7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49</v>
      </c>
      <c r="AA454" s="1" t="str">
        <f t="shared" si="22"/>
        <v>36-50</v>
      </c>
      <c r="AB454" s="1">
        <v>2842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774</v>
      </c>
      <c r="AM454" s="2">
        <v>42007</v>
      </c>
      <c r="AN454" t="str">
        <f t="shared" si="23"/>
        <v>January</v>
      </c>
      <c r="AO454">
        <v>1</v>
      </c>
    </row>
    <row r="455" spans="1:41" ht="12.75">
      <c r="A455">
        <v>454</v>
      </c>
      <c r="B455" s="1">
        <v>61456</v>
      </c>
      <c r="C455" s="1">
        <v>1299</v>
      </c>
      <c r="D455" s="1">
        <f t="shared" si="21"/>
        <v>2.1137073678729497</v>
      </c>
      <c r="E455" s="1">
        <v>0</v>
      </c>
      <c r="F455" s="1">
        <v>1</v>
      </c>
      <c r="G455" s="1">
        <v>47</v>
      </c>
      <c r="H455" s="1">
        <v>563</v>
      </c>
      <c r="I455" s="1">
        <v>76</v>
      </c>
      <c r="J455" s="1">
        <v>384</v>
      </c>
      <c r="K455" s="1">
        <v>84</v>
      </c>
      <c r="L455" s="1">
        <v>192</v>
      </c>
      <c r="M455" s="1">
        <v>89</v>
      </c>
      <c r="N455" s="1">
        <v>4</v>
      </c>
      <c r="O455" s="1">
        <v>6</v>
      </c>
      <c r="P455" s="1">
        <v>10</v>
      </c>
      <c r="Q455" s="1">
        <v>13</v>
      </c>
      <c r="R455" s="1">
        <v>4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45</v>
      </c>
      <c r="AA455" s="1" t="str">
        <f t="shared" si="22"/>
        <v>36-50</v>
      </c>
      <c r="AB455" s="1">
        <v>2618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1210</v>
      </c>
      <c r="AM455" s="2">
        <v>42231</v>
      </c>
      <c r="AN455" t="str">
        <f t="shared" si="23"/>
        <v>August</v>
      </c>
      <c r="AO455">
        <v>1</v>
      </c>
    </row>
    <row r="456" spans="1:41" ht="12.75">
      <c r="A456">
        <v>455</v>
      </c>
      <c r="B456" s="1">
        <v>64509</v>
      </c>
      <c r="C456" s="1">
        <v>1645</v>
      </c>
      <c r="D456" s="1">
        <f t="shared" si="21"/>
        <v>2.5500317785115256</v>
      </c>
      <c r="E456" s="1">
        <v>0</v>
      </c>
      <c r="F456" s="1">
        <v>0</v>
      </c>
      <c r="G456" s="1">
        <v>19</v>
      </c>
      <c r="H456" s="1">
        <v>836</v>
      </c>
      <c r="I456" s="1">
        <v>185</v>
      </c>
      <c r="J456" s="1">
        <v>575</v>
      </c>
      <c r="K456" s="1">
        <v>24</v>
      </c>
      <c r="L456" s="1">
        <v>25</v>
      </c>
      <c r="M456" s="1">
        <v>77</v>
      </c>
      <c r="N456" s="1">
        <v>1</v>
      </c>
      <c r="O456" s="1">
        <v>6</v>
      </c>
      <c r="P456" s="1">
        <v>3</v>
      </c>
      <c r="Q456" s="1">
        <v>9</v>
      </c>
      <c r="R456" s="1">
        <v>4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1</v>
      </c>
      <c r="Z456" s="1">
        <v>30</v>
      </c>
      <c r="AA456" s="1" t="str">
        <f t="shared" si="22"/>
        <v>24-35</v>
      </c>
      <c r="AB456" s="1">
        <v>2475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1568</v>
      </c>
      <c r="AM456" s="2">
        <v>42374</v>
      </c>
      <c r="AN456" t="str">
        <f t="shared" si="23"/>
        <v>January</v>
      </c>
      <c r="AO456">
        <v>1</v>
      </c>
    </row>
    <row r="457" spans="1:41" ht="12.75">
      <c r="A457">
        <v>456</v>
      </c>
      <c r="B457" s="1">
        <v>79800</v>
      </c>
      <c r="C457" s="1">
        <v>1643</v>
      </c>
      <c r="D457" s="1">
        <f t="shared" si="21"/>
        <v>2.0588972431077694</v>
      </c>
      <c r="E457" s="1">
        <v>0</v>
      </c>
      <c r="F457" s="1">
        <v>0</v>
      </c>
      <c r="G457" s="1">
        <v>65</v>
      </c>
      <c r="H457" s="1">
        <v>1060</v>
      </c>
      <c r="I457" s="1">
        <v>21</v>
      </c>
      <c r="J457" s="1">
        <v>530</v>
      </c>
      <c r="K457" s="1">
        <v>32</v>
      </c>
      <c r="L457" s="1">
        <v>0</v>
      </c>
      <c r="M457" s="1">
        <v>224</v>
      </c>
      <c r="N457" s="1">
        <v>1</v>
      </c>
      <c r="O457" s="1">
        <v>5</v>
      </c>
      <c r="P457" s="1">
        <v>11</v>
      </c>
      <c r="Q457" s="1">
        <v>5</v>
      </c>
      <c r="R457" s="1">
        <v>3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0</v>
      </c>
      <c r="Y457" s="1">
        <v>1</v>
      </c>
      <c r="Z457" s="1">
        <v>65</v>
      </c>
      <c r="AA457" s="1" t="str">
        <f t="shared" si="22"/>
        <v>51-65</v>
      </c>
      <c r="AB457" s="1">
        <v>2803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1</v>
      </c>
      <c r="AJ457" s="1">
        <v>0</v>
      </c>
      <c r="AK457" s="1">
        <v>0</v>
      </c>
      <c r="AL457" s="1">
        <v>1419</v>
      </c>
      <c r="AM457" s="2">
        <v>42046</v>
      </c>
      <c r="AN457" t="str">
        <f t="shared" si="23"/>
        <v>February</v>
      </c>
      <c r="AO457">
        <v>1</v>
      </c>
    </row>
    <row r="458" spans="1:41" ht="12.75">
      <c r="A458">
        <v>457</v>
      </c>
      <c r="B458" s="1">
        <v>38415</v>
      </c>
      <c r="C458" s="1">
        <v>40</v>
      </c>
      <c r="D458" s="1">
        <f t="shared" si="21"/>
        <v>0.10412599245086555</v>
      </c>
      <c r="E458" s="1">
        <v>1</v>
      </c>
      <c r="F458" s="1">
        <v>1</v>
      </c>
      <c r="G458" s="1">
        <v>91</v>
      </c>
      <c r="H458" s="1">
        <v>22</v>
      </c>
      <c r="I458" s="1">
        <v>1</v>
      </c>
      <c r="J458" s="1">
        <v>13</v>
      </c>
      <c r="K458" s="1">
        <v>4</v>
      </c>
      <c r="L458" s="1">
        <v>0</v>
      </c>
      <c r="M458" s="1">
        <v>4</v>
      </c>
      <c r="N458" s="1">
        <v>2</v>
      </c>
      <c r="O458" s="1">
        <v>1</v>
      </c>
      <c r="P458" s="1">
        <v>0</v>
      </c>
      <c r="Q458" s="1">
        <v>3</v>
      </c>
      <c r="R458" s="1">
        <v>7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42</v>
      </c>
      <c r="AA458" s="1" t="str">
        <f t="shared" si="22"/>
        <v>36-50</v>
      </c>
      <c r="AB458" s="1">
        <v>2702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36</v>
      </c>
      <c r="AM458" s="2">
        <v>42147</v>
      </c>
      <c r="AN458" t="str">
        <f t="shared" si="23"/>
        <v>May</v>
      </c>
      <c r="AO458">
        <v>1</v>
      </c>
    </row>
    <row r="459" spans="1:41" ht="12.75">
      <c r="A459">
        <v>458</v>
      </c>
      <c r="B459" s="1">
        <v>20518</v>
      </c>
      <c r="C459" s="1">
        <v>16</v>
      </c>
      <c r="D459" s="1">
        <f t="shared" si="21"/>
        <v>7.7980309971732137E-2</v>
      </c>
      <c r="E459" s="1">
        <v>1</v>
      </c>
      <c r="F459" s="1">
        <v>0</v>
      </c>
      <c r="G459" s="1">
        <v>58</v>
      </c>
      <c r="H459" s="1">
        <v>4</v>
      </c>
      <c r="I459" s="1">
        <v>1</v>
      </c>
      <c r="J459" s="1">
        <v>6</v>
      </c>
      <c r="K459" s="1">
        <v>4</v>
      </c>
      <c r="L459" s="1">
        <v>1</v>
      </c>
      <c r="M459" s="1">
        <v>9</v>
      </c>
      <c r="N459" s="1">
        <v>1</v>
      </c>
      <c r="O459" s="1">
        <v>1</v>
      </c>
      <c r="P459" s="1">
        <v>1</v>
      </c>
      <c r="Q459" s="1">
        <v>2</v>
      </c>
      <c r="R459" s="1">
        <v>5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32</v>
      </c>
      <c r="AA459" s="1" t="str">
        <f t="shared" si="22"/>
        <v>24-35</v>
      </c>
      <c r="AB459" s="1">
        <v>2201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7</v>
      </c>
      <c r="AM459" s="2">
        <v>42648</v>
      </c>
      <c r="AN459" t="str">
        <f t="shared" si="23"/>
        <v>October</v>
      </c>
      <c r="AO459">
        <v>1</v>
      </c>
    </row>
    <row r="460" spans="1:41" ht="12.75">
      <c r="A460">
        <v>459</v>
      </c>
      <c r="B460" s="1">
        <v>62503</v>
      </c>
      <c r="C460" s="1">
        <v>856</v>
      </c>
      <c r="D460" s="1">
        <f t="shared" si="21"/>
        <v>1.369534262355407</v>
      </c>
      <c r="E460" s="1">
        <v>0</v>
      </c>
      <c r="F460" s="1">
        <v>1</v>
      </c>
      <c r="G460" s="1">
        <v>40</v>
      </c>
      <c r="H460" s="1">
        <v>478</v>
      </c>
      <c r="I460" s="1">
        <v>0</v>
      </c>
      <c r="J460" s="1">
        <v>193</v>
      </c>
      <c r="K460" s="1">
        <v>110</v>
      </c>
      <c r="L460" s="1">
        <v>75</v>
      </c>
      <c r="M460" s="1">
        <v>117</v>
      </c>
      <c r="N460" s="1">
        <v>4</v>
      </c>
      <c r="O460" s="1">
        <v>8</v>
      </c>
      <c r="P460" s="1">
        <v>3</v>
      </c>
      <c r="Q460" s="1">
        <v>11</v>
      </c>
      <c r="R460" s="1">
        <v>5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64</v>
      </c>
      <c r="AA460" s="1" t="str">
        <f t="shared" si="22"/>
        <v>51-65</v>
      </c>
      <c r="AB460" s="1">
        <v>2655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739</v>
      </c>
      <c r="AM460" s="2">
        <v>42194</v>
      </c>
      <c r="AN460" t="str">
        <f t="shared" si="23"/>
        <v>July</v>
      </c>
      <c r="AO460">
        <v>1</v>
      </c>
    </row>
    <row r="461" spans="1:41" ht="12.75">
      <c r="A461">
        <v>460</v>
      </c>
      <c r="B461" s="1">
        <v>41644</v>
      </c>
      <c r="C461" s="1">
        <v>29</v>
      </c>
      <c r="D461" s="1">
        <f t="shared" si="21"/>
        <v>6.9637883008356549E-2</v>
      </c>
      <c r="E461" s="1">
        <v>1</v>
      </c>
      <c r="F461" s="1">
        <v>1</v>
      </c>
      <c r="G461" s="1">
        <v>67</v>
      </c>
      <c r="H461" s="1">
        <v>20</v>
      </c>
      <c r="I461" s="1">
        <v>3</v>
      </c>
      <c r="J461" s="1">
        <v>4</v>
      </c>
      <c r="K461" s="1">
        <v>2</v>
      </c>
      <c r="L461" s="1">
        <v>0</v>
      </c>
      <c r="M461" s="1">
        <v>2</v>
      </c>
      <c r="N461" s="1">
        <v>2</v>
      </c>
      <c r="O461" s="1">
        <v>1</v>
      </c>
      <c r="P461" s="1">
        <v>0</v>
      </c>
      <c r="Q461" s="1">
        <v>3</v>
      </c>
      <c r="R461" s="1">
        <v>3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48</v>
      </c>
      <c r="AA461" s="1" t="str">
        <f t="shared" si="22"/>
        <v>36-50</v>
      </c>
      <c r="AB461" s="1">
        <v>2210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27</v>
      </c>
      <c r="AM461" s="2">
        <v>42639</v>
      </c>
      <c r="AN461" t="str">
        <f t="shared" si="23"/>
        <v>September</v>
      </c>
      <c r="AO461">
        <v>1</v>
      </c>
    </row>
    <row r="462" spans="1:41" ht="12.75">
      <c r="A462">
        <v>461</v>
      </c>
      <c r="B462" s="1">
        <v>55842</v>
      </c>
      <c r="C462" s="1">
        <v>494</v>
      </c>
      <c r="D462" s="1">
        <f t="shared" si="21"/>
        <v>0.8846388023351599</v>
      </c>
      <c r="E462" s="1">
        <v>0</v>
      </c>
      <c r="F462" s="1">
        <v>1</v>
      </c>
      <c r="G462" s="1">
        <v>19</v>
      </c>
      <c r="H462" s="1">
        <v>451</v>
      </c>
      <c r="I462" s="1">
        <v>0</v>
      </c>
      <c r="J462" s="1">
        <v>39</v>
      </c>
      <c r="K462" s="1">
        <v>0</v>
      </c>
      <c r="L462" s="1">
        <v>4</v>
      </c>
      <c r="M462" s="1">
        <v>24</v>
      </c>
      <c r="N462" s="1">
        <v>1</v>
      </c>
      <c r="O462" s="1">
        <v>7</v>
      </c>
      <c r="P462" s="1">
        <v>1</v>
      </c>
      <c r="Q462" s="1">
        <v>8</v>
      </c>
      <c r="R462" s="1">
        <v>5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43</v>
      </c>
      <c r="AA462" s="1" t="str">
        <f t="shared" si="22"/>
        <v>36-50</v>
      </c>
      <c r="AB462" s="1">
        <v>2196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470</v>
      </c>
      <c r="AM462" s="2">
        <v>42653</v>
      </c>
      <c r="AN462" t="str">
        <f t="shared" si="23"/>
        <v>October</v>
      </c>
      <c r="AO462">
        <v>1</v>
      </c>
    </row>
    <row r="463" spans="1:41" ht="12.75">
      <c r="A463">
        <v>462</v>
      </c>
      <c r="B463" s="1">
        <v>62010</v>
      </c>
      <c r="C463" s="1">
        <v>438</v>
      </c>
      <c r="D463" s="1">
        <f t="shared" si="21"/>
        <v>0.70633768746976289</v>
      </c>
      <c r="E463" s="1">
        <v>0</v>
      </c>
      <c r="F463" s="1">
        <v>1</v>
      </c>
      <c r="G463" s="1">
        <v>93</v>
      </c>
      <c r="H463" s="1">
        <v>371</v>
      </c>
      <c r="I463" s="1">
        <v>22</v>
      </c>
      <c r="J463" s="1">
        <v>39</v>
      </c>
      <c r="K463" s="1">
        <v>6</v>
      </c>
      <c r="L463" s="1">
        <v>0</v>
      </c>
      <c r="M463" s="1">
        <v>92</v>
      </c>
      <c r="N463" s="1">
        <v>4</v>
      </c>
      <c r="O463" s="1">
        <v>6</v>
      </c>
      <c r="P463" s="1">
        <v>2</v>
      </c>
      <c r="Q463" s="1">
        <v>7</v>
      </c>
      <c r="R463" s="1">
        <v>5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48</v>
      </c>
      <c r="AA463" s="1" t="str">
        <f t="shared" si="22"/>
        <v>36-50</v>
      </c>
      <c r="AB463" s="1">
        <v>2773</v>
      </c>
      <c r="AC463" s="1">
        <v>0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346</v>
      </c>
      <c r="AM463" s="2">
        <v>42076</v>
      </c>
      <c r="AN463" t="str">
        <f t="shared" si="23"/>
        <v>March</v>
      </c>
      <c r="AO463">
        <v>1</v>
      </c>
    </row>
    <row r="464" spans="1:41" ht="12.75">
      <c r="A464">
        <v>463</v>
      </c>
      <c r="B464" s="1">
        <v>41124</v>
      </c>
      <c r="C464" s="1">
        <v>387</v>
      </c>
      <c r="D464" s="1">
        <f t="shared" si="21"/>
        <v>0.94105631747884444</v>
      </c>
      <c r="E464" s="1">
        <v>1</v>
      </c>
      <c r="F464" s="1">
        <v>0</v>
      </c>
      <c r="G464" s="1">
        <v>41</v>
      </c>
      <c r="H464" s="1">
        <v>281</v>
      </c>
      <c r="I464" s="1">
        <v>7</v>
      </c>
      <c r="J464" s="1">
        <v>84</v>
      </c>
      <c r="K464" s="1">
        <v>15</v>
      </c>
      <c r="L464" s="1">
        <v>0</v>
      </c>
      <c r="M464" s="1">
        <v>119</v>
      </c>
      <c r="N464" s="1">
        <v>7</v>
      </c>
      <c r="O464" s="1">
        <v>7</v>
      </c>
      <c r="P464" s="1">
        <v>3</v>
      </c>
      <c r="Q464" s="1">
        <v>4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43</v>
      </c>
      <c r="AA464" s="1" t="str">
        <f t="shared" si="22"/>
        <v>36-50</v>
      </c>
      <c r="AB464" s="1">
        <v>2765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268</v>
      </c>
      <c r="AM464" s="2">
        <v>42084</v>
      </c>
      <c r="AN464" t="str">
        <f t="shared" si="23"/>
        <v>March</v>
      </c>
      <c r="AO464">
        <v>1</v>
      </c>
    </row>
    <row r="465" spans="1:41" ht="12.75">
      <c r="A465">
        <v>464</v>
      </c>
      <c r="B465" s="1">
        <v>38961</v>
      </c>
      <c r="C465" s="1">
        <v>46</v>
      </c>
      <c r="D465" s="1">
        <f t="shared" si="21"/>
        <v>0.1180667847334514</v>
      </c>
      <c r="E465" s="1">
        <v>1</v>
      </c>
      <c r="F465" s="1">
        <v>0</v>
      </c>
      <c r="G465" s="1">
        <v>60</v>
      </c>
      <c r="H465" s="1">
        <v>19</v>
      </c>
      <c r="I465" s="1">
        <v>7</v>
      </c>
      <c r="J465" s="1">
        <v>19</v>
      </c>
      <c r="K465" s="1">
        <v>0</v>
      </c>
      <c r="L465" s="1">
        <v>1</v>
      </c>
      <c r="M465" s="1">
        <v>24</v>
      </c>
      <c r="N465" s="1">
        <v>1</v>
      </c>
      <c r="O465" s="1">
        <v>2</v>
      </c>
      <c r="P465" s="1">
        <v>1</v>
      </c>
      <c r="Q465" s="1">
        <v>2</v>
      </c>
      <c r="R465" s="1">
        <v>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47</v>
      </c>
      <c r="AA465" s="1" t="str">
        <f t="shared" si="22"/>
        <v>36-50</v>
      </c>
      <c r="AB465" s="1">
        <v>2340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0</v>
      </c>
      <c r="AL465" s="1">
        <v>22</v>
      </c>
      <c r="AM465" s="2">
        <v>42509</v>
      </c>
      <c r="AN465" t="str">
        <f t="shared" si="23"/>
        <v>May</v>
      </c>
      <c r="AO465">
        <v>1</v>
      </c>
    </row>
    <row r="466" spans="1:41" ht="12.75">
      <c r="A466">
        <v>465</v>
      </c>
      <c r="B466" s="1">
        <v>37760</v>
      </c>
      <c r="C466" s="1">
        <v>54</v>
      </c>
      <c r="D466" s="1">
        <f t="shared" si="21"/>
        <v>0.14300847457627119</v>
      </c>
      <c r="E466" s="1">
        <v>1</v>
      </c>
      <c r="F466" s="1">
        <v>0</v>
      </c>
      <c r="G466" s="1">
        <v>54</v>
      </c>
      <c r="H466" s="1">
        <v>26</v>
      </c>
      <c r="I466" s="1">
        <v>3</v>
      </c>
      <c r="J466" s="1">
        <v>13</v>
      </c>
      <c r="K466" s="1">
        <v>2</v>
      </c>
      <c r="L466" s="1">
        <v>10</v>
      </c>
      <c r="M466" s="1">
        <v>0</v>
      </c>
      <c r="N466" s="1">
        <v>1</v>
      </c>
      <c r="O466" s="1">
        <v>2</v>
      </c>
      <c r="P466" s="1">
        <v>0</v>
      </c>
      <c r="Q466" s="1">
        <v>3</v>
      </c>
      <c r="R466" s="1">
        <v>6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48</v>
      </c>
      <c r="AA466" s="1" t="str">
        <f t="shared" si="22"/>
        <v>36-50</v>
      </c>
      <c r="AB466" s="1">
        <v>2481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54</v>
      </c>
      <c r="AM466" s="2">
        <v>42368</v>
      </c>
      <c r="AN466" t="str">
        <f t="shared" si="23"/>
        <v>December</v>
      </c>
      <c r="AO466">
        <v>1</v>
      </c>
    </row>
    <row r="467" spans="1:41" ht="12.75">
      <c r="A467">
        <v>466</v>
      </c>
      <c r="B467" s="1">
        <v>78569</v>
      </c>
      <c r="C467" s="1">
        <v>1641</v>
      </c>
      <c r="D467" s="1">
        <f t="shared" si="21"/>
        <v>2.0886100115821762</v>
      </c>
      <c r="E467" s="1">
        <v>0</v>
      </c>
      <c r="F467" s="1">
        <v>0</v>
      </c>
      <c r="G467" s="1">
        <v>14</v>
      </c>
      <c r="H467" s="1">
        <v>558</v>
      </c>
      <c r="I467" s="1">
        <v>79</v>
      </c>
      <c r="J467" s="1">
        <v>622</v>
      </c>
      <c r="K467" s="1">
        <v>207</v>
      </c>
      <c r="L467" s="1">
        <v>175</v>
      </c>
      <c r="M467" s="1">
        <v>95</v>
      </c>
      <c r="N467" s="1">
        <v>1</v>
      </c>
      <c r="O467" s="1">
        <v>4</v>
      </c>
      <c r="P467" s="1">
        <v>6</v>
      </c>
      <c r="Q467" s="1">
        <v>4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74</v>
      </c>
      <c r="AA467" s="1" t="str">
        <f t="shared" si="22"/>
        <v>66+</v>
      </c>
      <c r="AB467" s="1">
        <v>2289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1546</v>
      </c>
      <c r="AM467" s="2">
        <v>42560</v>
      </c>
      <c r="AN467" t="str">
        <f t="shared" si="23"/>
        <v>July</v>
      </c>
      <c r="AO467">
        <v>1</v>
      </c>
    </row>
    <row r="468" spans="1:41" ht="12.75">
      <c r="A468">
        <v>467</v>
      </c>
      <c r="B468" s="1">
        <v>43057</v>
      </c>
      <c r="C468" s="1">
        <v>261</v>
      </c>
      <c r="D468" s="1">
        <f t="shared" si="21"/>
        <v>0.60617321225352438</v>
      </c>
      <c r="E468" s="1">
        <v>0</v>
      </c>
      <c r="F468" s="1">
        <v>1</v>
      </c>
      <c r="G468" s="1">
        <v>30</v>
      </c>
      <c r="H468" s="1">
        <v>213</v>
      </c>
      <c r="I468" s="1">
        <v>2</v>
      </c>
      <c r="J468" s="1">
        <v>44</v>
      </c>
      <c r="K468" s="1">
        <v>0</v>
      </c>
      <c r="L468" s="1">
        <v>2</v>
      </c>
      <c r="M468" s="1">
        <v>5</v>
      </c>
      <c r="N468" s="1">
        <v>4</v>
      </c>
      <c r="O468" s="1">
        <v>4</v>
      </c>
      <c r="P468" s="1">
        <v>2</v>
      </c>
      <c r="Q468" s="1">
        <v>5</v>
      </c>
      <c r="R468" s="1">
        <v>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45</v>
      </c>
      <c r="AA468" s="1" t="str">
        <f t="shared" si="22"/>
        <v>36-50</v>
      </c>
      <c r="AB468" s="1">
        <v>2401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256</v>
      </c>
      <c r="AM468" s="2">
        <v>42448</v>
      </c>
      <c r="AN468" t="str">
        <f t="shared" si="23"/>
        <v>March</v>
      </c>
      <c r="AO468">
        <v>1</v>
      </c>
    </row>
    <row r="469" spans="1:41" ht="12.75">
      <c r="A469">
        <v>468</v>
      </c>
      <c r="B469" s="1">
        <v>83151</v>
      </c>
      <c r="C469" s="1">
        <v>729</v>
      </c>
      <c r="D469" s="1">
        <f t="shared" si="21"/>
        <v>0.87671825955189953</v>
      </c>
      <c r="E469" s="1">
        <v>0</v>
      </c>
      <c r="F469" s="1">
        <v>0</v>
      </c>
      <c r="G469" s="1">
        <v>93</v>
      </c>
      <c r="H469" s="1">
        <v>407</v>
      </c>
      <c r="I469" s="1">
        <v>28</v>
      </c>
      <c r="J469" s="1">
        <v>100</v>
      </c>
      <c r="K469" s="1">
        <v>120</v>
      </c>
      <c r="L469" s="1">
        <v>74</v>
      </c>
      <c r="M469" s="1">
        <v>18</v>
      </c>
      <c r="N469" s="1">
        <v>1</v>
      </c>
      <c r="O469" s="1">
        <v>5</v>
      </c>
      <c r="P469" s="1">
        <v>9</v>
      </c>
      <c r="Q469" s="1">
        <v>4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60</v>
      </c>
      <c r="AA469" s="1" t="str">
        <f t="shared" si="22"/>
        <v>51-65</v>
      </c>
      <c r="AB469" s="1">
        <v>2786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711</v>
      </c>
      <c r="AM469" s="2">
        <v>42063</v>
      </c>
      <c r="AN469" t="str">
        <f t="shared" si="23"/>
        <v>February</v>
      </c>
      <c r="AO469">
        <v>1</v>
      </c>
    </row>
    <row r="470" spans="1:41" ht="12.75">
      <c r="A470">
        <v>469</v>
      </c>
      <c r="B470" s="1">
        <v>89616</v>
      </c>
      <c r="C470" s="1">
        <v>1629</v>
      </c>
      <c r="D470" s="1">
        <f t="shared" si="21"/>
        <v>1.8177557579003749</v>
      </c>
      <c r="E470" s="1">
        <v>0</v>
      </c>
      <c r="F470" s="1">
        <v>0</v>
      </c>
      <c r="G470" s="1">
        <v>36</v>
      </c>
      <c r="H470" s="1">
        <v>671</v>
      </c>
      <c r="I470" s="1">
        <v>47</v>
      </c>
      <c r="J470" s="1">
        <v>655</v>
      </c>
      <c r="K470" s="1">
        <v>145</v>
      </c>
      <c r="L470" s="1">
        <v>111</v>
      </c>
      <c r="M470" s="1">
        <v>15</v>
      </c>
      <c r="N470" s="1">
        <v>1</v>
      </c>
      <c r="O470" s="1">
        <v>7</v>
      </c>
      <c r="P470" s="1">
        <v>5</v>
      </c>
      <c r="Q470" s="1">
        <v>12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37</v>
      </c>
      <c r="AA470" s="1" t="str">
        <f t="shared" si="22"/>
        <v>36-50</v>
      </c>
      <c r="AB470" s="1">
        <v>2648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1614</v>
      </c>
      <c r="AM470" s="2">
        <v>42201</v>
      </c>
      <c r="AN470" t="str">
        <f t="shared" si="23"/>
        <v>July</v>
      </c>
      <c r="AO470">
        <v>1</v>
      </c>
    </row>
    <row r="471" spans="1:41" ht="12.75">
      <c r="A471">
        <v>470</v>
      </c>
      <c r="B471" s="1">
        <v>65104</v>
      </c>
      <c r="C471" s="1">
        <v>1003</v>
      </c>
      <c r="D471" s="1">
        <f t="shared" si="21"/>
        <v>1.5406119439665766</v>
      </c>
      <c r="E471" s="1">
        <v>0</v>
      </c>
      <c r="F471" s="1">
        <v>1</v>
      </c>
      <c r="G471" s="1">
        <v>4</v>
      </c>
      <c r="H471" s="1">
        <v>738</v>
      </c>
      <c r="I471" s="1">
        <v>0</v>
      </c>
      <c r="J471" s="1">
        <v>232</v>
      </c>
      <c r="K471" s="1">
        <v>13</v>
      </c>
      <c r="L471" s="1">
        <v>20</v>
      </c>
      <c r="M471" s="1">
        <v>50</v>
      </c>
      <c r="N471" s="1">
        <v>2</v>
      </c>
      <c r="O471" s="1">
        <v>3</v>
      </c>
      <c r="P471" s="1">
        <v>5</v>
      </c>
      <c r="Q471" s="1">
        <v>7</v>
      </c>
      <c r="R471" s="1">
        <v>7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44</v>
      </c>
      <c r="AA471" s="1" t="str">
        <f t="shared" si="22"/>
        <v>36-50</v>
      </c>
      <c r="AB471" s="1">
        <v>2386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953</v>
      </c>
      <c r="AM471" s="2">
        <v>42463</v>
      </c>
      <c r="AN471" t="str">
        <f t="shared" si="23"/>
        <v>April</v>
      </c>
      <c r="AO471">
        <v>1</v>
      </c>
    </row>
    <row r="472" spans="1:41" ht="12.75">
      <c r="A472">
        <v>471</v>
      </c>
      <c r="B472" s="1">
        <v>60093</v>
      </c>
      <c r="C472" s="1">
        <v>645</v>
      </c>
      <c r="D472" s="1">
        <f t="shared" si="21"/>
        <v>1.0733363286905298</v>
      </c>
      <c r="E472" s="1">
        <v>0</v>
      </c>
      <c r="F472" s="1">
        <v>1</v>
      </c>
      <c r="G472" s="1">
        <v>92</v>
      </c>
      <c r="H472" s="1">
        <v>502</v>
      </c>
      <c r="I472" s="1">
        <v>12</v>
      </c>
      <c r="J472" s="1">
        <v>109</v>
      </c>
      <c r="K472" s="1">
        <v>16</v>
      </c>
      <c r="L472" s="1">
        <v>6</v>
      </c>
      <c r="M472" s="1">
        <v>90</v>
      </c>
      <c r="N472" s="1">
        <v>2</v>
      </c>
      <c r="O472" s="1">
        <v>7</v>
      </c>
      <c r="P472" s="1">
        <v>2</v>
      </c>
      <c r="Q472" s="1">
        <v>10</v>
      </c>
      <c r="R472" s="1">
        <v>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46</v>
      </c>
      <c r="AA472" s="1" t="str">
        <f t="shared" si="22"/>
        <v>36-50</v>
      </c>
      <c r="AB472" s="1">
        <v>2527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555</v>
      </c>
      <c r="AM472" s="2">
        <v>42322</v>
      </c>
      <c r="AN472" t="str">
        <f t="shared" si="23"/>
        <v>November</v>
      </c>
      <c r="AO472">
        <v>1</v>
      </c>
    </row>
    <row r="473" spans="1:41" ht="12.75">
      <c r="A473">
        <v>472</v>
      </c>
      <c r="B473" s="1">
        <v>14045</v>
      </c>
      <c r="C473" s="1">
        <v>19</v>
      </c>
      <c r="D473" s="1">
        <f t="shared" si="21"/>
        <v>0.13527945888216447</v>
      </c>
      <c r="E473" s="1">
        <v>1</v>
      </c>
      <c r="F473" s="1">
        <v>0</v>
      </c>
      <c r="G473" s="1">
        <v>24</v>
      </c>
      <c r="H473" s="1">
        <v>11</v>
      </c>
      <c r="I473" s="1">
        <v>0</v>
      </c>
      <c r="J473" s="1">
        <v>5</v>
      </c>
      <c r="K473" s="1">
        <v>2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3</v>
      </c>
      <c r="R473" s="1">
        <v>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51</v>
      </c>
      <c r="AA473" s="1" t="str">
        <f t="shared" si="22"/>
        <v>51-65</v>
      </c>
      <c r="AB473" s="1">
        <v>2313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18</v>
      </c>
      <c r="AM473" s="2">
        <v>42536</v>
      </c>
      <c r="AN473" t="str">
        <f t="shared" si="23"/>
        <v>June</v>
      </c>
      <c r="AO473">
        <v>1</v>
      </c>
    </row>
    <row r="474" spans="1:41" ht="12.75">
      <c r="A474">
        <v>473</v>
      </c>
      <c r="B474" s="1">
        <v>28457</v>
      </c>
      <c r="C474" s="1">
        <v>191</v>
      </c>
      <c r="D474" s="1">
        <f t="shared" si="21"/>
        <v>0.67118810837403797</v>
      </c>
      <c r="E474" s="1">
        <v>0</v>
      </c>
      <c r="F474" s="1">
        <v>0</v>
      </c>
      <c r="G474" s="1">
        <v>96</v>
      </c>
      <c r="H474" s="1">
        <v>24</v>
      </c>
      <c r="I474" s="1">
        <v>1</v>
      </c>
      <c r="J474" s="1">
        <v>108</v>
      </c>
      <c r="K474" s="1">
        <v>29</v>
      </c>
      <c r="L474" s="1">
        <v>29</v>
      </c>
      <c r="M474" s="1">
        <v>14</v>
      </c>
      <c r="N474" s="1">
        <v>1</v>
      </c>
      <c r="O474" s="1">
        <v>4</v>
      </c>
      <c r="P474" s="1">
        <v>1</v>
      </c>
      <c r="Q474" s="1">
        <v>4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68</v>
      </c>
      <c r="AA474" s="1" t="str">
        <f t="shared" si="22"/>
        <v>66+</v>
      </c>
      <c r="AB474" s="1">
        <v>2768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1</v>
      </c>
      <c r="AI474" s="1">
        <v>0</v>
      </c>
      <c r="AJ474" s="1">
        <v>0</v>
      </c>
      <c r="AK474" s="1">
        <v>0</v>
      </c>
      <c r="AL474" s="1">
        <v>177</v>
      </c>
      <c r="AM474" s="2">
        <v>42081</v>
      </c>
      <c r="AN474" t="str">
        <f t="shared" si="23"/>
        <v>March</v>
      </c>
      <c r="AO474">
        <v>1</v>
      </c>
    </row>
    <row r="475" spans="1:41" ht="12.75">
      <c r="A475">
        <v>474</v>
      </c>
      <c r="B475" s="1">
        <v>78952</v>
      </c>
      <c r="C475" s="1">
        <v>1958</v>
      </c>
      <c r="D475" s="1">
        <f t="shared" si="21"/>
        <v>2.4799878407133447</v>
      </c>
      <c r="E475" s="1">
        <v>0</v>
      </c>
      <c r="F475" s="1">
        <v>1</v>
      </c>
      <c r="G475" s="1">
        <v>11</v>
      </c>
      <c r="H475" s="1">
        <v>1170</v>
      </c>
      <c r="I475" s="1">
        <v>19</v>
      </c>
      <c r="J475" s="1">
        <v>594</v>
      </c>
      <c r="K475" s="1">
        <v>99</v>
      </c>
      <c r="L475" s="1">
        <v>76</v>
      </c>
      <c r="M475" s="1">
        <v>134</v>
      </c>
      <c r="N475" s="1">
        <v>2</v>
      </c>
      <c r="O475" s="1">
        <v>2</v>
      </c>
      <c r="P475" s="1">
        <v>5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62</v>
      </c>
      <c r="AA475" s="1" t="str">
        <f t="shared" si="22"/>
        <v>51-65</v>
      </c>
      <c r="AB475" s="1">
        <v>2802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1824</v>
      </c>
      <c r="AM475" s="2">
        <v>42047</v>
      </c>
      <c r="AN475" t="str">
        <f t="shared" si="23"/>
        <v>February</v>
      </c>
      <c r="AO475">
        <v>1</v>
      </c>
    </row>
    <row r="476" spans="1:41" ht="12.75">
      <c r="A476">
        <v>475</v>
      </c>
      <c r="B476" s="1">
        <v>46310</v>
      </c>
      <c r="C476" s="1">
        <v>295</v>
      </c>
      <c r="D476" s="1">
        <f t="shared" si="21"/>
        <v>0.63701144461239478</v>
      </c>
      <c r="E476" s="1">
        <v>1</v>
      </c>
      <c r="F476" s="1">
        <v>0</v>
      </c>
      <c r="G476" s="1">
        <v>99</v>
      </c>
      <c r="H476" s="1">
        <v>185</v>
      </c>
      <c r="I476" s="1">
        <v>2</v>
      </c>
      <c r="J476" s="1">
        <v>88</v>
      </c>
      <c r="K476" s="1">
        <v>15</v>
      </c>
      <c r="L476" s="1">
        <v>5</v>
      </c>
      <c r="M476" s="1">
        <v>14</v>
      </c>
      <c r="N476" s="1">
        <v>2</v>
      </c>
      <c r="O476" s="1">
        <v>6</v>
      </c>
      <c r="P476" s="1">
        <v>1</v>
      </c>
      <c r="Q476" s="1">
        <v>5</v>
      </c>
      <c r="R476" s="1">
        <v>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 t="str">
        <f t="shared" si="22"/>
        <v>36-50</v>
      </c>
      <c r="AB476" s="1">
        <v>2732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281</v>
      </c>
      <c r="AM476" s="2">
        <v>42117</v>
      </c>
      <c r="AN476" t="str">
        <f t="shared" si="23"/>
        <v>April</v>
      </c>
      <c r="AO476">
        <v>1</v>
      </c>
    </row>
    <row r="477" spans="1:41" ht="12.75">
      <c r="A477">
        <v>476</v>
      </c>
      <c r="B477" s="1">
        <v>76005</v>
      </c>
      <c r="C477" s="1">
        <v>1682</v>
      </c>
      <c r="D477" s="1">
        <f t="shared" si="21"/>
        <v>2.2130123018222485</v>
      </c>
      <c r="E477" s="1">
        <v>0</v>
      </c>
      <c r="F477" s="1">
        <v>0</v>
      </c>
      <c r="G477" s="1">
        <v>72</v>
      </c>
      <c r="H477" s="1">
        <v>983</v>
      </c>
      <c r="I477" s="1">
        <v>20</v>
      </c>
      <c r="J477" s="1">
        <v>389</v>
      </c>
      <c r="K477" s="1">
        <v>240</v>
      </c>
      <c r="L477" s="1">
        <v>50</v>
      </c>
      <c r="M477" s="1">
        <v>40</v>
      </c>
      <c r="N477" s="1">
        <v>1</v>
      </c>
      <c r="O477" s="1">
        <v>3</v>
      </c>
      <c r="P477" s="1">
        <v>5</v>
      </c>
      <c r="Q477" s="1">
        <v>13</v>
      </c>
      <c r="R477" s="1">
        <v>6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65</v>
      </c>
      <c r="AA477" s="1" t="str">
        <f t="shared" si="22"/>
        <v>51-65</v>
      </c>
      <c r="AB477" s="1">
        <v>2651</v>
      </c>
      <c r="AC477" s="1">
        <v>0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1642</v>
      </c>
      <c r="AM477" s="2">
        <v>42198</v>
      </c>
      <c r="AN477" t="str">
        <f t="shared" si="23"/>
        <v>July</v>
      </c>
      <c r="AO477">
        <v>1</v>
      </c>
    </row>
    <row r="478" spans="1:41" ht="12.75">
      <c r="A478">
        <v>477</v>
      </c>
      <c r="B478" s="1">
        <v>58308</v>
      </c>
      <c r="C478" s="1">
        <v>770</v>
      </c>
      <c r="D478" s="1">
        <f t="shared" si="21"/>
        <v>1.3205735062084105</v>
      </c>
      <c r="E478" s="1">
        <v>0</v>
      </c>
      <c r="F478" s="1">
        <v>1</v>
      </c>
      <c r="G478" s="1">
        <v>77</v>
      </c>
      <c r="H478" s="1">
        <v>691</v>
      </c>
      <c r="I478" s="1">
        <v>0</v>
      </c>
      <c r="J478" s="1">
        <v>69</v>
      </c>
      <c r="K478" s="1">
        <v>10</v>
      </c>
      <c r="L478" s="1">
        <v>0</v>
      </c>
      <c r="M478" s="1">
        <v>130</v>
      </c>
      <c r="N478" s="1">
        <v>4</v>
      </c>
      <c r="O478" s="1">
        <v>2</v>
      </c>
      <c r="P478" s="1">
        <v>6</v>
      </c>
      <c r="Q478" s="1">
        <v>3</v>
      </c>
      <c r="R478" s="1">
        <v>8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56</v>
      </c>
      <c r="AA478" s="1" t="str">
        <f t="shared" si="22"/>
        <v>51-65</v>
      </c>
      <c r="AB478" s="1">
        <v>2692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0</v>
      </c>
      <c r="AL478" s="1">
        <v>640</v>
      </c>
      <c r="AM478" s="2">
        <v>42157</v>
      </c>
      <c r="AN478" t="str">
        <f t="shared" si="23"/>
        <v>June</v>
      </c>
      <c r="AO478">
        <v>1</v>
      </c>
    </row>
    <row r="479" spans="1:41" ht="12.75">
      <c r="A479">
        <v>478</v>
      </c>
      <c r="B479" s="1">
        <v>55614</v>
      </c>
      <c r="C479" s="1">
        <v>656</v>
      </c>
      <c r="D479" s="1">
        <f t="shared" si="21"/>
        <v>1.1795591038227784</v>
      </c>
      <c r="E479" s="1">
        <v>0</v>
      </c>
      <c r="F479" s="1">
        <v>0</v>
      </c>
      <c r="G479" s="1">
        <v>85</v>
      </c>
      <c r="H479" s="1">
        <v>504</v>
      </c>
      <c r="I479" s="1">
        <v>13</v>
      </c>
      <c r="J479" s="1">
        <v>131</v>
      </c>
      <c r="K479" s="1">
        <v>8</v>
      </c>
      <c r="L479" s="1">
        <v>0</v>
      </c>
      <c r="M479" s="1">
        <v>26</v>
      </c>
      <c r="N479" s="1">
        <v>1</v>
      </c>
      <c r="O479" s="1">
        <v>9</v>
      </c>
      <c r="P479" s="1">
        <v>4</v>
      </c>
      <c r="Q479" s="1">
        <v>6</v>
      </c>
      <c r="R479" s="1">
        <v>7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76</v>
      </c>
      <c r="AA479" s="1" t="str">
        <f t="shared" si="22"/>
        <v>66+</v>
      </c>
      <c r="AB479" s="1">
        <v>2373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630</v>
      </c>
      <c r="AM479" s="2">
        <v>42476</v>
      </c>
      <c r="AN479" t="str">
        <f t="shared" si="23"/>
        <v>April</v>
      </c>
      <c r="AO479">
        <v>1</v>
      </c>
    </row>
    <row r="480" spans="1:41" ht="12.75">
      <c r="A480">
        <v>479</v>
      </c>
      <c r="B480" s="1">
        <v>59432</v>
      </c>
      <c r="C480" s="1">
        <v>651</v>
      </c>
      <c r="D480" s="1">
        <f t="shared" si="21"/>
        <v>1.095369497913582</v>
      </c>
      <c r="E480" s="1">
        <v>0</v>
      </c>
      <c r="F480" s="1">
        <v>1</v>
      </c>
      <c r="G480" s="1">
        <v>88</v>
      </c>
      <c r="H480" s="1">
        <v>317</v>
      </c>
      <c r="I480" s="1">
        <v>25</v>
      </c>
      <c r="J480" s="1">
        <v>265</v>
      </c>
      <c r="K480" s="1">
        <v>25</v>
      </c>
      <c r="L480" s="1">
        <v>19</v>
      </c>
      <c r="M480" s="1">
        <v>12</v>
      </c>
      <c r="N480" s="1">
        <v>3</v>
      </c>
      <c r="O480" s="1">
        <v>5</v>
      </c>
      <c r="P480" s="1">
        <v>3</v>
      </c>
      <c r="Q480" s="1">
        <v>11</v>
      </c>
      <c r="R480" s="1">
        <v>5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58</v>
      </c>
      <c r="AA480" s="1" t="str">
        <f t="shared" si="22"/>
        <v>51-65</v>
      </c>
      <c r="AB480" s="1">
        <v>2601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0</v>
      </c>
      <c r="AL480" s="1">
        <v>639</v>
      </c>
      <c r="AM480" s="2">
        <v>42248</v>
      </c>
      <c r="AN480" t="str">
        <f t="shared" si="23"/>
        <v>September</v>
      </c>
      <c r="AO480">
        <v>1</v>
      </c>
    </row>
    <row r="481" spans="1:41" ht="12.75">
      <c r="A481">
        <v>480</v>
      </c>
      <c r="B481" s="1">
        <v>55563</v>
      </c>
      <c r="C481" s="1">
        <v>41</v>
      </c>
      <c r="D481" s="1">
        <f t="shared" si="21"/>
        <v>7.3790112124975257E-2</v>
      </c>
      <c r="E481" s="1">
        <v>0</v>
      </c>
      <c r="F481" s="1">
        <v>1</v>
      </c>
      <c r="G481" s="1">
        <v>22</v>
      </c>
      <c r="H481" s="1">
        <v>29</v>
      </c>
      <c r="I481" s="1">
        <v>1</v>
      </c>
      <c r="J481" s="1">
        <v>9</v>
      </c>
      <c r="K481" s="1">
        <v>2</v>
      </c>
      <c r="L481" s="1">
        <v>0</v>
      </c>
      <c r="M481" s="1">
        <v>2</v>
      </c>
      <c r="N481" s="1">
        <v>1</v>
      </c>
      <c r="O481" s="1">
        <v>2</v>
      </c>
      <c r="P481" s="1">
        <v>0</v>
      </c>
      <c r="Q481" s="1">
        <v>3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42</v>
      </c>
      <c r="AA481" s="1" t="str">
        <f t="shared" si="22"/>
        <v>36-50</v>
      </c>
      <c r="AB481" s="1">
        <v>2244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39</v>
      </c>
      <c r="AM481" s="2">
        <v>42605</v>
      </c>
      <c r="AN481" t="str">
        <f t="shared" si="23"/>
        <v>August</v>
      </c>
      <c r="AO481">
        <v>1</v>
      </c>
    </row>
    <row r="482" spans="1:41" ht="12.75">
      <c r="A482">
        <v>481</v>
      </c>
      <c r="B482" s="1">
        <v>78642</v>
      </c>
      <c r="C482" s="1">
        <v>1799</v>
      </c>
      <c r="D482" s="1">
        <f t="shared" si="21"/>
        <v>2.2875816993464051</v>
      </c>
      <c r="E482" s="1">
        <v>0</v>
      </c>
      <c r="F482" s="1">
        <v>1</v>
      </c>
      <c r="G482" s="1">
        <v>83</v>
      </c>
      <c r="H482" s="1">
        <v>1396</v>
      </c>
      <c r="I482" s="1">
        <v>0</v>
      </c>
      <c r="J482" s="1">
        <v>322</v>
      </c>
      <c r="K482" s="1">
        <v>46</v>
      </c>
      <c r="L482" s="1">
        <v>35</v>
      </c>
      <c r="M482" s="1">
        <v>17</v>
      </c>
      <c r="N482" s="1">
        <v>1</v>
      </c>
      <c r="O482" s="1">
        <v>4</v>
      </c>
      <c r="P482" s="1">
        <v>9</v>
      </c>
      <c r="Q482" s="1">
        <v>4</v>
      </c>
      <c r="R482" s="1">
        <v>6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49</v>
      </c>
      <c r="AA482" s="1" t="str">
        <f t="shared" si="22"/>
        <v>36-50</v>
      </c>
      <c r="AB482" s="1">
        <v>2593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1782</v>
      </c>
      <c r="AM482" s="2">
        <v>42256</v>
      </c>
      <c r="AN482" t="str">
        <f t="shared" si="23"/>
        <v>September</v>
      </c>
      <c r="AO482">
        <v>1</v>
      </c>
    </row>
    <row r="483" spans="1:41" ht="12.75">
      <c r="A483">
        <v>482</v>
      </c>
      <c r="B483" s="1">
        <v>67911</v>
      </c>
      <c r="C483" s="1">
        <v>976</v>
      </c>
      <c r="D483" s="1">
        <f t="shared" si="21"/>
        <v>1.437175126268204</v>
      </c>
      <c r="E483" s="1">
        <v>0</v>
      </c>
      <c r="F483" s="1">
        <v>1</v>
      </c>
      <c r="G483" s="1">
        <v>63</v>
      </c>
      <c r="H483" s="1">
        <v>529</v>
      </c>
      <c r="I483" s="1">
        <v>0</v>
      </c>
      <c r="J483" s="1">
        <v>356</v>
      </c>
      <c r="K483" s="1">
        <v>63</v>
      </c>
      <c r="L483" s="1">
        <v>28</v>
      </c>
      <c r="M483" s="1">
        <v>0</v>
      </c>
      <c r="N483" s="1">
        <v>3</v>
      </c>
      <c r="O483" s="1">
        <v>6</v>
      </c>
      <c r="P483" s="1">
        <v>7</v>
      </c>
      <c r="Q483" s="1">
        <v>11</v>
      </c>
      <c r="R483" s="1">
        <v>3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71</v>
      </c>
      <c r="AA483" s="1" t="str">
        <f t="shared" si="22"/>
        <v>66+</v>
      </c>
      <c r="AB483" s="1">
        <v>2197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976</v>
      </c>
      <c r="AM483" s="2">
        <v>42652</v>
      </c>
      <c r="AN483" t="str">
        <f t="shared" si="23"/>
        <v>October</v>
      </c>
      <c r="AO483">
        <v>1</v>
      </c>
    </row>
    <row r="484" spans="1:41" ht="12.75">
      <c r="A484">
        <v>483</v>
      </c>
      <c r="B484" s="1">
        <v>65275</v>
      </c>
      <c r="C484" s="1">
        <v>725</v>
      </c>
      <c r="D484" s="1">
        <f t="shared" si="21"/>
        <v>1.1106855610877058</v>
      </c>
      <c r="E484" s="1">
        <v>0</v>
      </c>
      <c r="F484" s="1">
        <v>0</v>
      </c>
      <c r="G484" s="1">
        <v>9</v>
      </c>
      <c r="H484" s="1">
        <v>388</v>
      </c>
      <c r="I484" s="1">
        <v>14</v>
      </c>
      <c r="J484" s="1">
        <v>218</v>
      </c>
      <c r="K484" s="1">
        <v>91</v>
      </c>
      <c r="L484" s="1">
        <v>14</v>
      </c>
      <c r="M484" s="1">
        <v>21</v>
      </c>
      <c r="N484" s="1">
        <v>1</v>
      </c>
      <c r="O484" s="1">
        <v>4</v>
      </c>
      <c r="P484" s="1">
        <v>3</v>
      </c>
      <c r="Q484" s="1">
        <v>13</v>
      </c>
      <c r="R484" s="1">
        <v>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76</v>
      </c>
      <c r="AA484" s="1" t="str">
        <f t="shared" si="22"/>
        <v>66+</v>
      </c>
      <c r="AB484" s="1">
        <v>2611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704</v>
      </c>
      <c r="AM484" s="2">
        <v>42238</v>
      </c>
      <c r="AN484" t="str">
        <f t="shared" si="23"/>
        <v>August</v>
      </c>
      <c r="AO484">
        <v>1</v>
      </c>
    </row>
    <row r="485" spans="1:41" ht="12.75">
      <c r="A485">
        <v>484</v>
      </c>
      <c r="B485" s="1">
        <v>27203</v>
      </c>
      <c r="C485" s="1">
        <v>40</v>
      </c>
      <c r="D485" s="1">
        <f t="shared" si="21"/>
        <v>0.14704260559497115</v>
      </c>
      <c r="E485" s="1">
        <v>1</v>
      </c>
      <c r="F485" s="1">
        <v>1</v>
      </c>
      <c r="G485" s="1">
        <v>92</v>
      </c>
      <c r="H485" s="1">
        <v>13</v>
      </c>
      <c r="I485" s="1">
        <v>2</v>
      </c>
      <c r="J485" s="1">
        <v>21</v>
      </c>
      <c r="K485" s="1">
        <v>4</v>
      </c>
      <c r="L485" s="1">
        <v>0</v>
      </c>
      <c r="M485" s="1">
        <v>24</v>
      </c>
      <c r="N485" s="1">
        <v>2</v>
      </c>
      <c r="O485" s="1">
        <v>1</v>
      </c>
      <c r="P485" s="1">
        <v>1</v>
      </c>
      <c r="Q485" s="1">
        <v>2</v>
      </c>
      <c r="R485" s="1">
        <v>8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70</v>
      </c>
      <c r="AA485" s="1" t="str">
        <f t="shared" si="22"/>
        <v>66+</v>
      </c>
      <c r="AB485" s="1">
        <v>2851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16</v>
      </c>
      <c r="AM485" s="2">
        <v>41998</v>
      </c>
      <c r="AN485" t="str">
        <f t="shared" si="23"/>
        <v>December</v>
      </c>
      <c r="AO485">
        <v>1</v>
      </c>
    </row>
    <row r="486" spans="1:41" ht="12.75">
      <c r="A486">
        <v>485</v>
      </c>
      <c r="B486" s="1">
        <v>48330</v>
      </c>
      <c r="C486" s="1">
        <v>32</v>
      </c>
      <c r="D486" s="1">
        <f t="shared" si="21"/>
        <v>6.6211462859507547E-2</v>
      </c>
      <c r="E486" s="1">
        <v>0</v>
      </c>
      <c r="F486" s="1">
        <v>1</v>
      </c>
      <c r="G486" s="1">
        <v>2</v>
      </c>
      <c r="H486" s="1">
        <v>28</v>
      </c>
      <c r="I486" s="1">
        <v>0</v>
      </c>
      <c r="J486" s="1">
        <v>4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>
        <v>0</v>
      </c>
      <c r="Q486" s="1">
        <v>3</v>
      </c>
      <c r="R486" s="1">
        <v>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 t="str">
        <f t="shared" si="22"/>
        <v>51-65</v>
      </c>
      <c r="AB486" s="1">
        <v>2385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1</v>
      </c>
      <c r="AK486" s="1">
        <v>0</v>
      </c>
      <c r="AL486" s="1">
        <v>32</v>
      </c>
      <c r="AM486" s="2">
        <v>42464</v>
      </c>
      <c r="AN486" t="str">
        <f t="shared" si="23"/>
        <v>April</v>
      </c>
      <c r="AO486">
        <v>1</v>
      </c>
    </row>
    <row r="487" spans="1:41" ht="12.75">
      <c r="A487">
        <v>486</v>
      </c>
      <c r="B487" s="1">
        <v>24279</v>
      </c>
      <c r="C487" s="1">
        <v>155</v>
      </c>
      <c r="D487" s="1">
        <f t="shared" si="21"/>
        <v>0.63841179620247956</v>
      </c>
      <c r="E487" s="1">
        <v>0</v>
      </c>
      <c r="F487" s="1">
        <v>0</v>
      </c>
      <c r="G487" s="1">
        <v>6</v>
      </c>
      <c r="H487" s="1">
        <v>16</v>
      </c>
      <c r="I487" s="1">
        <v>36</v>
      </c>
      <c r="J487" s="1">
        <v>21</v>
      </c>
      <c r="K487" s="1">
        <v>20</v>
      </c>
      <c r="L487" s="1">
        <v>62</v>
      </c>
      <c r="M487" s="1">
        <v>108</v>
      </c>
      <c r="N487" s="1">
        <v>1</v>
      </c>
      <c r="O487" s="1">
        <v>4</v>
      </c>
      <c r="P487" s="1">
        <v>1</v>
      </c>
      <c r="Q487" s="1">
        <v>3</v>
      </c>
      <c r="R487" s="1">
        <v>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 t="str">
        <f t="shared" si="22"/>
        <v>24-35</v>
      </c>
      <c r="AB487" s="1">
        <v>2706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47</v>
      </c>
      <c r="AM487" s="2">
        <v>42143</v>
      </c>
      <c r="AN487" t="str">
        <f t="shared" si="23"/>
        <v>May</v>
      </c>
      <c r="AO487">
        <v>1</v>
      </c>
    </row>
    <row r="488" spans="1:41" ht="12.75">
      <c r="A488">
        <v>487</v>
      </c>
      <c r="B488" s="1">
        <v>64355</v>
      </c>
      <c r="C488" s="1">
        <v>1292</v>
      </c>
      <c r="D488" s="1">
        <f t="shared" si="21"/>
        <v>2.0076140160049722</v>
      </c>
      <c r="E488" s="1">
        <v>1</v>
      </c>
      <c r="F488" s="1">
        <v>0</v>
      </c>
      <c r="G488" s="1">
        <v>66</v>
      </c>
      <c r="H488" s="1">
        <v>1047</v>
      </c>
      <c r="I488" s="1">
        <v>0</v>
      </c>
      <c r="J488" s="1">
        <v>140</v>
      </c>
      <c r="K488" s="1">
        <v>67</v>
      </c>
      <c r="L488" s="1">
        <v>38</v>
      </c>
      <c r="M488" s="1">
        <v>153</v>
      </c>
      <c r="N488" s="1">
        <v>2</v>
      </c>
      <c r="O488" s="1">
        <v>4</v>
      </c>
      <c r="P488" s="1">
        <v>3</v>
      </c>
      <c r="Q488" s="1">
        <v>12</v>
      </c>
      <c r="R488" s="1">
        <v>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35</v>
      </c>
      <c r="AA488" s="1" t="str">
        <f t="shared" si="22"/>
        <v>24-35</v>
      </c>
      <c r="AB488" s="1">
        <v>2833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1139</v>
      </c>
      <c r="AM488" s="2">
        <v>42016</v>
      </c>
      <c r="AN488" t="str">
        <f t="shared" si="23"/>
        <v>January</v>
      </c>
      <c r="AO488">
        <v>1</v>
      </c>
    </row>
    <row r="489" spans="1:41" ht="12.75">
      <c r="A489">
        <v>488</v>
      </c>
      <c r="B489" s="1">
        <v>50943</v>
      </c>
      <c r="C489" s="1">
        <v>40</v>
      </c>
      <c r="D489" s="1">
        <f t="shared" si="21"/>
        <v>7.851912922285692E-2</v>
      </c>
      <c r="E489" s="1">
        <v>0</v>
      </c>
      <c r="F489" s="1">
        <v>1</v>
      </c>
      <c r="G489" s="1">
        <v>49</v>
      </c>
      <c r="H489" s="1">
        <v>31</v>
      </c>
      <c r="I489" s="1">
        <v>0</v>
      </c>
      <c r="J489" s="1">
        <v>7</v>
      </c>
      <c r="K489" s="1">
        <v>2</v>
      </c>
      <c r="L489" s="1">
        <v>0</v>
      </c>
      <c r="M489" s="1">
        <v>6</v>
      </c>
      <c r="N489" s="1">
        <v>1</v>
      </c>
      <c r="O489" s="1">
        <v>1</v>
      </c>
      <c r="P489" s="1">
        <v>0</v>
      </c>
      <c r="Q489" s="1">
        <v>3</v>
      </c>
      <c r="R489" s="1">
        <v>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64</v>
      </c>
      <c r="AA489" s="1" t="str">
        <f t="shared" si="22"/>
        <v>51-65</v>
      </c>
      <c r="AB489" s="1">
        <v>2532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34</v>
      </c>
      <c r="AM489" s="2">
        <v>42317</v>
      </c>
      <c r="AN489" t="str">
        <f t="shared" si="23"/>
        <v>November</v>
      </c>
      <c r="AO489">
        <v>1</v>
      </c>
    </row>
    <row r="490" spans="1:41" ht="12.75">
      <c r="A490">
        <v>489</v>
      </c>
      <c r="B490" s="1">
        <v>53653</v>
      </c>
      <c r="C490" s="1">
        <v>1102</v>
      </c>
      <c r="D490" s="1">
        <f t="shared" si="21"/>
        <v>2.0539392019085607</v>
      </c>
      <c r="E490" s="1">
        <v>0</v>
      </c>
      <c r="F490" s="1">
        <v>0</v>
      </c>
      <c r="G490" s="1">
        <v>29</v>
      </c>
      <c r="H490" s="1">
        <v>815</v>
      </c>
      <c r="I490" s="1">
        <v>10</v>
      </c>
      <c r="J490" s="1">
        <v>239</v>
      </c>
      <c r="K490" s="1">
        <v>28</v>
      </c>
      <c r="L490" s="1">
        <v>10</v>
      </c>
      <c r="M490" s="1">
        <v>108</v>
      </c>
      <c r="N490" s="1">
        <v>2</v>
      </c>
      <c r="O490" s="1">
        <v>10</v>
      </c>
      <c r="P490" s="1">
        <v>4</v>
      </c>
      <c r="Q490" s="1">
        <v>12</v>
      </c>
      <c r="R490" s="1">
        <v>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67</v>
      </c>
      <c r="AA490" s="1" t="str">
        <f t="shared" si="22"/>
        <v>66+</v>
      </c>
      <c r="AB490" s="1">
        <v>2758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1</v>
      </c>
      <c r="AJ490" s="1">
        <v>0</v>
      </c>
      <c r="AK490" s="1">
        <v>0</v>
      </c>
      <c r="AL490" s="1">
        <v>994</v>
      </c>
      <c r="AM490" s="2">
        <v>42091</v>
      </c>
      <c r="AN490" t="str">
        <f t="shared" si="23"/>
        <v>March</v>
      </c>
      <c r="AO490">
        <v>1</v>
      </c>
    </row>
    <row r="491" spans="1:41" ht="12.75">
      <c r="A491">
        <v>490</v>
      </c>
      <c r="B491" s="1">
        <v>65665</v>
      </c>
      <c r="C491" s="1">
        <v>916</v>
      </c>
      <c r="D491" s="1">
        <f t="shared" si="21"/>
        <v>1.394959262925455</v>
      </c>
      <c r="E491" s="1">
        <v>0</v>
      </c>
      <c r="F491" s="1">
        <v>1</v>
      </c>
      <c r="G491" s="1">
        <v>77</v>
      </c>
      <c r="H491" s="1">
        <v>225</v>
      </c>
      <c r="I491" s="1">
        <v>162</v>
      </c>
      <c r="J491" s="1">
        <v>387</v>
      </c>
      <c r="K491" s="1">
        <v>106</v>
      </c>
      <c r="L491" s="1">
        <v>36</v>
      </c>
      <c r="M491" s="1">
        <v>29</v>
      </c>
      <c r="N491" s="1">
        <v>1</v>
      </c>
      <c r="O491" s="1">
        <v>5</v>
      </c>
      <c r="P491" s="1">
        <v>10</v>
      </c>
      <c r="Q491" s="1">
        <v>8</v>
      </c>
      <c r="R491" s="1">
        <v>3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44</v>
      </c>
      <c r="AA491" s="1" t="str">
        <f t="shared" si="22"/>
        <v>36-50</v>
      </c>
      <c r="AB491" s="1">
        <v>2368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887</v>
      </c>
      <c r="AM491" s="2">
        <v>42481</v>
      </c>
      <c r="AN491" t="str">
        <f t="shared" si="23"/>
        <v>April</v>
      </c>
      <c r="AO491">
        <v>1</v>
      </c>
    </row>
    <row r="492" spans="1:41" ht="12.75">
      <c r="A492">
        <v>491</v>
      </c>
      <c r="B492" s="1">
        <v>81217</v>
      </c>
      <c r="C492" s="1">
        <v>1073</v>
      </c>
      <c r="D492" s="1">
        <f t="shared" si="21"/>
        <v>1.3211519755716168</v>
      </c>
      <c r="E492" s="1">
        <v>0</v>
      </c>
      <c r="F492" s="1">
        <v>0</v>
      </c>
      <c r="G492" s="1">
        <v>77</v>
      </c>
      <c r="H492" s="1">
        <v>493</v>
      </c>
      <c r="I492" s="1">
        <v>70</v>
      </c>
      <c r="J492" s="1">
        <v>324</v>
      </c>
      <c r="K492" s="1">
        <v>146</v>
      </c>
      <c r="L492" s="1">
        <v>40</v>
      </c>
      <c r="M492" s="1">
        <v>84</v>
      </c>
      <c r="N492" s="1">
        <v>1</v>
      </c>
      <c r="O492" s="1">
        <v>3</v>
      </c>
      <c r="P492" s="1">
        <v>7</v>
      </c>
      <c r="Q492" s="1">
        <v>11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31</v>
      </c>
      <c r="AA492" s="1" t="str">
        <f t="shared" si="22"/>
        <v>24-35</v>
      </c>
      <c r="AB492" s="1">
        <v>2504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989</v>
      </c>
      <c r="AM492" s="2">
        <v>42345</v>
      </c>
      <c r="AN492" t="str">
        <f t="shared" si="23"/>
        <v>December</v>
      </c>
      <c r="AO492">
        <v>1</v>
      </c>
    </row>
    <row r="493" spans="1:41" ht="12.75">
      <c r="A493">
        <v>492</v>
      </c>
      <c r="B493" s="1">
        <v>34935</v>
      </c>
      <c r="C493" s="1">
        <v>117</v>
      </c>
      <c r="D493" s="1">
        <f t="shared" si="21"/>
        <v>0.33490768570201801</v>
      </c>
      <c r="E493" s="1">
        <v>0</v>
      </c>
      <c r="F493" s="1">
        <v>0</v>
      </c>
      <c r="G493" s="1">
        <v>71</v>
      </c>
      <c r="H493" s="1">
        <v>34</v>
      </c>
      <c r="I493" s="1">
        <v>4</v>
      </c>
      <c r="J493" s="1">
        <v>66</v>
      </c>
      <c r="K493" s="1">
        <v>3</v>
      </c>
      <c r="L493" s="1">
        <v>10</v>
      </c>
      <c r="M493" s="1">
        <v>20</v>
      </c>
      <c r="N493" s="1">
        <v>1</v>
      </c>
      <c r="O493" s="1">
        <v>2</v>
      </c>
      <c r="P493" s="1">
        <v>1</v>
      </c>
      <c r="Q493" s="1">
        <v>4</v>
      </c>
      <c r="R493" s="1">
        <v>7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28</v>
      </c>
      <c r="AA493" s="1" t="str">
        <f t="shared" si="22"/>
        <v>24-35</v>
      </c>
      <c r="AB493" s="1">
        <v>2532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97</v>
      </c>
      <c r="AM493" s="2">
        <v>42317</v>
      </c>
      <c r="AN493" t="str">
        <f t="shared" si="23"/>
        <v>November</v>
      </c>
      <c r="AO493">
        <v>1</v>
      </c>
    </row>
    <row r="494" spans="1:41" ht="12.75">
      <c r="A494">
        <v>493</v>
      </c>
      <c r="B494" s="1">
        <v>61250</v>
      </c>
      <c r="C494" s="1">
        <v>671</v>
      </c>
      <c r="D494" s="1">
        <f t="shared" si="21"/>
        <v>1.0955102040816327</v>
      </c>
      <c r="E494" s="1">
        <v>0</v>
      </c>
      <c r="F494" s="1">
        <v>1</v>
      </c>
      <c r="G494" s="1">
        <v>49</v>
      </c>
      <c r="H494" s="1">
        <v>382</v>
      </c>
      <c r="I494" s="1">
        <v>138</v>
      </c>
      <c r="J494" s="1">
        <v>65</v>
      </c>
      <c r="K494" s="1">
        <v>60</v>
      </c>
      <c r="L494" s="1">
        <v>26</v>
      </c>
      <c r="M494" s="1">
        <v>59</v>
      </c>
      <c r="N494" s="1">
        <v>6</v>
      </c>
      <c r="O494" s="1">
        <v>5</v>
      </c>
      <c r="P494" s="1">
        <v>2</v>
      </c>
      <c r="Q494" s="1">
        <v>12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61</v>
      </c>
      <c r="AA494" s="1" t="str">
        <f t="shared" si="22"/>
        <v>51-65</v>
      </c>
      <c r="AB494" s="1">
        <v>2719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612</v>
      </c>
      <c r="AM494" s="2">
        <v>42130</v>
      </c>
      <c r="AN494" t="str">
        <f t="shared" si="23"/>
        <v>May</v>
      </c>
      <c r="AO494">
        <v>1</v>
      </c>
    </row>
    <row r="495" spans="1:41" ht="12.75">
      <c r="A495">
        <v>494</v>
      </c>
      <c r="B495" s="1">
        <v>39665</v>
      </c>
      <c r="C495" s="1">
        <v>185</v>
      </c>
      <c r="D495" s="1">
        <f t="shared" si="21"/>
        <v>0.46640615151897141</v>
      </c>
      <c r="E495" s="1">
        <v>1</v>
      </c>
      <c r="F495" s="1">
        <v>0</v>
      </c>
      <c r="G495" s="1">
        <v>97</v>
      </c>
      <c r="H495" s="1">
        <v>127</v>
      </c>
      <c r="I495" s="1">
        <v>1</v>
      </c>
      <c r="J495" s="1">
        <v>56</v>
      </c>
      <c r="K495" s="1">
        <v>0</v>
      </c>
      <c r="L495" s="1">
        <v>1</v>
      </c>
      <c r="M495" s="1">
        <v>31</v>
      </c>
      <c r="N495" s="1">
        <v>3</v>
      </c>
      <c r="O495" s="1">
        <v>4</v>
      </c>
      <c r="P495" s="1">
        <v>2</v>
      </c>
      <c r="Q495" s="1">
        <v>3</v>
      </c>
      <c r="R495" s="1">
        <v>7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39</v>
      </c>
      <c r="AA495" s="1" t="str">
        <f t="shared" si="22"/>
        <v>36-50</v>
      </c>
      <c r="AB495" s="1">
        <v>2559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154</v>
      </c>
      <c r="AM495" s="2">
        <v>42290</v>
      </c>
      <c r="AN495" t="str">
        <f t="shared" si="23"/>
        <v>October</v>
      </c>
      <c r="AO495">
        <v>1</v>
      </c>
    </row>
    <row r="496" spans="1:41" ht="12.75">
      <c r="A496">
        <v>495</v>
      </c>
      <c r="B496" s="1">
        <v>60152</v>
      </c>
      <c r="C496" s="1">
        <v>852</v>
      </c>
      <c r="D496" s="1">
        <f t="shared" si="21"/>
        <v>1.4164117568825643</v>
      </c>
      <c r="E496" s="1">
        <v>0</v>
      </c>
      <c r="F496" s="1">
        <v>1</v>
      </c>
      <c r="G496" s="1">
        <v>6</v>
      </c>
      <c r="H496" s="1">
        <v>325</v>
      </c>
      <c r="I496" s="1">
        <v>83</v>
      </c>
      <c r="J496" s="1">
        <v>300</v>
      </c>
      <c r="K496" s="1">
        <v>86</v>
      </c>
      <c r="L496" s="1">
        <v>58</v>
      </c>
      <c r="M496" s="1">
        <v>91</v>
      </c>
      <c r="N496" s="1">
        <v>1</v>
      </c>
      <c r="O496" s="1">
        <v>6</v>
      </c>
      <c r="P496" s="1">
        <v>4</v>
      </c>
      <c r="Q496" s="1">
        <v>12</v>
      </c>
      <c r="R496" s="1">
        <v>3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41</v>
      </c>
      <c r="AA496" s="1" t="str">
        <f t="shared" si="22"/>
        <v>36-50</v>
      </c>
      <c r="AB496" s="1">
        <v>2617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761</v>
      </c>
      <c r="AM496" s="2">
        <v>42232</v>
      </c>
      <c r="AN496" t="str">
        <f t="shared" si="23"/>
        <v>August</v>
      </c>
      <c r="AO496">
        <v>1</v>
      </c>
    </row>
    <row r="497" spans="1:41" ht="12.75">
      <c r="A497">
        <v>496</v>
      </c>
      <c r="B497" s="1">
        <v>48920</v>
      </c>
      <c r="C497" s="1">
        <v>341</v>
      </c>
      <c r="D497" s="1">
        <f t="shared" si="21"/>
        <v>0.69705641864268197</v>
      </c>
      <c r="E497" s="1">
        <v>0</v>
      </c>
      <c r="F497" s="1">
        <v>2</v>
      </c>
      <c r="G497" s="1">
        <v>93</v>
      </c>
      <c r="H497" s="1">
        <v>238</v>
      </c>
      <c r="I497" s="1">
        <v>17</v>
      </c>
      <c r="J497" s="1">
        <v>68</v>
      </c>
      <c r="K497" s="1">
        <v>8</v>
      </c>
      <c r="L497" s="1">
        <v>10</v>
      </c>
      <c r="M497" s="1">
        <v>6</v>
      </c>
      <c r="N497" s="1">
        <v>3</v>
      </c>
      <c r="O497" s="1">
        <v>6</v>
      </c>
      <c r="P497" s="1">
        <v>2</v>
      </c>
      <c r="Q497" s="1">
        <v>5</v>
      </c>
      <c r="R497" s="1">
        <v>7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56</v>
      </c>
      <c r="AA497" s="1" t="str">
        <f t="shared" si="22"/>
        <v>51-65</v>
      </c>
      <c r="AB497" s="1">
        <v>2411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335</v>
      </c>
      <c r="AM497" s="2">
        <v>42438</v>
      </c>
      <c r="AN497" t="str">
        <f t="shared" si="23"/>
        <v>March</v>
      </c>
      <c r="AO497">
        <v>1</v>
      </c>
    </row>
    <row r="498" spans="1:41" ht="12.75">
      <c r="A498">
        <v>497</v>
      </c>
      <c r="B498" s="1">
        <v>89120</v>
      </c>
      <c r="C498" s="1">
        <v>1869</v>
      </c>
      <c r="D498" s="1">
        <f t="shared" si="21"/>
        <v>2.0971723518850989</v>
      </c>
      <c r="E498" s="1">
        <v>0</v>
      </c>
      <c r="F498" s="1">
        <v>0</v>
      </c>
      <c r="G498" s="1">
        <v>78</v>
      </c>
      <c r="H498" s="1">
        <v>1168</v>
      </c>
      <c r="I498" s="1">
        <v>92</v>
      </c>
      <c r="J498" s="1">
        <v>408</v>
      </c>
      <c r="K498" s="1">
        <v>72</v>
      </c>
      <c r="L498" s="1">
        <v>129</v>
      </c>
      <c r="M498" s="1">
        <v>55</v>
      </c>
      <c r="N498" s="1">
        <v>1</v>
      </c>
      <c r="O498" s="1">
        <v>5</v>
      </c>
      <c r="P498" s="1">
        <v>6</v>
      </c>
      <c r="Q498" s="1">
        <v>7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61</v>
      </c>
      <c r="AA498" s="1" t="str">
        <f t="shared" si="22"/>
        <v>51-65</v>
      </c>
      <c r="AB498" s="1">
        <v>2263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1</v>
      </c>
      <c r="AK498" s="1">
        <v>0</v>
      </c>
      <c r="AL498" s="1">
        <v>1814</v>
      </c>
      <c r="AM498" s="2">
        <v>42586</v>
      </c>
      <c r="AN498" t="str">
        <f t="shared" si="23"/>
        <v>August</v>
      </c>
      <c r="AO498">
        <v>1</v>
      </c>
    </row>
    <row r="499" spans="1:41" ht="12.75">
      <c r="A499">
        <v>498</v>
      </c>
      <c r="B499" s="1">
        <v>44124</v>
      </c>
      <c r="C499" s="1">
        <v>345</v>
      </c>
      <c r="D499" s="1">
        <f t="shared" si="21"/>
        <v>0.78188740821321734</v>
      </c>
      <c r="E499" s="1">
        <v>0</v>
      </c>
      <c r="F499" s="1">
        <v>1</v>
      </c>
      <c r="G499" s="1">
        <v>62</v>
      </c>
      <c r="H499" s="1">
        <v>284</v>
      </c>
      <c r="I499" s="1">
        <v>0</v>
      </c>
      <c r="J499" s="1">
        <v>55</v>
      </c>
      <c r="K499" s="1">
        <v>0</v>
      </c>
      <c r="L499" s="1">
        <v>6</v>
      </c>
      <c r="M499" s="1">
        <v>52</v>
      </c>
      <c r="N499" s="1">
        <v>4</v>
      </c>
      <c r="O499" s="1">
        <v>6</v>
      </c>
      <c r="P499" s="1">
        <v>2</v>
      </c>
      <c r="Q499" s="1">
        <v>5</v>
      </c>
      <c r="R499" s="1">
        <v>8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74</v>
      </c>
      <c r="AA499" s="1" t="str">
        <f t="shared" si="22"/>
        <v>66+</v>
      </c>
      <c r="AB499" s="1">
        <v>2573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293</v>
      </c>
      <c r="AM499" s="2">
        <v>42276</v>
      </c>
      <c r="AN499" t="str">
        <f t="shared" si="23"/>
        <v>September</v>
      </c>
      <c r="AO499">
        <v>1</v>
      </c>
    </row>
    <row r="500" spans="1:41" ht="12.75">
      <c r="A500">
        <v>499</v>
      </c>
      <c r="B500" s="1">
        <v>81169</v>
      </c>
      <c r="C500" s="1">
        <v>2062</v>
      </c>
      <c r="D500" s="1">
        <f t="shared" si="21"/>
        <v>2.5403787160122708</v>
      </c>
      <c r="E500" s="1">
        <v>0</v>
      </c>
      <c r="F500" s="1">
        <v>0</v>
      </c>
      <c r="G500" s="1">
        <v>47</v>
      </c>
      <c r="H500" s="1">
        <v>1288</v>
      </c>
      <c r="I500" s="1">
        <v>20</v>
      </c>
      <c r="J500" s="1">
        <v>613</v>
      </c>
      <c r="K500" s="1">
        <v>80</v>
      </c>
      <c r="L500" s="1">
        <v>61</v>
      </c>
      <c r="M500" s="1">
        <v>27</v>
      </c>
      <c r="N500" s="1">
        <v>1</v>
      </c>
      <c r="O500" s="1">
        <v>5</v>
      </c>
      <c r="P500" s="1">
        <v>7</v>
      </c>
      <c r="Q500" s="1">
        <v>9</v>
      </c>
      <c r="R500" s="1">
        <v>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 t="str">
        <f t="shared" si="22"/>
        <v>36-50</v>
      </c>
      <c r="AB500" s="1">
        <v>2600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2035</v>
      </c>
      <c r="AM500" s="2">
        <v>42249</v>
      </c>
      <c r="AN500" t="str">
        <f t="shared" si="23"/>
        <v>September</v>
      </c>
      <c r="AO500">
        <v>1</v>
      </c>
    </row>
    <row r="501" spans="1:41" ht="12.75">
      <c r="A501">
        <v>500</v>
      </c>
      <c r="B501" s="1">
        <v>36443</v>
      </c>
      <c r="C501" s="1">
        <v>118</v>
      </c>
      <c r="D501" s="1">
        <f t="shared" si="21"/>
        <v>0.32379332107675002</v>
      </c>
      <c r="E501" s="1">
        <v>1</v>
      </c>
      <c r="F501" s="1">
        <v>1</v>
      </c>
      <c r="G501" s="1">
        <v>9</v>
      </c>
      <c r="H501" s="1">
        <v>65</v>
      </c>
      <c r="I501" s="1">
        <v>0</v>
      </c>
      <c r="J501" s="1">
        <v>46</v>
      </c>
      <c r="K501" s="1">
        <v>4</v>
      </c>
      <c r="L501" s="1">
        <v>3</v>
      </c>
      <c r="M501" s="1">
        <v>20</v>
      </c>
      <c r="N501" s="1">
        <v>4</v>
      </c>
      <c r="O501" s="1">
        <v>3</v>
      </c>
      <c r="P501" s="1">
        <v>1</v>
      </c>
      <c r="Q501" s="1">
        <v>3</v>
      </c>
      <c r="R501" s="1">
        <v>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59</v>
      </c>
      <c r="AA501" s="1" t="str">
        <f t="shared" si="22"/>
        <v>51-65</v>
      </c>
      <c r="AB501" s="1">
        <v>2670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98</v>
      </c>
      <c r="AM501" s="2">
        <v>42179</v>
      </c>
      <c r="AN501" t="str">
        <f t="shared" si="23"/>
        <v>June</v>
      </c>
      <c r="AO501">
        <v>1</v>
      </c>
    </row>
    <row r="502" spans="1:41" ht="12.75">
      <c r="A502">
        <v>501</v>
      </c>
      <c r="B502" s="1">
        <v>26095</v>
      </c>
      <c r="C502" s="1">
        <v>31</v>
      </c>
      <c r="D502" s="1">
        <f t="shared" si="21"/>
        <v>0.11879670434949224</v>
      </c>
      <c r="E502" s="1">
        <v>1</v>
      </c>
      <c r="F502" s="1">
        <v>0</v>
      </c>
      <c r="G502" s="1">
        <v>77</v>
      </c>
      <c r="H502" s="1">
        <v>11</v>
      </c>
      <c r="I502" s="1">
        <v>7</v>
      </c>
      <c r="J502" s="1">
        <v>9</v>
      </c>
      <c r="K502" s="1">
        <v>3</v>
      </c>
      <c r="L502" s="1">
        <v>1</v>
      </c>
      <c r="M502" s="1">
        <v>11</v>
      </c>
      <c r="N502" s="1">
        <v>1</v>
      </c>
      <c r="O502" s="1">
        <v>1</v>
      </c>
      <c r="P502" s="1">
        <v>0</v>
      </c>
      <c r="Q502" s="1">
        <v>3</v>
      </c>
      <c r="R502" s="1">
        <v>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30</v>
      </c>
      <c r="AA502" s="1" t="str">
        <f t="shared" si="22"/>
        <v>24-35</v>
      </c>
      <c r="AB502" s="1">
        <v>2523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20</v>
      </c>
      <c r="AM502" s="2">
        <v>42326</v>
      </c>
      <c r="AN502" t="str">
        <f t="shared" si="23"/>
        <v>November</v>
      </c>
      <c r="AO502">
        <v>1</v>
      </c>
    </row>
    <row r="503" spans="1:41" ht="12.75">
      <c r="A503">
        <v>502</v>
      </c>
      <c r="B503" s="1">
        <v>71367</v>
      </c>
      <c r="C503" s="1">
        <v>702</v>
      </c>
      <c r="D503" s="1">
        <f t="shared" si="21"/>
        <v>0.98364790449367356</v>
      </c>
      <c r="E503" s="1">
        <v>0</v>
      </c>
      <c r="F503" s="1">
        <v>0</v>
      </c>
      <c r="G503" s="1">
        <v>24</v>
      </c>
      <c r="H503" s="1">
        <v>227</v>
      </c>
      <c r="I503" s="1">
        <v>23</v>
      </c>
      <c r="J503" s="1">
        <v>389</v>
      </c>
      <c r="K503" s="1">
        <v>42</v>
      </c>
      <c r="L503" s="1">
        <v>21</v>
      </c>
      <c r="M503" s="1">
        <v>75</v>
      </c>
      <c r="N503" s="1">
        <v>1</v>
      </c>
      <c r="O503" s="1">
        <v>4</v>
      </c>
      <c r="P503" s="1">
        <v>5</v>
      </c>
      <c r="Q503" s="1">
        <v>7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61</v>
      </c>
      <c r="AA503" s="1" t="str">
        <f t="shared" si="22"/>
        <v>51-65</v>
      </c>
      <c r="AB503" s="1">
        <v>2469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627</v>
      </c>
      <c r="AM503" s="2">
        <v>42380</v>
      </c>
      <c r="AN503" t="str">
        <f t="shared" si="23"/>
        <v>January</v>
      </c>
      <c r="AO503">
        <v>1</v>
      </c>
    </row>
    <row r="504" spans="1:41" ht="12.75">
      <c r="A504">
        <v>503</v>
      </c>
      <c r="B504" s="1">
        <v>80184</v>
      </c>
      <c r="C504" s="1">
        <v>1902</v>
      </c>
      <c r="D504" s="1">
        <f t="shared" si="21"/>
        <v>2.372044298114337</v>
      </c>
      <c r="E504" s="1">
        <v>0</v>
      </c>
      <c r="F504" s="1">
        <v>0</v>
      </c>
      <c r="G504" s="1">
        <v>19</v>
      </c>
      <c r="H504" s="1">
        <v>1035</v>
      </c>
      <c r="I504" s="1">
        <v>134</v>
      </c>
      <c r="J504" s="1">
        <v>670</v>
      </c>
      <c r="K504" s="1">
        <v>25</v>
      </c>
      <c r="L504" s="1">
        <v>38</v>
      </c>
      <c r="M504" s="1">
        <v>0</v>
      </c>
      <c r="N504" s="1">
        <v>1</v>
      </c>
      <c r="O504" s="1">
        <v>6</v>
      </c>
      <c r="P504" s="1">
        <v>3</v>
      </c>
      <c r="Q504" s="1">
        <v>10</v>
      </c>
      <c r="R504" s="1">
        <v>3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76</v>
      </c>
      <c r="AA504" s="1" t="str">
        <f t="shared" si="22"/>
        <v>66+</v>
      </c>
      <c r="AB504" s="1">
        <v>2279</v>
      </c>
      <c r="AC504" s="1">
        <v>0</v>
      </c>
      <c r="AD504" s="1">
        <v>1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0</v>
      </c>
      <c r="AL504" s="1">
        <v>1902</v>
      </c>
      <c r="AM504" s="2">
        <v>42570</v>
      </c>
      <c r="AN504" t="str">
        <f t="shared" si="23"/>
        <v>July</v>
      </c>
      <c r="AO504">
        <v>1</v>
      </c>
    </row>
    <row r="505" spans="1:41" ht="12.75">
      <c r="A505">
        <v>504</v>
      </c>
      <c r="B505" s="1">
        <v>30630</v>
      </c>
      <c r="C505" s="1">
        <v>42</v>
      </c>
      <c r="D505" s="1">
        <f t="shared" si="21"/>
        <v>0.13712047012732614</v>
      </c>
      <c r="E505" s="1">
        <v>1</v>
      </c>
      <c r="F505" s="1">
        <v>1</v>
      </c>
      <c r="G505" s="1">
        <v>67</v>
      </c>
      <c r="H505" s="1">
        <v>27</v>
      </c>
      <c r="I505" s="1">
        <v>1</v>
      </c>
      <c r="J505" s="1">
        <v>12</v>
      </c>
      <c r="K505" s="1">
        <v>2</v>
      </c>
      <c r="L505" s="1">
        <v>0</v>
      </c>
      <c r="M505" s="1">
        <v>10</v>
      </c>
      <c r="N505" s="1">
        <v>2</v>
      </c>
      <c r="O505" s="1">
        <v>2</v>
      </c>
      <c r="P505" s="1">
        <v>0</v>
      </c>
      <c r="Q505" s="1">
        <v>3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55</v>
      </c>
      <c r="AA505" s="1" t="str">
        <f t="shared" si="22"/>
        <v>51-65</v>
      </c>
      <c r="AB505" s="1">
        <v>2312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32</v>
      </c>
      <c r="AM505" s="2">
        <v>42537</v>
      </c>
      <c r="AN505" t="str">
        <f t="shared" si="23"/>
        <v>June</v>
      </c>
      <c r="AO505">
        <v>1</v>
      </c>
    </row>
    <row r="506" spans="1:41" ht="12.75">
      <c r="A506">
        <v>505</v>
      </c>
      <c r="B506" s="1">
        <v>73454</v>
      </c>
      <c r="C506" s="1">
        <v>1476</v>
      </c>
      <c r="D506" s="1">
        <f t="shared" si="21"/>
        <v>2.0094208620361043</v>
      </c>
      <c r="E506" s="1">
        <v>0</v>
      </c>
      <c r="F506" s="1">
        <v>0</v>
      </c>
      <c r="G506" s="1">
        <v>95</v>
      </c>
      <c r="H506" s="1">
        <v>982</v>
      </c>
      <c r="I506" s="1">
        <v>73</v>
      </c>
      <c r="J506" s="1">
        <v>351</v>
      </c>
      <c r="K506" s="1">
        <v>56</v>
      </c>
      <c r="L506" s="1">
        <v>14</v>
      </c>
      <c r="M506" s="1">
        <v>175</v>
      </c>
      <c r="N506" s="1">
        <v>1</v>
      </c>
      <c r="O506" s="1">
        <v>2</v>
      </c>
      <c r="P506" s="1">
        <v>4</v>
      </c>
      <c r="Q506" s="1">
        <v>6</v>
      </c>
      <c r="R506" s="1">
        <v>5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33</v>
      </c>
      <c r="AA506" s="1" t="str">
        <f t="shared" si="22"/>
        <v>24-35</v>
      </c>
      <c r="AB506" s="1">
        <v>2279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0</v>
      </c>
      <c r="AL506" s="1">
        <v>1301</v>
      </c>
      <c r="AM506" s="2">
        <v>42570</v>
      </c>
      <c r="AN506" t="str">
        <f t="shared" si="23"/>
        <v>July</v>
      </c>
      <c r="AO506">
        <v>1</v>
      </c>
    </row>
    <row r="507" spans="1:41" ht="12.75">
      <c r="A507">
        <v>506</v>
      </c>
      <c r="B507" s="1">
        <v>42691</v>
      </c>
      <c r="C507" s="1">
        <v>300</v>
      </c>
      <c r="D507" s="1">
        <f t="shared" si="21"/>
        <v>0.70272422758895314</v>
      </c>
      <c r="E507" s="1">
        <v>0</v>
      </c>
      <c r="F507" s="1">
        <v>0</v>
      </c>
      <c r="G507" s="1">
        <v>48</v>
      </c>
      <c r="H507" s="1">
        <v>179</v>
      </c>
      <c r="I507" s="1">
        <v>2</v>
      </c>
      <c r="J507" s="1">
        <v>64</v>
      </c>
      <c r="K507" s="1">
        <v>38</v>
      </c>
      <c r="L507" s="1">
        <v>17</v>
      </c>
      <c r="M507" s="1">
        <v>58</v>
      </c>
      <c r="N507" s="1">
        <v>1</v>
      </c>
      <c r="O507" s="1">
        <v>5</v>
      </c>
      <c r="P507" s="1">
        <v>1</v>
      </c>
      <c r="Q507" s="1">
        <v>6</v>
      </c>
      <c r="R507" s="1">
        <v>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29</v>
      </c>
      <c r="AA507" s="1" t="str">
        <f t="shared" si="22"/>
        <v>24-35</v>
      </c>
      <c r="AB507" s="1">
        <v>2476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242</v>
      </c>
      <c r="AM507" s="2">
        <v>42373</v>
      </c>
      <c r="AN507" t="str">
        <f t="shared" si="23"/>
        <v>January</v>
      </c>
      <c r="AO507">
        <v>1</v>
      </c>
    </row>
    <row r="508" spans="1:41" ht="12.75">
      <c r="A508">
        <v>507</v>
      </c>
      <c r="B508" s="1">
        <v>70503</v>
      </c>
      <c r="C508" s="1">
        <v>1661</v>
      </c>
      <c r="D508" s="1">
        <f t="shared" si="21"/>
        <v>2.3559281165340482</v>
      </c>
      <c r="E508" s="1">
        <v>0</v>
      </c>
      <c r="F508" s="1">
        <v>0</v>
      </c>
      <c r="G508" s="1">
        <v>73</v>
      </c>
      <c r="H508" s="1">
        <v>1379</v>
      </c>
      <c r="I508" s="1">
        <v>33</v>
      </c>
      <c r="J508" s="1">
        <v>216</v>
      </c>
      <c r="K508" s="1">
        <v>0</v>
      </c>
      <c r="L508" s="1">
        <v>33</v>
      </c>
      <c r="M508" s="1">
        <v>66</v>
      </c>
      <c r="N508" s="1">
        <v>1</v>
      </c>
      <c r="O508" s="1">
        <v>2</v>
      </c>
      <c r="P508" s="1">
        <v>4</v>
      </c>
      <c r="Q508" s="1">
        <v>9</v>
      </c>
      <c r="R508" s="1">
        <v>6</v>
      </c>
      <c r="S508" s="1">
        <v>0</v>
      </c>
      <c r="T508" s="1">
        <v>0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67</v>
      </c>
      <c r="AA508" s="1" t="str">
        <f t="shared" si="22"/>
        <v>66+</v>
      </c>
      <c r="AB508" s="1">
        <v>2796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1595</v>
      </c>
      <c r="AM508" s="2">
        <v>42053</v>
      </c>
      <c r="AN508" t="str">
        <f t="shared" si="23"/>
        <v>February</v>
      </c>
      <c r="AO508">
        <v>1</v>
      </c>
    </row>
    <row r="509" spans="1:41" ht="12.75">
      <c r="A509">
        <v>508</v>
      </c>
      <c r="B509" s="1">
        <v>68281</v>
      </c>
      <c r="C509" s="1">
        <v>1614</v>
      </c>
      <c r="D509" s="1">
        <f t="shared" si="21"/>
        <v>2.3637615149163018</v>
      </c>
      <c r="E509" s="1">
        <v>0</v>
      </c>
      <c r="F509" s="1">
        <v>0</v>
      </c>
      <c r="G509" s="1">
        <v>31</v>
      </c>
      <c r="H509" s="1">
        <v>995</v>
      </c>
      <c r="I509" s="1">
        <v>112</v>
      </c>
      <c r="J509" s="1">
        <v>417</v>
      </c>
      <c r="K509" s="1">
        <v>42</v>
      </c>
      <c r="L509" s="1">
        <v>48</v>
      </c>
      <c r="M509" s="1">
        <v>41</v>
      </c>
      <c r="N509" s="1">
        <v>1</v>
      </c>
      <c r="O509" s="1">
        <v>2</v>
      </c>
      <c r="P509" s="1">
        <v>9</v>
      </c>
      <c r="Q509" s="1">
        <v>13</v>
      </c>
      <c r="R509" s="1">
        <v>5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62</v>
      </c>
      <c r="AA509" s="1" t="str">
        <f t="shared" si="22"/>
        <v>51-65</v>
      </c>
      <c r="AB509" s="1">
        <v>2850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1573</v>
      </c>
      <c r="AM509" s="2">
        <v>41999</v>
      </c>
      <c r="AN509" t="str">
        <f t="shared" si="23"/>
        <v>December</v>
      </c>
      <c r="AO509">
        <v>1</v>
      </c>
    </row>
    <row r="510" spans="1:41" ht="12.75">
      <c r="A510">
        <v>509</v>
      </c>
      <c r="B510" s="1">
        <v>32880</v>
      </c>
      <c r="C510" s="1">
        <v>40</v>
      </c>
      <c r="D510" s="1">
        <f t="shared" si="21"/>
        <v>0.12165450121654502</v>
      </c>
      <c r="E510" s="1">
        <v>1</v>
      </c>
      <c r="F510" s="1">
        <v>0</v>
      </c>
      <c r="G510" s="1">
        <v>76</v>
      </c>
      <c r="H510" s="1">
        <v>8</v>
      </c>
      <c r="I510" s="1">
        <v>4</v>
      </c>
      <c r="J510" s="1">
        <v>15</v>
      </c>
      <c r="K510" s="1">
        <v>7</v>
      </c>
      <c r="L510" s="1">
        <v>6</v>
      </c>
      <c r="M510" s="1">
        <v>2</v>
      </c>
      <c r="N510" s="1">
        <v>1</v>
      </c>
      <c r="O510" s="1">
        <v>1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34</v>
      </c>
      <c r="AA510" s="1" t="str">
        <f t="shared" si="22"/>
        <v>24-35</v>
      </c>
      <c r="AB510" s="1">
        <v>2731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38</v>
      </c>
      <c r="AM510" s="2">
        <v>42118</v>
      </c>
      <c r="AN510" t="str">
        <f t="shared" si="23"/>
        <v>April</v>
      </c>
      <c r="AO510">
        <v>1</v>
      </c>
    </row>
    <row r="511" spans="1:41" ht="12.75">
      <c r="A511">
        <v>510</v>
      </c>
      <c r="B511" s="1">
        <v>77863</v>
      </c>
      <c r="C511" s="1">
        <v>1279</v>
      </c>
      <c r="D511" s="1">
        <f t="shared" si="21"/>
        <v>1.6426287196742997</v>
      </c>
      <c r="E511" s="1">
        <v>0</v>
      </c>
      <c r="F511" s="1">
        <v>0</v>
      </c>
      <c r="G511" s="1">
        <v>20</v>
      </c>
      <c r="H511" s="1">
        <v>881</v>
      </c>
      <c r="I511" s="1">
        <v>38</v>
      </c>
      <c r="J511" s="1">
        <v>319</v>
      </c>
      <c r="K511" s="1">
        <v>16</v>
      </c>
      <c r="L511" s="1">
        <v>25</v>
      </c>
      <c r="M511" s="1">
        <v>12</v>
      </c>
      <c r="N511" s="1">
        <v>1</v>
      </c>
      <c r="O511" s="1">
        <v>4</v>
      </c>
      <c r="P511" s="1">
        <v>5</v>
      </c>
      <c r="Q511" s="1">
        <v>10</v>
      </c>
      <c r="R511" s="1">
        <v>2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62</v>
      </c>
      <c r="AA511" s="1" t="str">
        <f t="shared" si="22"/>
        <v>51-65</v>
      </c>
      <c r="AB511" s="1">
        <v>2373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1267</v>
      </c>
      <c r="AM511" s="2">
        <v>42476</v>
      </c>
      <c r="AN511" t="str">
        <f t="shared" si="23"/>
        <v>April</v>
      </c>
      <c r="AO511">
        <v>1</v>
      </c>
    </row>
    <row r="512" spans="1:41" ht="12.75">
      <c r="A512">
        <v>511</v>
      </c>
      <c r="B512" s="1">
        <v>50353</v>
      </c>
      <c r="C512" s="1">
        <v>407</v>
      </c>
      <c r="D512" s="1">
        <f t="shared" si="21"/>
        <v>0.80829344825531746</v>
      </c>
      <c r="E512" s="1">
        <v>0</v>
      </c>
      <c r="F512" s="1">
        <v>0</v>
      </c>
      <c r="G512" s="1">
        <v>72</v>
      </c>
      <c r="H512" s="1">
        <v>141</v>
      </c>
      <c r="I512" s="1">
        <v>15</v>
      </c>
      <c r="J512" s="1">
        <v>153</v>
      </c>
      <c r="K512" s="1">
        <v>67</v>
      </c>
      <c r="L512" s="1">
        <v>31</v>
      </c>
      <c r="M512" s="1">
        <v>35</v>
      </c>
      <c r="N512" s="1">
        <v>1</v>
      </c>
      <c r="O512" s="1">
        <v>4</v>
      </c>
      <c r="P512" s="1">
        <v>4</v>
      </c>
      <c r="Q512" s="1">
        <v>6</v>
      </c>
      <c r="R512" s="1">
        <v>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43</v>
      </c>
      <c r="AA512" s="1" t="str">
        <f t="shared" si="22"/>
        <v>36-50</v>
      </c>
      <c r="AB512" s="1">
        <v>2180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0</v>
      </c>
      <c r="AL512" s="1">
        <v>372</v>
      </c>
      <c r="AM512" s="2">
        <v>42669</v>
      </c>
      <c r="AN512" t="str">
        <f t="shared" si="23"/>
        <v>October</v>
      </c>
      <c r="AO512">
        <v>1</v>
      </c>
    </row>
    <row r="513" spans="1:41" ht="12.75">
      <c r="A513">
        <v>512</v>
      </c>
      <c r="B513" s="1">
        <v>61839</v>
      </c>
      <c r="C513" s="1">
        <v>1775</v>
      </c>
      <c r="D513" s="1">
        <f t="shared" si="21"/>
        <v>2.8703568945164055</v>
      </c>
      <c r="E513" s="1">
        <v>0</v>
      </c>
      <c r="F513" s="1">
        <v>0</v>
      </c>
      <c r="G513" s="1">
        <v>20</v>
      </c>
      <c r="H513" s="1">
        <v>1000</v>
      </c>
      <c r="I513" s="1">
        <v>155</v>
      </c>
      <c r="J513" s="1">
        <v>379</v>
      </c>
      <c r="K513" s="1">
        <v>224</v>
      </c>
      <c r="L513" s="1">
        <v>17</v>
      </c>
      <c r="M513" s="1">
        <v>120</v>
      </c>
      <c r="N513" s="1">
        <v>1</v>
      </c>
      <c r="O513" s="1">
        <v>4</v>
      </c>
      <c r="P513" s="1">
        <v>8</v>
      </c>
      <c r="Q513" s="1">
        <v>4</v>
      </c>
      <c r="R513" s="1">
        <v>8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56</v>
      </c>
      <c r="AA513" s="1" t="str">
        <f t="shared" si="22"/>
        <v>51-65</v>
      </c>
      <c r="AB513" s="1">
        <v>2845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1655</v>
      </c>
      <c r="AM513" s="2">
        <v>42004</v>
      </c>
      <c r="AN513" t="str">
        <f t="shared" si="23"/>
        <v>December</v>
      </c>
      <c r="AO513">
        <v>1</v>
      </c>
    </row>
    <row r="514" spans="1:41" ht="12.75">
      <c r="A514">
        <v>513</v>
      </c>
      <c r="B514" s="1">
        <v>49154</v>
      </c>
      <c r="C514" s="1">
        <v>340</v>
      </c>
      <c r="D514" s="1">
        <f t="shared" si="21"/>
        <v>0.69170362534076579</v>
      </c>
      <c r="E514" s="1">
        <v>1</v>
      </c>
      <c r="F514" s="1">
        <v>1</v>
      </c>
      <c r="G514" s="1">
        <v>69</v>
      </c>
      <c r="H514" s="1">
        <v>206</v>
      </c>
      <c r="I514" s="1">
        <v>10</v>
      </c>
      <c r="J514" s="1">
        <v>67</v>
      </c>
      <c r="K514" s="1">
        <v>30</v>
      </c>
      <c r="L514" s="1">
        <v>27</v>
      </c>
      <c r="M514" s="1">
        <v>71</v>
      </c>
      <c r="N514" s="1">
        <v>6</v>
      </c>
      <c r="O514" s="1">
        <v>4</v>
      </c>
      <c r="P514" s="1">
        <v>1</v>
      </c>
      <c r="Q514" s="1">
        <v>8</v>
      </c>
      <c r="R514" s="1">
        <v>6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60</v>
      </c>
      <c r="AA514" s="1" t="str">
        <f t="shared" si="22"/>
        <v>51-65</v>
      </c>
      <c r="AB514" s="1">
        <v>2397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269</v>
      </c>
      <c r="AM514" s="2">
        <v>42452</v>
      </c>
      <c r="AN514" t="str">
        <f t="shared" si="23"/>
        <v>March</v>
      </c>
      <c r="AO514">
        <v>1</v>
      </c>
    </row>
    <row r="515" spans="1:41" ht="12.75">
      <c r="A515">
        <v>514</v>
      </c>
      <c r="B515" s="1">
        <v>47682</v>
      </c>
      <c r="C515" s="1">
        <v>460</v>
      </c>
      <c r="D515" s="1">
        <f t="shared" ref="D515:D578" si="24">C515*100/B515</f>
        <v>0.96472463403380726</v>
      </c>
      <c r="E515" s="1">
        <v>0</v>
      </c>
      <c r="F515" s="1">
        <v>1</v>
      </c>
      <c r="G515" s="1">
        <v>80</v>
      </c>
      <c r="H515" s="1">
        <v>162</v>
      </c>
      <c r="I515" s="1">
        <v>61</v>
      </c>
      <c r="J515" s="1">
        <v>83</v>
      </c>
      <c r="K515" s="1">
        <v>97</v>
      </c>
      <c r="L515" s="1">
        <v>57</v>
      </c>
      <c r="M515" s="1">
        <v>61</v>
      </c>
      <c r="N515" s="1">
        <v>4</v>
      </c>
      <c r="O515" s="1">
        <v>4</v>
      </c>
      <c r="P515" s="1">
        <v>3</v>
      </c>
      <c r="Q515" s="1">
        <v>8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45</v>
      </c>
      <c r="AA515" s="1" t="str">
        <f t="shared" ref="AA515:AA578" si="25">IF(AND(Z515 &lt; 36, Z515&gt;23), "24-35",
IF(AND(Z515 &lt; 51, Z515&gt;35), "36-50",
IF(AND(Z515 &lt; 66, Z515&gt;50), "51-65",
IF(Z515&gt;65, "66+", "?"))))</f>
        <v>36-50</v>
      </c>
      <c r="AB515" s="1">
        <v>2658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0</v>
      </c>
      <c r="AJ515" s="1">
        <v>0</v>
      </c>
      <c r="AK515" s="1">
        <v>0</v>
      </c>
      <c r="AL515" s="1">
        <v>399</v>
      </c>
      <c r="AM515" s="2">
        <v>42191</v>
      </c>
      <c r="AN515" t="str">
        <f t="shared" ref="AN515:AN578" si="26">TEXT(AM515, "mmmm")</f>
        <v>July</v>
      </c>
      <c r="AO515">
        <v>1</v>
      </c>
    </row>
    <row r="516" spans="1:41" ht="12.75">
      <c r="A516">
        <v>515</v>
      </c>
      <c r="B516" s="1">
        <v>72679</v>
      </c>
      <c r="C516" s="1">
        <v>1114</v>
      </c>
      <c r="D516" s="1">
        <f t="shared" si="24"/>
        <v>1.5327673743447212</v>
      </c>
      <c r="E516" s="1">
        <v>0</v>
      </c>
      <c r="F516" s="1">
        <v>1</v>
      </c>
      <c r="G516" s="1">
        <v>65</v>
      </c>
      <c r="H516" s="1">
        <v>619</v>
      </c>
      <c r="I516" s="1">
        <v>54</v>
      </c>
      <c r="J516" s="1">
        <v>260</v>
      </c>
      <c r="K516" s="1">
        <v>127</v>
      </c>
      <c r="L516" s="1">
        <v>54</v>
      </c>
      <c r="M516" s="1">
        <v>54</v>
      </c>
      <c r="N516" s="1">
        <v>1</v>
      </c>
      <c r="O516" s="1">
        <v>4</v>
      </c>
      <c r="P516" s="1">
        <v>7</v>
      </c>
      <c r="Q516" s="1">
        <v>5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51</v>
      </c>
      <c r="AA516" s="1" t="str">
        <f t="shared" si="25"/>
        <v>51-65</v>
      </c>
      <c r="AB516" s="1">
        <v>2443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1060</v>
      </c>
      <c r="AM516" s="2">
        <v>42406</v>
      </c>
      <c r="AN516" t="str">
        <f t="shared" si="26"/>
        <v>February</v>
      </c>
      <c r="AO516">
        <v>1</v>
      </c>
    </row>
    <row r="517" spans="1:41" ht="12.75">
      <c r="A517">
        <v>516</v>
      </c>
      <c r="B517" s="1">
        <v>57954</v>
      </c>
      <c r="C517" s="1">
        <v>484</v>
      </c>
      <c r="D517" s="1">
        <f t="shared" si="24"/>
        <v>0.83514511509127931</v>
      </c>
      <c r="E517" s="1">
        <v>1</v>
      </c>
      <c r="F517" s="1">
        <v>1</v>
      </c>
      <c r="G517" s="1">
        <v>52</v>
      </c>
      <c r="H517" s="1">
        <v>456</v>
      </c>
      <c r="I517" s="1">
        <v>4</v>
      </c>
      <c r="J517" s="1">
        <v>24</v>
      </c>
      <c r="K517" s="1">
        <v>0</v>
      </c>
      <c r="L517" s="1">
        <v>0</v>
      </c>
      <c r="M517" s="1">
        <v>9</v>
      </c>
      <c r="N517" s="1">
        <v>7</v>
      </c>
      <c r="O517" s="1">
        <v>8</v>
      </c>
      <c r="P517" s="1">
        <v>2</v>
      </c>
      <c r="Q517" s="1">
        <v>6</v>
      </c>
      <c r="R517" s="1">
        <v>7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43</v>
      </c>
      <c r="AA517" s="1" t="str">
        <f t="shared" si="25"/>
        <v>36-50</v>
      </c>
      <c r="AB517" s="1">
        <v>2170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475</v>
      </c>
      <c r="AM517" s="2">
        <v>42679</v>
      </c>
      <c r="AN517" t="str">
        <f t="shared" si="26"/>
        <v>November</v>
      </c>
      <c r="AO517">
        <v>1</v>
      </c>
    </row>
    <row r="518" spans="1:41" ht="12.75">
      <c r="A518">
        <v>517</v>
      </c>
      <c r="B518" s="1">
        <v>65316</v>
      </c>
      <c r="C518" s="1">
        <v>222</v>
      </c>
      <c r="D518" s="1">
        <f t="shared" si="24"/>
        <v>0.33988609222855043</v>
      </c>
      <c r="E518" s="1">
        <v>1</v>
      </c>
      <c r="F518" s="1">
        <v>1</v>
      </c>
      <c r="G518" s="1">
        <v>65</v>
      </c>
      <c r="H518" s="1">
        <v>112</v>
      </c>
      <c r="I518" s="1">
        <v>6</v>
      </c>
      <c r="J518" s="1">
        <v>92</v>
      </c>
      <c r="K518" s="1">
        <v>3</v>
      </c>
      <c r="L518" s="1">
        <v>9</v>
      </c>
      <c r="M518" s="1">
        <v>38</v>
      </c>
      <c r="N518" s="1">
        <v>2</v>
      </c>
      <c r="O518" s="1">
        <v>3</v>
      </c>
      <c r="P518" s="1">
        <v>2</v>
      </c>
      <c r="Q518" s="1">
        <v>5</v>
      </c>
      <c r="R518" s="1">
        <v>4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58</v>
      </c>
      <c r="AA518" s="1" t="str">
        <f t="shared" si="25"/>
        <v>51-65</v>
      </c>
      <c r="AB518" s="1">
        <v>2590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184</v>
      </c>
      <c r="AM518" s="2">
        <v>42259</v>
      </c>
      <c r="AN518" t="str">
        <f t="shared" si="26"/>
        <v>September</v>
      </c>
      <c r="AO518">
        <v>1</v>
      </c>
    </row>
    <row r="519" spans="1:41" ht="12.75">
      <c r="A519">
        <v>518</v>
      </c>
      <c r="B519" s="1">
        <v>28567</v>
      </c>
      <c r="C519" s="1">
        <v>40</v>
      </c>
      <c r="D519" s="1">
        <f t="shared" si="24"/>
        <v>0.14002170336402142</v>
      </c>
      <c r="E519" s="1">
        <v>1</v>
      </c>
      <c r="F519" s="1">
        <v>0</v>
      </c>
      <c r="G519" s="1">
        <v>57</v>
      </c>
      <c r="H519" s="1">
        <v>11</v>
      </c>
      <c r="I519" s="1">
        <v>3</v>
      </c>
      <c r="J519" s="1">
        <v>22</v>
      </c>
      <c r="K519" s="1">
        <v>2</v>
      </c>
      <c r="L519" s="1">
        <v>2</v>
      </c>
      <c r="M519" s="1">
        <v>6</v>
      </c>
      <c r="N519" s="1">
        <v>2</v>
      </c>
      <c r="O519" s="1">
        <v>2</v>
      </c>
      <c r="P519" s="1">
        <v>0</v>
      </c>
      <c r="Q519" s="1">
        <v>3</v>
      </c>
      <c r="R519" s="1">
        <v>6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38</v>
      </c>
      <c r="AA519" s="1" t="str">
        <f t="shared" si="25"/>
        <v>36-50</v>
      </c>
      <c r="AB519" s="1">
        <v>2536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34</v>
      </c>
      <c r="AM519" s="2">
        <v>42313</v>
      </c>
      <c r="AN519" t="str">
        <f t="shared" si="26"/>
        <v>November</v>
      </c>
      <c r="AO519">
        <v>1</v>
      </c>
    </row>
    <row r="520" spans="1:41" ht="12.75">
      <c r="A520">
        <v>519</v>
      </c>
      <c r="B520" s="1">
        <v>47352</v>
      </c>
      <c r="C520" s="1">
        <v>304</v>
      </c>
      <c r="D520" s="1">
        <f t="shared" si="24"/>
        <v>0.64200033789491473</v>
      </c>
      <c r="E520" s="1">
        <v>0</v>
      </c>
      <c r="F520" s="1">
        <v>1</v>
      </c>
      <c r="G520" s="1">
        <v>70</v>
      </c>
      <c r="H520" s="1">
        <v>172</v>
      </c>
      <c r="I520" s="1">
        <v>12</v>
      </c>
      <c r="J520" s="1">
        <v>112</v>
      </c>
      <c r="K520" s="1">
        <v>8</v>
      </c>
      <c r="L520" s="1">
        <v>0</v>
      </c>
      <c r="M520" s="1">
        <v>15</v>
      </c>
      <c r="N520" s="1">
        <v>4</v>
      </c>
      <c r="O520" s="1">
        <v>6</v>
      </c>
      <c r="P520" s="1">
        <v>1</v>
      </c>
      <c r="Q520" s="1">
        <v>5</v>
      </c>
      <c r="R520" s="1">
        <v>7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69</v>
      </c>
      <c r="AA520" s="1" t="str">
        <f t="shared" si="25"/>
        <v>66+</v>
      </c>
      <c r="AB520" s="1">
        <v>2603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1</v>
      </c>
      <c r="AK520" s="1">
        <v>0</v>
      </c>
      <c r="AL520" s="1">
        <v>289</v>
      </c>
      <c r="AM520" s="2">
        <v>42246</v>
      </c>
      <c r="AN520" t="str">
        <f t="shared" si="26"/>
        <v>August</v>
      </c>
      <c r="AO520">
        <v>1</v>
      </c>
    </row>
    <row r="521" spans="1:41" ht="12.75">
      <c r="A521">
        <v>520</v>
      </c>
      <c r="B521" s="1">
        <v>44931</v>
      </c>
      <c r="C521" s="1">
        <v>89</v>
      </c>
      <c r="D521" s="1">
        <f t="shared" si="24"/>
        <v>0.19808150274865904</v>
      </c>
      <c r="E521" s="1">
        <v>0</v>
      </c>
      <c r="F521" s="1">
        <v>1</v>
      </c>
      <c r="G521" s="1">
        <v>0</v>
      </c>
      <c r="H521" s="1">
        <v>78</v>
      </c>
      <c r="I521" s="1">
        <v>0</v>
      </c>
      <c r="J521" s="1">
        <v>11</v>
      </c>
      <c r="K521" s="1">
        <v>0</v>
      </c>
      <c r="L521" s="1">
        <v>0</v>
      </c>
      <c r="M521" s="1">
        <v>7</v>
      </c>
      <c r="N521" s="1">
        <v>1</v>
      </c>
      <c r="O521" s="1">
        <v>2</v>
      </c>
      <c r="P521" s="1">
        <v>1</v>
      </c>
      <c r="Q521" s="1">
        <v>3</v>
      </c>
      <c r="R521" s="1">
        <v>5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53</v>
      </c>
      <c r="AA521" s="1" t="str">
        <f t="shared" si="25"/>
        <v>51-65</v>
      </c>
      <c r="AB521" s="1">
        <v>2321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82</v>
      </c>
      <c r="AM521" s="2">
        <v>42528</v>
      </c>
      <c r="AN521" t="str">
        <f t="shared" si="26"/>
        <v>June</v>
      </c>
      <c r="AO521">
        <v>1</v>
      </c>
    </row>
    <row r="522" spans="1:41" ht="12.75">
      <c r="A522">
        <v>521</v>
      </c>
      <c r="B522" s="1">
        <v>64497</v>
      </c>
      <c r="C522" s="1">
        <v>1612</v>
      </c>
      <c r="D522" s="1">
        <f t="shared" si="24"/>
        <v>2.4993410546226955</v>
      </c>
      <c r="E522" s="1">
        <v>0</v>
      </c>
      <c r="F522" s="1">
        <v>1</v>
      </c>
      <c r="G522" s="1">
        <v>17</v>
      </c>
      <c r="H522" s="1">
        <v>1170</v>
      </c>
      <c r="I522" s="1">
        <v>48</v>
      </c>
      <c r="J522" s="1">
        <v>320</v>
      </c>
      <c r="K522" s="1">
        <v>42</v>
      </c>
      <c r="L522" s="1">
        <v>32</v>
      </c>
      <c r="M522" s="1">
        <v>192</v>
      </c>
      <c r="N522" s="1">
        <v>5</v>
      </c>
      <c r="O522" s="1">
        <v>11</v>
      </c>
      <c r="P522" s="1">
        <v>4</v>
      </c>
      <c r="Q522" s="1">
        <v>9</v>
      </c>
      <c r="R522" s="1">
        <v>8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1</v>
      </c>
      <c r="Z522" s="1">
        <v>66</v>
      </c>
      <c r="AA522" s="1" t="str">
        <f t="shared" si="25"/>
        <v>66+</v>
      </c>
      <c r="AB522" s="1">
        <v>2816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1420</v>
      </c>
      <c r="AM522" s="2">
        <v>42033</v>
      </c>
      <c r="AN522" t="str">
        <f t="shared" si="26"/>
        <v>January</v>
      </c>
      <c r="AO522">
        <v>1</v>
      </c>
    </row>
    <row r="523" spans="1:41" ht="12.75">
      <c r="A523">
        <v>522</v>
      </c>
      <c r="B523" s="1">
        <v>57247</v>
      </c>
      <c r="C523" s="1">
        <v>226</v>
      </c>
      <c r="D523" s="1">
        <f t="shared" si="24"/>
        <v>0.39478051251593971</v>
      </c>
      <c r="E523" s="1">
        <v>0</v>
      </c>
      <c r="F523" s="1">
        <v>1</v>
      </c>
      <c r="G523" s="1">
        <v>50</v>
      </c>
      <c r="H523" s="1">
        <v>99</v>
      </c>
      <c r="I523" s="1">
        <v>4</v>
      </c>
      <c r="J523" s="1">
        <v>32</v>
      </c>
      <c r="K523" s="1">
        <v>37</v>
      </c>
      <c r="L523" s="1">
        <v>54</v>
      </c>
      <c r="M523" s="1">
        <v>6</v>
      </c>
      <c r="N523" s="1">
        <v>2</v>
      </c>
      <c r="O523" s="1">
        <v>2</v>
      </c>
      <c r="P523" s="1">
        <v>1</v>
      </c>
      <c r="Q523" s="1">
        <v>7</v>
      </c>
      <c r="R523" s="1">
        <v>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68</v>
      </c>
      <c r="AA523" s="1" t="str">
        <f t="shared" si="25"/>
        <v>66+</v>
      </c>
      <c r="AB523" s="1">
        <v>2484</v>
      </c>
      <c r="AC523" s="1">
        <v>0</v>
      </c>
      <c r="AD523" s="1">
        <v>0</v>
      </c>
      <c r="AE523" s="1">
        <v>0</v>
      </c>
      <c r="AF523" s="1">
        <v>1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220</v>
      </c>
      <c r="AM523" s="2">
        <v>42365</v>
      </c>
      <c r="AN523" t="str">
        <f t="shared" si="26"/>
        <v>December</v>
      </c>
      <c r="AO523">
        <v>1</v>
      </c>
    </row>
    <row r="524" spans="1:41" ht="12.75">
      <c r="A524">
        <v>523</v>
      </c>
      <c r="B524" s="1">
        <v>22944</v>
      </c>
      <c r="C524" s="1">
        <v>50</v>
      </c>
      <c r="D524" s="1">
        <f t="shared" si="24"/>
        <v>0.21792189679218968</v>
      </c>
      <c r="E524" s="1">
        <v>1</v>
      </c>
      <c r="F524" s="1">
        <v>0</v>
      </c>
      <c r="G524" s="1">
        <v>67</v>
      </c>
      <c r="H524" s="1">
        <v>19</v>
      </c>
      <c r="I524" s="1">
        <v>3</v>
      </c>
      <c r="J524" s="1">
        <v>19</v>
      </c>
      <c r="K524" s="1">
        <v>4</v>
      </c>
      <c r="L524" s="1">
        <v>5</v>
      </c>
      <c r="M524" s="1">
        <v>26</v>
      </c>
      <c r="N524" s="1">
        <v>3</v>
      </c>
      <c r="O524" s="1">
        <v>3</v>
      </c>
      <c r="P524" s="1">
        <v>0</v>
      </c>
      <c r="Q524" s="1">
        <v>3</v>
      </c>
      <c r="R524" s="1">
        <v>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39</v>
      </c>
      <c r="AA524" s="1" t="str">
        <f t="shared" si="25"/>
        <v>36-50</v>
      </c>
      <c r="AB524" s="1">
        <v>2347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0</v>
      </c>
      <c r="AL524" s="1">
        <v>24</v>
      </c>
      <c r="AM524" s="2">
        <v>42502</v>
      </c>
      <c r="AN524" t="str">
        <f t="shared" si="26"/>
        <v>May</v>
      </c>
      <c r="AO524">
        <v>1</v>
      </c>
    </row>
    <row r="525" spans="1:41" ht="12.75">
      <c r="A525">
        <v>524</v>
      </c>
      <c r="B525" s="1">
        <v>25315</v>
      </c>
      <c r="C525" s="1">
        <v>32</v>
      </c>
      <c r="D525" s="1">
        <f t="shared" si="24"/>
        <v>0.12640726841793404</v>
      </c>
      <c r="E525" s="1">
        <v>1</v>
      </c>
      <c r="F525" s="1">
        <v>0</v>
      </c>
      <c r="G525" s="1">
        <v>46</v>
      </c>
      <c r="H525" s="1">
        <v>1</v>
      </c>
      <c r="I525" s="1">
        <v>9</v>
      </c>
      <c r="J525" s="1">
        <v>8</v>
      </c>
      <c r="K525" s="1">
        <v>11</v>
      </c>
      <c r="L525" s="1">
        <v>3</v>
      </c>
      <c r="M525" s="1">
        <v>22</v>
      </c>
      <c r="N525" s="1">
        <v>3</v>
      </c>
      <c r="O525" s="1">
        <v>3</v>
      </c>
      <c r="P525" s="1">
        <v>0</v>
      </c>
      <c r="Q525" s="1">
        <v>3</v>
      </c>
      <c r="R525" s="1">
        <v>8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43</v>
      </c>
      <c r="AA525" s="1" t="str">
        <f t="shared" si="25"/>
        <v>36-50</v>
      </c>
      <c r="AB525" s="1">
        <v>2393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10</v>
      </c>
      <c r="AM525" s="2">
        <v>42456</v>
      </c>
      <c r="AN525" t="str">
        <f t="shared" si="26"/>
        <v>March</v>
      </c>
      <c r="AO525">
        <v>1</v>
      </c>
    </row>
    <row r="526" spans="1:41" ht="12.75">
      <c r="A526">
        <v>525</v>
      </c>
      <c r="B526" s="1">
        <v>43638</v>
      </c>
      <c r="C526" s="1">
        <v>182</v>
      </c>
      <c r="D526" s="1">
        <f t="shared" si="24"/>
        <v>0.41706769329483478</v>
      </c>
      <c r="E526" s="1">
        <v>0</v>
      </c>
      <c r="F526" s="1">
        <v>1</v>
      </c>
      <c r="G526" s="1">
        <v>37</v>
      </c>
      <c r="H526" s="1">
        <v>63</v>
      </c>
      <c r="I526" s="1">
        <v>10</v>
      </c>
      <c r="J526" s="1">
        <v>83</v>
      </c>
      <c r="K526" s="1">
        <v>7</v>
      </c>
      <c r="L526" s="1">
        <v>19</v>
      </c>
      <c r="M526" s="1">
        <v>19</v>
      </c>
      <c r="N526" s="1">
        <v>2</v>
      </c>
      <c r="O526" s="1">
        <v>4</v>
      </c>
      <c r="P526" s="1">
        <v>1</v>
      </c>
      <c r="Q526" s="1">
        <v>4</v>
      </c>
      <c r="R526" s="1">
        <v>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51</v>
      </c>
      <c r="AA526" s="1" t="str">
        <f t="shared" si="25"/>
        <v>51-65</v>
      </c>
      <c r="AB526" s="1">
        <v>2851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163</v>
      </c>
      <c r="AM526" s="2">
        <v>41998</v>
      </c>
      <c r="AN526" t="str">
        <f t="shared" si="26"/>
        <v>December</v>
      </c>
      <c r="AO526">
        <v>1</v>
      </c>
    </row>
    <row r="527" spans="1:41" ht="12.75">
      <c r="A527">
        <v>526</v>
      </c>
      <c r="B527" s="1">
        <v>42710</v>
      </c>
      <c r="C527" s="1">
        <v>304</v>
      </c>
      <c r="D527" s="1">
        <f t="shared" si="24"/>
        <v>0.71177710138140948</v>
      </c>
      <c r="E527" s="1">
        <v>1</v>
      </c>
      <c r="F527" s="1">
        <v>0</v>
      </c>
      <c r="G527" s="1">
        <v>38</v>
      </c>
      <c r="H527" s="1">
        <v>252</v>
      </c>
      <c r="I527" s="1">
        <v>3</v>
      </c>
      <c r="J527" s="1">
        <v>42</v>
      </c>
      <c r="K527" s="1">
        <v>4</v>
      </c>
      <c r="L527" s="1">
        <v>3</v>
      </c>
      <c r="M527" s="1">
        <v>102</v>
      </c>
      <c r="N527" s="1">
        <v>2</v>
      </c>
      <c r="O527" s="1">
        <v>4</v>
      </c>
      <c r="P527" s="1">
        <v>5</v>
      </c>
      <c r="Q527" s="1">
        <v>3</v>
      </c>
      <c r="R527" s="1">
        <v>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36</v>
      </c>
      <c r="AA527" s="1" t="str">
        <f t="shared" si="25"/>
        <v>36-50</v>
      </c>
      <c r="AB527" s="1">
        <v>2737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202</v>
      </c>
      <c r="AM527" s="2">
        <v>42112</v>
      </c>
      <c r="AN527" t="str">
        <f t="shared" si="26"/>
        <v>April</v>
      </c>
      <c r="AO527">
        <v>1</v>
      </c>
    </row>
    <row r="528" spans="1:41" ht="12.75">
      <c r="A528">
        <v>527</v>
      </c>
      <c r="B528" s="1">
        <v>80134</v>
      </c>
      <c r="C528" s="1">
        <v>1610</v>
      </c>
      <c r="D528" s="1">
        <f t="shared" si="24"/>
        <v>2.0091346993785408</v>
      </c>
      <c r="E528" s="1">
        <v>1</v>
      </c>
      <c r="F528" s="1">
        <v>0</v>
      </c>
      <c r="G528" s="1">
        <v>40</v>
      </c>
      <c r="H528" s="1">
        <v>1218</v>
      </c>
      <c r="I528" s="1">
        <v>16</v>
      </c>
      <c r="J528" s="1">
        <v>272</v>
      </c>
      <c r="K528" s="1">
        <v>104</v>
      </c>
      <c r="L528" s="1">
        <v>0</v>
      </c>
      <c r="M528" s="1">
        <v>80</v>
      </c>
      <c r="N528" s="1">
        <v>2</v>
      </c>
      <c r="O528" s="1">
        <v>5</v>
      </c>
      <c r="P528" s="1">
        <v>3</v>
      </c>
      <c r="Q528" s="1">
        <v>6</v>
      </c>
      <c r="R528" s="1">
        <v>6</v>
      </c>
      <c r="S528" s="1">
        <v>1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1</v>
      </c>
      <c r="Z528" s="1">
        <v>48</v>
      </c>
      <c r="AA528" s="1" t="str">
        <f t="shared" si="25"/>
        <v>36-50</v>
      </c>
      <c r="AB528" s="1">
        <v>2564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1530</v>
      </c>
      <c r="AM528" s="2">
        <v>42285</v>
      </c>
      <c r="AN528" t="str">
        <f t="shared" si="26"/>
        <v>October</v>
      </c>
      <c r="AO528">
        <v>1</v>
      </c>
    </row>
    <row r="529" spans="1:41" ht="12.75">
      <c r="A529">
        <v>528</v>
      </c>
      <c r="B529" s="1">
        <v>54058</v>
      </c>
      <c r="C529" s="1">
        <v>608</v>
      </c>
      <c r="D529" s="1">
        <f t="shared" si="24"/>
        <v>1.1247178955936217</v>
      </c>
      <c r="E529" s="1">
        <v>0</v>
      </c>
      <c r="F529" s="1">
        <v>1</v>
      </c>
      <c r="G529" s="1">
        <v>56</v>
      </c>
      <c r="H529" s="1">
        <v>198</v>
      </c>
      <c r="I529" s="1">
        <v>18</v>
      </c>
      <c r="J529" s="1">
        <v>252</v>
      </c>
      <c r="K529" s="1">
        <v>32</v>
      </c>
      <c r="L529" s="1">
        <v>108</v>
      </c>
      <c r="M529" s="1">
        <v>54</v>
      </c>
      <c r="N529" s="1">
        <v>2</v>
      </c>
      <c r="O529" s="1">
        <v>4</v>
      </c>
      <c r="P529" s="1">
        <v>6</v>
      </c>
      <c r="Q529" s="1">
        <v>8</v>
      </c>
      <c r="R529" s="1">
        <v>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44</v>
      </c>
      <c r="AA529" s="1" t="str">
        <f t="shared" si="25"/>
        <v>36-50</v>
      </c>
      <c r="AB529" s="1">
        <v>2549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554</v>
      </c>
      <c r="AM529" s="2">
        <v>42300</v>
      </c>
      <c r="AN529" t="str">
        <f t="shared" si="26"/>
        <v>October</v>
      </c>
      <c r="AO529">
        <v>1</v>
      </c>
    </row>
    <row r="530" spans="1:41" ht="12.75">
      <c r="A530">
        <v>529</v>
      </c>
      <c r="B530" s="1">
        <v>24683</v>
      </c>
      <c r="C530" s="1">
        <v>35</v>
      </c>
      <c r="D530" s="1">
        <f t="shared" si="24"/>
        <v>0.14179799862253373</v>
      </c>
      <c r="E530" s="1">
        <v>1</v>
      </c>
      <c r="F530" s="1">
        <v>0</v>
      </c>
      <c r="G530" s="1">
        <v>98</v>
      </c>
      <c r="H530" s="1">
        <v>8</v>
      </c>
      <c r="I530" s="1">
        <v>4</v>
      </c>
      <c r="J530" s="1">
        <v>10</v>
      </c>
      <c r="K530" s="1">
        <v>6</v>
      </c>
      <c r="L530" s="1">
        <v>7</v>
      </c>
      <c r="M530" s="1">
        <v>6</v>
      </c>
      <c r="N530" s="1">
        <v>2</v>
      </c>
      <c r="O530" s="1">
        <v>2</v>
      </c>
      <c r="P530" s="1">
        <v>0</v>
      </c>
      <c r="Q530" s="1">
        <v>4</v>
      </c>
      <c r="R530" s="1">
        <v>5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30</v>
      </c>
      <c r="AA530" s="1" t="str">
        <f t="shared" si="25"/>
        <v>24-35</v>
      </c>
      <c r="AB530" s="1">
        <v>2272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29</v>
      </c>
      <c r="AM530" s="2">
        <v>42577</v>
      </c>
      <c r="AN530" t="str">
        <f t="shared" si="26"/>
        <v>July</v>
      </c>
      <c r="AO530">
        <v>1</v>
      </c>
    </row>
    <row r="531" spans="1:41" ht="12.75">
      <c r="A531">
        <v>530</v>
      </c>
      <c r="B531" s="1">
        <v>80134</v>
      </c>
      <c r="C531" s="1">
        <v>1610</v>
      </c>
      <c r="D531" s="1">
        <f t="shared" si="24"/>
        <v>2.0091346993785408</v>
      </c>
      <c r="E531" s="1">
        <v>1</v>
      </c>
      <c r="F531" s="1">
        <v>0</v>
      </c>
      <c r="G531" s="1">
        <v>40</v>
      </c>
      <c r="H531" s="1">
        <v>1218</v>
      </c>
      <c r="I531" s="1">
        <v>16</v>
      </c>
      <c r="J531" s="1">
        <v>272</v>
      </c>
      <c r="K531" s="1">
        <v>104</v>
      </c>
      <c r="L531" s="1">
        <v>0</v>
      </c>
      <c r="M531" s="1">
        <v>80</v>
      </c>
      <c r="N531" s="1">
        <v>2</v>
      </c>
      <c r="O531" s="1">
        <v>5</v>
      </c>
      <c r="P531" s="1">
        <v>3</v>
      </c>
      <c r="Q531" s="1">
        <v>6</v>
      </c>
      <c r="R531" s="1">
        <v>6</v>
      </c>
      <c r="S531" s="1">
        <v>1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1</v>
      </c>
      <c r="Z531" s="1">
        <v>48</v>
      </c>
      <c r="AA531" s="1" t="str">
        <f t="shared" si="25"/>
        <v>36-50</v>
      </c>
      <c r="AB531" s="1">
        <v>2564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1530</v>
      </c>
      <c r="AM531" s="2">
        <v>42285</v>
      </c>
      <c r="AN531" t="str">
        <f t="shared" si="26"/>
        <v>October</v>
      </c>
      <c r="AO531">
        <v>1</v>
      </c>
    </row>
    <row r="532" spans="1:41" ht="12.75">
      <c r="A532">
        <v>531</v>
      </c>
      <c r="B532" s="1">
        <v>47850</v>
      </c>
      <c r="C532" s="1">
        <v>124</v>
      </c>
      <c r="D532" s="1">
        <f t="shared" si="24"/>
        <v>0.25914315569487983</v>
      </c>
      <c r="E532" s="1">
        <v>1</v>
      </c>
      <c r="F532" s="1">
        <v>0</v>
      </c>
      <c r="G532" s="1">
        <v>72</v>
      </c>
      <c r="H532" s="1">
        <v>42</v>
      </c>
      <c r="I532" s="1">
        <v>7</v>
      </c>
      <c r="J532" s="1">
        <v>43</v>
      </c>
      <c r="K532" s="1">
        <v>20</v>
      </c>
      <c r="L532" s="1">
        <v>12</v>
      </c>
      <c r="M532" s="1">
        <v>10</v>
      </c>
      <c r="N532" s="1">
        <v>1</v>
      </c>
      <c r="O532" s="1">
        <v>3</v>
      </c>
      <c r="P532" s="1">
        <v>0</v>
      </c>
      <c r="Q532" s="1">
        <v>4</v>
      </c>
      <c r="R532" s="1">
        <v>6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40</v>
      </c>
      <c r="AA532" s="1" t="str">
        <f t="shared" si="25"/>
        <v>36-50</v>
      </c>
      <c r="AB532" s="1">
        <v>2367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114</v>
      </c>
      <c r="AM532" s="2">
        <v>42482</v>
      </c>
      <c r="AN532" t="str">
        <f t="shared" si="26"/>
        <v>April</v>
      </c>
      <c r="AO532">
        <v>1</v>
      </c>
    </row>
    <row r="533" spans="1:41" ht="12.75">
      <c r="A533">
        <v>532</v>
      </c>
      <c r="B533" s="1">
        <v>74004</v>
      </c>
      <c r="C533" s="1">
        <v>1610</v>
      </c>
      <c r="D533" s="1">
        <f t="shared" si="24"/>
        <v>2.1755580779417327</v>
      </c>
      <c r="E533" s="1">
        <v>0</v>
      </c>
      <c r="F533" s="1">
        <v>0</v>
      </c>
      <c r="G533" s="1">
        <v>5</v>
      </c>
      <c r="H533" s="1">
        <v>784</v>
      </c>
      <c r="I533" s="1">
        <v>48</v>
      </c>
      <c r="J533" s="1">
        <v>560</v>
      </c>
      <c r="K533" s="1">
        <v>42</v>
      </c>
      <c r="L533" s="1">
        <v>176</v>
      </c>
      <c r="M533" s="1">
        <v>48</v>
      </c>
      <c r="N533" s="1">
        <v>1</v>
      </c>
      <c r="O533" s="1">
        <v>4</v>
      </c>
      <c r="P533" s="1">
        <v>6</v>
      </c>
      <c r="Q533" s="1">
        <v>4</v>
      </c>
      <c r="R533" s="1">
        <v>3</v>
      </c>
      <c r="S533" s="1">
        <v>1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1</v>
      </c>
      <c r="Z533" s="1">
        <v>33</v>
      </c>
      <c r="AA533" s="1" t="str">
        <f t="shared" si="25"/>
        <v>24-35</v>
      </c>
      <c r="AB533" s="1">
        <v>2284</v>
      </c>
      <c r="AC533" s="1">
        <v>0</v>
      </c>
      <c r="AD533" s="1">
        <v>0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1562</v>
      </c>
      <c r="AM533" s="2">
        <v>42565</v>
      </c>
      <c r="AN533" t="str">
        <f t="shared" si="26"/>
        <v>July</v>
      </c>
      <c r="AO533">
        <v>1</v>
      </c>
    </row>
    <row r="534" spans="1:41" ht="12.75">
      <c r="A534">
        <v>533</v>
      </c>
      <c r="B534" s="1">
        <v>27159</v>
      </c>
      <c r="C534" s="1">
        <v>20</v>
      </c>
      <c r="D534" s="1">
        <f t="shared" si="24"/>
        <v>7.3640413859125883E-2</v>
      </c>
      <c r="E534" s="1">
        <v>1</v>
      </c>
      <c r="F534" s="1">
        <v>1</v>
      </c>
      <c r="G534" s="1">
        <v>33</v>
      </c>
      <c r="H534" s="1">
        <v>17</v>
      </c>
      <c r="I534" s="1">
        <v>0</v>
      </c>
      <c r="J534" s="1">
        <v>3</v>
      </c>
      <c r="K534" s="1">
        <v>0</v>
      </c>
      <c r="L534" s="1">
        <v>0</v>
      </c>
      <c r="M534" s="1">
        <v>1</v>
      </c>
      <c r="N534" s="1">
        <v>2</v>
      </c>
      <c r="O534" s="1">
        <v>1</v>
      </c>
      <c r="P534" s="1">
        <v>0</v>
      </c>
      <c r="Q534" s="1">
        <v>3</v>
      </c>
      <c r="R534" s="1">
        <v>6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47</v>
      </c>
      <c r="AA534" s="1" t="str">
        <f t="shared" si="25"/>
        <v>36-50</v>
      </c>
      <c r="AB534" s="1">
        <v>2251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19</v>
      </c>
      <c r="AM534" s="2">
        <v>42598</v>
      </c>
      <c r="AN534" t="str">
        <f t="shared" si="26"/>
        <v>August</v>
      </c>
      <c r="AO534">
        <v>1</v>
      </c>
    </row>
    <row r="535" spans="1:41" ht="12.75">
      <c r="A535">
        <v>534</v>
      </c>
      <c r="B535" s="1">
        <v>39548</v>
      </c>
      <c r="C535" s="1">
        <v>36</v>
      </c>
      <c r="D535" s="1">
        <f t="shared" si="24"/>
        <v>9.1028623444927681E-2</v>
      </c>
      <c r="E535" s="1">
        <v>1</v>
      </c>
      <c r="F535" s="1">
        <v>1</v>
      </c>
      <c r="G535" s="1">
        <v>87</v>
      </c>
      <c r="H535" s="1">
        <v>15</v>
      </c>
      <c r="I535" s="1">
        <v>4</v>
      </c>
      <c r="J535" s="1">
        <v>10</v>
      </c>
      <c r="K535" s="1">
        <v>3</v>
      </c>
      <c r="L535" s="1">
        <v>4</v>
      </c>
      <c r="M535" s="1">
        <v>18</v>
      </c>
      <c r="N535" s="1">
        <v>2</v>
      </c>
      <c r="O535" s="1">
        <v>1</v>
      </c>
      <c r="P535" s="1">
        <v>1</v>
      </c>
      <c r="Q535" s="1">
        <v>3</v>
      </c>
      <c r="R535" s="1">
        <v>3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57</v>
      </c>
      <c r="AA535" s="1" t="str">
        <f t="shared" si="25"/>
        <v>51-65</v>
      </c>
      <c r="AB535" s="1">
        <v>2249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18</v>
      </c>
      <c r="AM535" s="2">
        <v>42600</v>
      </c>
      <c r="AN535" t="str">
        <f t="shared" si="26"/>
        <v>August</v>
      </c>
      <c r="AO535">
        <v>1</v>
      </c>
    </row>
    <row r="536" spans="1:41" ht="12.75">
      <c r="A536">
        <v>535</v>
      </c>
      <c r="B536" s="1">
        <v>71670</v>
      </c>
      <c r="C536" s="1">
        <v>1606</v>
      </c>
      <c r="D536" s="1">
        <f t="shared" si="24"/>
        <v>2.2408260080926468</v>
      </c>
      <c r="E536" s="1">
        <v>0</v>
      </c>
      <c r="F536" s="1">
        <v>0</v>
      </c>
      <c r="G536" s="1">
        <v>8</v>
      </c>
      <c r="H536" s="1">
        <v>1462</v>
      </c>
      <c r="I536" s="1">
        <v>16</v>
      </c>
      <c r="J536" s="1">
        <v>128</v>
      </c>
      <c r="K536" s="1">
        <v>0</v>
      </c>
      <c r="L536" s="1">
        <v>0</v>
      </c>
      <c r="M536" s="1">
        <v>160</v>
      </c>
      <c r="N536" s="1">
        <v>1</v>
      </c>
      <c r="O536" s="1">
        <v>5</v>
      </c>
      <c r="P536" s="1">
        <v>3</v>
      </c>
      <c r="Q536" s="1">
        <v>6</v>
      </c>
      <c r="R536" s="1">
        <v>6</v>
      </c>
      <c r="S536" s="1">
        <v>0</v>
      </c>
      <c r="T536" s="1">
        <v>1</v>
      </c>
      <c r="U536" s="1">
        <v>0</v>
      </c>
      <c r="V536" s="1">
        <v>1</v>
      </c>
      <c r="W536" s="1">
        <v>1</v>
      </c>
      <c r="X536" s="1">
        <v>0</v>
      </c>
      <c r="Y536" s="1">
        <v>1</v>
      </c>
      <c r="Z536" s="1">
        <v>58</v>
      </c>
      <c r="AA536" s="1" t="str">
        <f t="shared" si="25"/>
        <v>51-65</v>
      </c>
      <c r="AB536" s="1">
        <v>2514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>
        <v>1</v>
      </c>
      <c r="AL536" s="1">
        <v>1446</v>
      </c>
      <c r="AM536" s="2">
        <v>42335</v>
      </c>
      <c r="AN536" t="str">
        <f t="shared" si="26"/>
        <v>November</v>
      </c>
      <c r="AO536">
        <v>1</v>
      </c>
    </row>
    <row r="537" spans="1:41" ht="12.75">
      <c r="A537">
        <v>536</v>
      </c>
      <c r="B537" s="1">
        <v>60504</v>
      </c>
      <c r="C537" s="1">
        <v>492</v>
      </c>
      <c r="D537" s="1">
        <f t="shared" si="24"/>
        <v>0.81316937723125748</v>
      </c>
      <c r="E537" s="1">
        <v>0</v>
      </c>
      <c r="F537" s="1">
        <v>1</v>
      </c>
      <c r="G537" s="1">
        <v>73</v>
      </c>
      <c r="H537" s="1">
        <v>458</v>
      </c>
      <c r="I537" s="1">
        <v>0</v>
      </c>
      <c r="J537" s="1">
        <v>24</v>
      </c>
      <c r="K537" s="1">
        <v>6</v>
      </c>
      <c r="L537" s="1">
        <v>4</v>
      </c>
      <c r="M537" s="1">
        <v>34</v>
      </c>
      <c r="N537" s="1">
        <v>2</v>
      </c>
      <c r="O537" s="1">
        <v>6</v>
      </c>
      <c r="P537" s="1">
        <v>2</v>
      </c>
      <c r="Q537" s="1">
        <v>8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49</v>
      </c>
      <c r="AA537" s="1" t="str">
        <f t="shared" si="25"/>
        <v>36-50</v>
      </c>
      <c r="AB537" s="1">
        <v>2301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458</v>
      </c>
      <c r="AM537" s="2">
        <v>42548</v>
      </c>
      <c r="AN537" t="str">
        <f t="shared" si="26"/>
        <v>June</v>
      </c>
      <c r="AO537">
        <v>1</v>
      </c>
    </row>
    <row r="538" spans="1:41" ht="12.75">
      <c r="A538">
        <v>537</v>
      </c>
      <c r="B538" s="1">
        <v>22419</v>
      </c>
      <c r="C538" s="1">
        <v>120</v>
      </c>
      <c r="D538" s="1">
        <f t="shared" si="24"/>
        <v>0.53526027030643653</v>
      </c>
      <c r="E538" s="1">
        <v>0</v>
      </c>
      <c r="F538" s="1">
        <v>0</v>
      </c>
      <c r="G538" s="1">
        <v>74</v>
      </c>
      <c r="H538" s="1">
        <v>30</v>
      </c>
      <c r="I538" s="1">
        <v>3</v>
      </c>
      <c r="J538" s="1">
        <v>47</v>
      </c>
      <c r="K538" s="1">
        <v>19</v>
      </c>
      <c r="L538" s="1">
        <v>21</v>
      </c>
      <c r="M538" s="1">
        <v>42</v>
      </c>
      <c r="N538" s="1">
        <v>1</v>
      </c>
      <c r="O538" s="1">
        <v>3</v>
      </c>
      <c r="P538" s="1">
        <v>2</v>
      </c>
      <c r="Q538" s="1">
        <v>2</v>
      </c>
      <c r="R538" s="1">
        <v>8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57</v>
      </c>
      <c r="AA538" s="1" t="str">
        <f t="shared" si="25"/>
        <v>51-65</v>
      </c>
      <c r="AB538" s="1">
        <v>2596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78</v>
      </c>
      <c r="AM538" s="2">
        <v>42253</v>
      </c>
      <c r="AN538" t="str">
        <f t="shared" si="26"/>
        <v>September</v>
      </c>
      <c r="AO538">
        <v>1</v>
      </c>
    </row>
    <row r="539" spans="1:41" ht="12.75">
      <c r="A539">
        <v>538</v>
      </c>
      <c r="B539" s="1">
        <v>90247</v>
      </c>
      <c r="C539" s="1">
        <v>1605</v>
      </c>
      <c r="D539" s="1">
        <f t="shared" si="24"/>
        <v>1.7784524693341608</v>
      </c>
      <c r="E539" s="1">
        <v>0</v>
      </c>
      <c r="F539" s="1">
        <v>0</v>
      </c>
      <c r="G539" s="1">
        <v>27</v>
      </c>
      <c r="H539" s="1">
        <v>1184</v>
      </c>
      <c r="I539" s="1">
        <v>32</v>
      </c>
      <c r="J539" s="1">
        <v>352</v>
      </c>
      <c r="K539" s="1">
        <v>21</v>
      </c>
      <c r="L539" s="1">
        <v>16</v>
      </c>
      <c r="M539" s="1">
        <v>16</v>
      </c>
      <c r="N539" s="1">
        <v>1</v>
      </c>
      <c r="O539" s="1">
        <v>3</v>
      </c>
      <c r="P539" s="1">
        <v>4</v>
      </c>
      <c r="Q539" s="1">
        <v>7</v>
      </c>
      <c r="R539" s="1">
        <v>1</v>
      </c>
      <c r="S539" s="1">
        <v>1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1</v>
      </c>
      <c r="Z539" s="1">
        <v>32</v>
      </c>
      <c r="AA539" s="1" t="str">
        <f t="shared" si="25"/>
        <v>24-35</v>
      </c>
      <c r="AB539" s="1">
        <v>2220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0</v>
      </c>
      <c r="AL539" s="1">
        <v>1589</v>
      </c>
      <c r="AM539" s="2">
        <v>42629</v>
      </c>
      <c r="AN539" t="str">
        <f t="shared" si="26"/>
        <v>September</v>
      </c>
      <c r="AO539">
        <v>1</v>
      </c>
    </row>
    <row r="540" spans="1:41" ht="12.75">
      <c r="A540">
        <v>539</v>
      </c>
      <c r="B540" s="1">
        <v>43462</v>
      </c>
      <c r="C540" s="1">
        <v>225</v>
      </c>
      <c r="D540" s="1">
        <f t="shared" si="24"/>
        <v>0.51769361741291242</v>
      </c>
      <c r="E540" s="1">
        <v>1</v>
      </c>
      <c r="F540" s="1">
        <v>1</v>
      </c>
      <c r="G540" s="1">
        <v>50</v>
      </c>
      <c r="H540" s="1">
        <v>90</v>
      </c>
      <c r="I540" s="1">
        <v>17</v>
      </c>
      <c r="J540" s="1">
        <v>97</v>
      </c>
      <c r="K540" s="1">
        <v>15</v>
      </c>
      <c r="L540" s="1">
        <v>6</v>
      </c>
      <c r="M540" s="1">
        <v>15</v>
      </c>
      <c r="N540" s="1">
        <v>6</v>
      </c>
      <c r="O540" s="1">
        <v>4</v>
      </c>
      <c r="P540" s="1">
        <v>1</v>
      </c>
      <c r="Q540" s="1">
        <v>5</v>
      </c>
      <c r="R540" s="1">
        <v>8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68</v>
      </c>
      <c r="AA540" s="1" t="str">
        <f t="shared" si="25"/>
        <v>66+</v>
      </c>
      <c r="AB540" s="1">
        <v>2814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210</v>
      </c>
      <c r="AM540" s="2">
        <v>42035</v>
      </c>
      <c r="AN540" t="str">
        <f t="shared" si="26"/>
        <v>January</v>
      </c>
      <c r="AO540">
        <v>1</v>
      </c>
    </row>
    <row r="541" spans="1:41" ht="12.75">
      <c r="A541">
        <v>540</v>
      </c>
      <c r="B541" s="1">
        <v>54880</v>
      </c>
      <c r="C541" s="1">
        <v>677</v>
      </c>
      <c r="D541" s="1">
        <f t="shared" si="24"/>
        <v>1.2336005830903789</v>
      </c>
      <c r="E541" s="1">
        <v>1</v>
      </c>
      <c r="F541" s="1">
        <v>0</v>
      </c>
      <c r="G541" s="1">
        <v>57</v>
      </c>
      <c r="H541" s="1">
        <v>308</v>
      </c>
      <c r="I541" s="1">
        <v>85</v>
      </c>
      <c r="J541" s="1">
        <v>137</v>
      </c>
      <c r="K541" s="1">
        <v>102</v>
      </c>
      <c r="L541" s="1">
        <v>45</v>
      </c>
      <c r="M541" s="1">
        <v>118</v>
      </c>
      <c r="N541" s="1">
        <v>2</v>
      </c>
      <c r="O541" s="1">
        <v>6</v>
      </c>
      <c r="P541" s="1">
        <v>2</v>
      </c>
      <c r="Q541" s="1">
        <v>11</v>
      </c>
      <c r="R541" s="1">
        <v>5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 t="str">
        <f t="shared" si="25"/>
        <v>36-50</v>
      </c>
      <c r="AB541" s="1">
        <v>2644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559</v>
      </c>
      <c r="AM541" s="2">
        <v>42205</v>
      </c>
      <c r="AN541" t="str">
        <f t="shared" si="26"/>
        <v>July</v>
      </c>
      <c r="AO541">
        <v>1</v>
      </c>
    </row>
    <row r="542" spans="1:41" ht="12.75">
      <c r="A542">
        <v>541</v>
      </c>
      <c r="B542" s="1">
        <v>79908</v>
      </c>
      <c r="C542" s="1">
        <v>1661</v>
      </c>
      <c r="D542" s="1">
        <f t="shared" si="24"/>
        <v>2.0786404365019773</v>
      </c>
      <c r="E542" s="1">
        <v>0</v>
      </c>
      <c r="F542" s="1">
        <v>0</v>
      </c>
      <c r="G542" s="1">
        <v>30</v>
      </c>
      <c r="H542" s="1">
        <v>557</v>
      </c>
      <c r="I542" s="1">
        <v>129</v>
      </c>
      <c r="J542" s="1">
        <v>761</v>
      </c>
      <c r="K542" s="1">
        <v>29</v>
      </c>
      <c r="L542" s="1">
        <v>185</v>
      </c>
      <c r="M542" s="1">
        <v>111</v>
      </c>
      <c r="N542" s="1">
        <v>1</v>
      </c>
      <c r="O542" s="1">
        <v>5</v>
      </c>
      <c r="P542" s="1">
        <v>6</v>
      </c>
      <c r="Q542" s="1">
        <v>7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38</v>
      </c>
      <c r="AA542" s="1" t="str">
        <f t="shared" si="25"/>
        <v>36-50</v>
      </c>
      <c r="AB542" s="1">
        <v>2609</v>
      </c>
      <c r="AC542" s="1">
        <v>0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1550</v>
      </c>
      <c r="AM542" s="2">
        <v>42240</v>
      </c>
      <c r="AN542" t="str">
        <f t="shared" si="26"/>
        <v>August</v>
      </c>
      <c r="AO542">
        <v>1</v>
      </c>
    </row>
    <row r="543" spans="1:41" ht="12.75">
      <c r="A543">
        <v>542</v>
      </c>
      <c r="B543" s="1">
        <v>15315</v>
      </c>
      <c r="C543" s="1">
        <v>47</v>
      </c>
      <c r="D543" s="1">
        <f t="shared" si="24"/>
        <v>0.30688867123734903</v>
      </c>
      <c r="E543" s="1">
        <v>0</v>
      </c>
      <c r="F543" s="1">
        <v>0</v>
      </c>
      <c r="G543" s="1">
        <v>27</v>
      </c>
      <c r="H543" s="1">
        <v>7</v>
      </c>
      <c r="I543" s="1">
        <v>4</v>
      </c>
      <c r="J543" s="1">
        <v>13</v>
      </c>
      <c r="K543" s="1">
        <v>15</v>
      </c>
      <c r="L543" s="1">
        <v>8</v>
      </c>
      <c r="M543" s="1">
        <v>17</v>
      </c>
      <c r="N543" s="1">
        <v>2</v>
      </c>
      <c r="O543" s="1">
        <v>2</v>
      </c>
      <c r="P543" s="1">
        <v>0</v>
      </c>
      <c r="Q543" s="1">
        <v>4</v>
      </c>
      <c r="R543" s="1">
        <v>5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50</v>
      </c>
      <c r="AA543" s="1" t="str">
        <f t="shared" si="25"/>
        <v>36-50</v>
      </c>
      <c r="AB543" s="1">
        <v>2489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30</v>
      </c>
      <c r="AM543" s="2">
        <v>42360</v>
      </c>
      <c r="AN543" t="str">
        <f t="shared" si="26"/>
        <v>December</v>
      </c>
      <c r="AO543">
        <v>1</v>
      </c>
    </row>
    <row r="544" spans="1:41" ht="12.75">
      <c r="A544">
        <v>543</v>
      </c>
      <c r="B544" s="1">
        <v>90369</v>
      </c>
      <c r="C544" s="1">
        <v>1571</v>
      </c>
      <c r="D544" s="1">
        <f t="shared" si="24"/>
        <v>1.7384280007524704</v>
      </c>
      <c r="E544" s="1">
        <v>0</v>
      </c>
      <c r="F544" s="1">
        <v>0</v>
      </c>
      <c r="G544" s="1">
        <v>2</v>
      </c>
      <c r="H544" s="1">
        <v>292</v>
      </c>
      <c r="I544" s="1">
        <v>51</v>
      </c>
      <c r="J544" s="1">
        <v>981</v>
      </c>
      <c r="K544" s="1">
        <v>224</v>
      </c>
      <c r="L544" s="1">
        <v>23</v>
      </c>
      <c r="M544" s="1">
        <v>17</v>
      </c>
      <c r="N544" s="1">
        <v>1</v>
      </c>
      <c r="O544" s="1">
        <v>4</v>
      </c>
      <c r="P544" s="1">
        <v>6</v>
      </c>
      <c r="Q544" s="1">
        <v>6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64</v>
      </c>
      <c r="AA544" s="1" t="str">
        <f t="shared" si="25"/>
        <v>51-65</v>
      </c>
      <c r="AB544" s="1">
        <v>2221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1554</v>
      </c>
      <c r="AM544" s="2">
        <v>42628</v>
      </c>
      <c r="AN544" t="str">
        <f t="shared" si="26"/>
        <v>September</v>
      </c>
      <c r="AO544">
        <v>1</v>
      </c>
    </row>
    <row r="545" spans="1:41" ht="12.75">
      <c r="A545">
        <v>544</v>
      </c>
      <c r="B545" s="1">
        <v>33039</v>
      </c>
      <c r="C545" s="1">
        <v>66</v>
      </c>
      <c r="D545" s="1">
        <f t="shared" si="24"/>
        <v>0.1997639153727413</v>
      </c>
      <c r="E545" s="1">
        <v>1</v>
      </c>
      <c r="F545" s="1">
        <v>0</v>
      </c>
      <c r="G545" s="1">
        <v>4</v>
      </c>
      <c r="H545" s="1">
        <v>30</v>
      </c>
      <c r="I545" s="1">
        <v>8</v>
      </c>
      <c r="J545" s="1">
        <v>12</v>
      </c>
      <c r="K545" s="1">
        <v>8</v>
      </c>
      <c r="L545" s="1">
        <v>8</v>
      </c>
      <c r="M545" s="1">
        <v>12</v>
      </c>
      <c r="N545" s="1">
        <v>1</v>
      </c>
      <c r="O545" s="1">
        <v>2</v>
      </c>
      <c r="P545" s="1">
        <v>0</v>
      </c>
      <c r="Q545" s="1">
        <v>4</v>
      </c>
      <c r="R545" s="1">
        <v>5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42</v>
      </c>
      <c r="AA545" s="1" t="str">
        <f t="shared" si="25"/>
        <v>36-50</v>
      </c>
      <c r="AB545" s="1">
        <v>2452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54</v>
      </c>
      <c r="AM545" s="2">
        <v>42397</v>
      </c>
      <c r="AN545" t="str">
        <f t="shared" si="26"/>
        <v>January</v>
      </c>
      <c r="AO545">
        <v>1</v>
      </c>
    </row>
    <row r="546" spans="1:41" ht="12.75">
      <c r="A546">
        <v>545</v>
      </c>
      <c r="B546" s="1">
        <v>81741</v>
      </c>
      <c r="C546" s="1">
        <v>1534</v>
      </c>
      <c r="D546" s="1">
        <f t="shared" si="24"/>
        <v>1.8766592040713963</v>
      </c>
      <c r="E546" s="1">
        <v>0</v>
      </c>
      <c r="F546" s="1">
        <v>0</v>
      </c>
      <c r="G546" s="1">
        <v>75</v>
      </c>
      <c r="H546" s="1">
        <v>249</v>
      </c>
      <c r="I546" s="1">
        <v>153</v>
      </c>
      <c r="J546" s="1">
        <v>940</v>
      </c>
      <c r="K546" s="1">
        <v>58</v>
      </c>
      <c r="L546" s="1">
        <v>134</v>
      </c>
      <c r="M546" s="1">
        <v>38</v>
      </c>
      <c r="N546" s="1">
        <v>0</v>
      </c>
      <c r="O546" s="1">
        <v>6</v>
      </c>
      <c r="P546" s="1">
        <v>6</v>
      </c>
      <c r="Q546" s="1">
        <v>7</v>
      </c>
      <c r="R546" s="1">
        <v>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40</v>
      </c>
      <c r="AA546" s="1" t="str">
        <f t="shared" si="25"/>
        <v>36-50</v>
      </c>
      <c r="AB546" s="1">
        <v>2537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1496</v>
      </c>
      <c r="AM546" s="2">
        <v>42312</v>
      </c>
      <c r="AN546" t="str">
        <f t="shared" si="26"/>
        <v>November</v>
      </c>
      <c r="AO546">
        <v>1</v>
      </c>
    </row>
    <row r="547" spans="1:41" ht="12.75">
      <c r="A547">
        <v>546</v>
      </c>
      <c r="B547" s="1">
        <v>71499</v>
      </c>
      <c r="C547" s="1">
        <v>758</v>
      </c>
      <c r="D547" s="1">
        <f t="shared" si="24"/>
        <v>1.0601546874781465</v>
      </c>
      <c r="E547" s="1">
        <v>0</v>
      </c>
      <c r="F547" s="1">
        <v>1</v>
      </c>
      <c r="G547" s="1">
        <v>12</v>
      </c>
      <c r="H547" s="1">
        <v>465</v>
      </c>
      <c r="I547" s="1">
        <v>25</v>
      </c>
      <c r="J547" s="1">
        <v>132</v>
      </c>
      <c r="K547" s="1">
        <v>136</v>
      </c>
      <c r="L547" s="1">
        <v>0</v>
      </c>
      <c r="M547" s="1">
        <v>37</v>
      </c>
      <c r="N547" s="1">
        <v>2</v>
      </c>
      <c r="O547" s="1">
        <v>8</v>
      </c>
      <c r="P547" s="1">
        <v>3</v>
      </c>
      <c r="Q547" s="1">
        <v>13</v>
      </c>
      <c r="R547" s="1">
        <v>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49</v>
      </c>
      <c r="AA547" s="1" t="str">
        <f t="shared" si="25"/>
        <v>36-50</v>
      </c>
      <c r="AB547" s="1">
        <v>2528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721</v>
      </c>
      <c r="AM547" s="2">
        <v>42321</v>
      </c>
      <c r="AN547" t="str">
        <f t="shared" si="26"/>
        <v>November</v>
      </c>
      <c r="AO547">
        <v>1</v>
      </c>
    </row>
    <row r="548" spans="1:41" ht="12.75">
      <c r="A548">
        <v>547</v>
      </c>
      <c r="B548" s="1">
        <v>62466</v>
      </c>
      <c r="C548" s="1">
        <v>806</v>
      </c>
      <c r="D548" s="1">
        <f t="shared" si="24"/>
        <v>1.2903019242467904</v>
      </c>
      <c r="E548" s="1">
        <v>0</v>
      </c>
      <c r="F548" s="1">
        <v>1</v>
      </c>
      <c r="G548" s="1">
        <v>13</v>
      </c>
      <c r="H548" s="1">
        <v>129</v>
      </c>
      <c r="I548" s="1">
        <v>129</v>
      </c>
      <c r="J548" s="1">
        <v>259</v>
      </c>
      <c r="K548" s="1">
        <v>168</v>
      </c>
      <c r="L548" s="1">
        <v>121</v>
      </c>
      <c r="M548" s="1">
        <v>83</v>
      </c>
      <c r="N548" s="1">
        <v>5</v>
      </c>
      <c r="O548" s="1">
        <v>6</v>
      </c>
      <c r="P548" s="1">
        <v>3</v>
      </c>
      <c r="Q548" s="1">
        <v>12</v>
      </c>
      <c r="R548" s="1">
        <v>4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50</v>
      </c>
      <c r="AA548" s="1" t="str">
        <f t="shared" si="25"/>
        <v>36-50</v>
      </c>
      <c r="AB548" s="1">
        <v>2324</v>
      </c>
      <c r="AC548" s="1">
        <v>0</v>
      </c>
      <c r="AD548" s="1">
        <v>1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723</v>
      </c>
      <c r="AM548" s="2">
        <v>42525</v>
      </c>
      <c r="AN548" t="str">
        <f t="shared" si="26"/>
        <v>June</v>
      </c>
      <c r="AO548">
        <v>1</v>
      </c>
    </row>
    <row r="549" spans="1:41" ht="12.75">
      <c r="A549">
        <v>548</v>
      </c>
      <c r="B549" s="1">
        <v>48799</v>
      </c>
      <c r="C549" s="1">
        <v>307</v>
      </c>
      <c r="D549" s="1">
        <f t="shared" si="24"/>
        <v>0.62911125227975984</v>
      </c>
      <c r="E549" s="1">
        <v>0</v>
      </c>
      <c r="F549" s="1">
        <v>1</v>
      </c>
      <c r="G549" s="1">
        <v>9</v>
      </c>
      <c r="H549" s="1">
        <v>174</v>
      </c>
      <c r="I549" s="1">
        <v>18</v>
      </c>
      <c r="J549" s="1">
        <v>81</v>
      </c>
      <c r="K549" s="1">
        <v>28</v>
      </c>
      <c r="L549" s="1">
        <v>6</v>
      </c>
      <c r="M549" s="1">
        <v>24</v>
      </c>
      <c r="N549" s="1">
        <v>3</v>
      </c>
      <c r="O549" s="1">
        <v>3</v>
      </c>
      <c r="P549" s="1">
        <v>2</v>
      </c>
      <c r="Q549" s="1">
        <v>7</v>
      </c>
      <c r="R549" s="1">
        <v>3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57</v>
      </c>
      <c r="AA549" s="1" t="str">
        <f t="shared" si="25"/>
        <v>51-65</v>
      </c>
      <c r="AB549" s="1">
        <v>2395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283</v>
      </c>
      <c r="AM549" s="2">
        <v>42454</v>
      </c>
      <c r="AN549" t="str">
        <f t="shared" si="26"/>
        <v>March</v>
      </c>
      <c r="AO549">
        <v>1</v>
      </c>
    </row>
    <row r="550" spans="1:41" ht="12.75">
      <c r="A550">
        <v>549</v>
      </c>
      <c r="B550" s="1">
        <v>52157</v>
      </c>
      <c r="C550" s="1">
        <v>225</v>
      </c>
      <c r="D550" s="1">
        <f t="shared" si="24"/>
        <v>0.43138984220718218</v>
      </c>
      <c r="E550" s="1">
        <v>0</v>
      </c>
      <c r="F550" s="1">
        <v>1</v>
      </c>
      <c r="G550" s="1">
        <v>48</v>
      </c>
      <c r="H550" s="1">
        <v>189</v>
      </c>
      <c r="I550" s="1">
        <v>2</v>
      </c>
      <c r="J550" s="1">
        <v>29</v>
      </c>
      <c r="K550" s="1">
        <v>3</v>
      </c>
      <c r="L550" s="1">
        <v>2</v>
      </c>
      <c r="M550" s="1">
        <v>40</v>
      </c>
      <c r="N550" s="1">
        <v>2</v>
      </c>
      <c r="O550" s="1">
        <v>3</v>
      </c>
      <c r="P550" s="1">
        <v>2</v>
      </c>
      <c r="Q550" s="1">
        <v>5</v>
      </c>
      <c r="R550" s="1">
        <v>4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70</v>
      </c>
      <c r="AA550" s="1" t="str">
        <f t="shared" si="25"/>
        <v>66+</v>
      </c>
      <c r="AB550" s="1">
        <v>2181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185</v>
      </c>
      <c r="AM550" s="2">
        <v>42668</v>
      </c>
      <c r="AN550" t="str">
        <f t="shared" si="26"/>
        <v>October</v>
      </c>
      <c r="AO550">
        <v>1</v>
      </c>
    </row>
    <row r="551" spans="1:41" ht="12.75">
      <c r="A551">
        <v>550</v>
      </c>
      <c r="B551" s="1">
        <v>66565</v>
      </c>
      <c r="C551" s="1">
        <v>1023</v>
      </c>
      <c r="D551" s="1">
        <f t="shared" si="24"/>
        <v>1.5368436866220987</v>
      </c>
      <c r="E551" s="1">
        <v>0</v>
      </c>
      <c r="F551" s="1">
        <v>1</v>
      </c>
      <c r="G551" s="1">
        <v>80</v>
      </c>
      <c r="H551" s="1">
        <v>747</v>
      </c>
      <c r="I551" s="1">
        <v>10</v>
      </c>
      <c r="J551" s="1">
        <v>161</v>
      </c>
      <c r="K551" s="1">
        <v>65</v>
      </c>
      <c r="L551" s="1">
        <v>40</v>
      </c>
      <c r="M551" s="1">
        <v>42</v>
      </c>
      <c r="N551" s="1">
        <v>4</v>
      </c>
      <c r="O551" s="1">
        <v>4</v>
      </c>
      <c r="P551" s="1">
        <v>2</v>
      </c>
      <c r="Q551" s="1">
        <v>9</v>
      </c>
      <c r="R551" s="1">
        <v>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58</v>
      </c>
      <c r="AA551" s="1" t="str">
        <f t="shared" si="25"/>
        <v>51-65</v>
      </c>
      <c r="AB551" s="1">
        <v>2730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981</v>
      </c>
      <c r="AM551" s="2">
        <v>42119</v>
      </c>
      <c r="AN551" t="str">
        <f t="shared" si="26"/>
        <v>April</v>
      </c>
      <c r="AO551">
        <v>1</v>
      </c>
    </row>
    <row r="552" spans="1:41" ht="12.75">
      <c r="A552">
        <v>551</v>
      </c>
      <c r="B552" s="1">
        <v>29298</v>
      </c>
      <c r="C552" s="1">
        <v>10</v>
      </c>
      <c r="D552" s="1">
        <f t="shared" si="24"/>
        <v>3.4132022663663046E-2</v>
      </c>
      <c r="E552" s="1">
        <v>1</v>
      </c>
      <c r="F552" s="1">
        <v>1</v>
      </c>
      <c r="G552" s="1">
        <v>60</v>
      </c>
      <c r="H552" s="1">
        <v>6</v>
      </c>
      <c r="I552" s="1">
        <v>0</v>
      </c>
      <c r="J552" s="1">
        <v>2</v>
      </c>
      <c r="K552" s="1">
        <v>2</v>
      </c>
      <c r="L552" s="1">
        <v>0</v>
      </c>
      <c r="M552" s="1">
        <v>1</v>
      </c>
      <c r="N552" s="1">
        <v>1</v>
      </c>
      <c r="O552" s="1">
        <v>1</v>
      </c>
      <c r="P552" s="1">
        <v>0</v>
      </c>
      <c r="Q552" s="1">
        <v>2</v>
      </c>
      <c r="R552" s="1">
        <v>5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69</v>
      </c>
      <c r="AA552" s="1" t="str">
        <f t="shared" si="25"/>
        <v>66+</v>
      </c>
      <c r="AB552" s="1">
        <v>2454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1</v>
      </c>
      <c r="AK552" s="1">
        <v>0</v>
      </c>
      <c r="AL552" s="1">
        <v>9</v>
      </c>
      <c r="AM552" s="2">
        <v>42395</v>
      </c>
      <c r="AN552" t="str">
        <f t="shared" si="26"/>
        <v>January</v>
      </c>
      <c r="AO552">
        <v>1</v>
      </c>
    </row>
    <row r="553" spans="1:41" ht="12.75">
      <c r="A553">
        <v>552</v>
      </c>
      <c r="B553" s="1">
        <v>47691</v>
      </c>
      <c r="C553" s="1">
        <v>17</v>
      </c>
      <c r="D553" s="1">
        <f t="shared" si="24"/>
        <v>3.5646138684447798E-2</v>
      </c>
      <c r="E553" s="1">
        <v>0</v>
      </c>
      <c r="F553" s="1">
        <v>1</v>
      </c>
      <c r="G553" s="1">
        <v>43</v>
      </c>
      <c r="H553" s="1">
        <v>14</v>
      </c>
      <c r="I553" s="1">
        <v>0</v>
      </c>
      <c r="J553" s="1">
        <v>3</v>
      </c>
      <c r="K553" s="1">
        <v>0</v>
      </c>
      <c r="L553" s="1">
        <v>0</v>
      </c>
      <c r="M553" s="1">
        <v>4</v>
      </c>
      <c r="N553" s="1">
        <v>1</v>
      </c>
      <c r="O553" s="1">
        <v>1</v>
      </c>
      <c r="P553" s="1">
        <v>0</v>
      </c>
      <c r="Q553" s="1">
        <v>2</v>
      </c>
      <c r="R553" s="1">
        <v>6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41</v>
      </c>
      <c r="AA553" s="1" t="str">
        <f t="shared" si="25"/>
        <v>36-50</v>
      </c>
      <c r="AB553" s="1">
        <v>2518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13</v>
      </c>
      <c r="AM553" s="2">
        <v>42331</v>
      </c>
      <c r="AN553" t="str">
        <f t="shared" si="26"/>
        <v>November</v>
      </c>
      <c r="AO553">
        <v>1</v>
      </c>
    </row>
    <row r="554" spans="1:41" ht="12.75">
      <c r="A554">
        <v>553</v>
      </c>
      <c r="B554" s="1">
        <v>38200</v>
      </c>
      <c r="C554" s="1">
        <v>16</v>
      </c>
      <c r="D554" s="1">
        <f t="shared" si="24"/>
        <v>4.1884816753926704E-2</v>
      </c>
      <c r="E554" s="1">
        <v>1</v>
      </c>
      <c r="F554" s="1">
        <v>1</v>
      </c>
      <c r="G554" s="1">
        <v>19</v>
      </c>
      <c r="H554" s="1">
        <v>12</v>
      </c>
      <c r="I554" s="1">
        <v>0</v>
      </c>
      <c r="J554" s="1">
        <v>4</v>
      </c>
      <c r="K554" s="1">
        <v>0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2</v>
      </c>
      <c r="R554" s="1">
        <v>7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50</v>
      </c>
      <c r="AA554" s="1" t="str">
        <f t="shared" si="25"/>
        <v>36-50</v>
      </c>
      <c r="AB554" s="1">
        <v>2728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15</v>
      </c>
      <c r="AM554" s="2">
        <v>42121</v>
      </c>
      <c r="AN554" t="str">
        <f t="shared" si="26"/>
        <v>April</v>
      </c>
      <c r="AO554">
        <v>1</v>
      </c>
    </row>
    <row r="555" spans="1:41" ht="12.75">
      <c r="A555">
        <v>554</v>
      </c>
      <c r="B555" s="1">
        <v>44989</v>
      </c>
      <c r="C555" s="1">
        <v>263</v>
      </c>
      <c r="D555" s="1">
        <f t="shared" si="24"/>
        <v>0.58458734357287334</v>
      </c>
      <c r="E555" s="1">
        <v>0</v>
      </c>
      <c r="F555" s="1">
        <v>1</v>
      </c>
      <c r="G555" s="1">
        <v>26</v>
      </c>
      <c r="H555" s="1">
        <v>98</v>
      </c>
      <c r="I555" s="1">
        <v>0</v>
      </c>
      <c r="J555" s="1">
        <v>106</v>
      </c>
      <c r="K555" s="1">
        <v>49</v>
      </c>
      <c r="L555" s="1">
        <v>10</v>
      </c>
      <c r="M555" s="1">
        <v>106</v>
      </c>
      <c r="N555" s="1">
        <v>5</v>
      </c>
      <c r="O555" s="1">
        <v>5</v>
      </c>
      <c r="P555" s="1">
        <v>1</v>
      </c>
      <c r="Q555" s="1">
        <v>5</v>
      </c>
      <c r="R555" s="1">
        <v>6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46</v>
      </c>
      <c r="AA555" s="1" t="str">
        <f t="shared" si="25"/>
        <v>36-50</v>
      </c>
      <c r="AB555" s="1">
        <v>2814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157</v>
      </c>
      <c r="AM555" s="2">
        <v>42035</v>
      </c>
      <c r="AN555" t="str">
        <f t="shared" si="26"/>
        <v>January</v>
      </c>
      <c r="AO555">
        <v>1</v>
      </c>
    </row>
    <row r="556" spans="1:41" ht="12.75">
      <c r="A556">
        <v>555</v>
      </c>
      <c r="B556" s="1">
        <v>38443</v>
      </c>
      <c r="C556" s="1">
        <v>37</v>
      </c>
      <c r="D556" s="1">
        <f t="shared" si="24"/>
        <v>9.6246390760346481E-2</v>
      </c>
      <c r="E556" s="1">
        <v>1</v>
      </c>
      <c r="F556" s="1">
        <v>1</v>
      </c>
      <c r="G556" s="1">
        <v>58</v>
      </c>
      <c r="H556" s="1">
        <v>32</v>
      </c>
      <c r="I556" s="1">
        <v>0</v>
      </c>
      <c r="J556" s="1">
        <v>5</v>
      </c>
      <c r="K556" s="1">
        <v>0</v>
      </c>
      <c r="L556" s="1">
        <v>0</v>
      </c>
      <c r="M556" s="1">
        <v>1</v>
      </c>
      <c r="N556" s="1">
        <v>2</v>
      </c>
      <c r="O556" s="1">
        <v>1</v>
      </c>
      <c r="P556" s="1">
        <v>0</v>
      </c>
      <c r="Q556" s="1">
        <v>3</v>
      </c>
      <c r="R556" s="1">
        <v>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52</v>
      </c>
      <c r="AA556" s="1" t="str">
        <f t="shared" si="25"/>
        <v>51-65</v>
      </c>
      <c r="AB556" s="1">
        <v>2312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36</v>
      </c>
      <c r="AM556" s="2">
        <v>42537</v>
      </c>
      <c r="AN556" t="str">
        <f t="shared" si="26"/>
        <v>June</v>
      </c>
      <c r="AO556">
        <v>1</v>
      </c>
    </row>
    <row r="557" spans="1:41" ht="12.75">
      <c r="A557">
        <v>556</v>
      </c>
      <c r="B557" s="1">
        <v>38593</v>
      </c>
      <c r="C557" s="1">
        <v>153</v>
      </c>
      <c r="D557" s="1">
        <f t="shared" si="24"/>
        <v>0.39644495115694556</v>
      </c>
      <c r="E557" s="1">
        <v>1</v>
      </c>
      <c r="F557" s="1">
        <v>0</v>
      </c>
      <c r="G557" s="1">
        <v>42</v>
      </c>
      <c r="H557" s="1">
        <v>51</v>
      </c>
      <c r="I557" s="1">
        <v>12</v>
      </c>
      <c r="J557" s="1">
        <v>49</v>
      </c>
      <c r="K557" s="1">
        <v>17</v>
      </c>
      <c r="L557" s="1">
        <v>24</v>
      </c>
      <c r="M557" s="1">
        <v>24</v>
      </c>
      <c r="N557" s="1">
        <v>3</v>
      </c>
      <c r="O557" s="1">
        <v>4</v>
      </c>
      <c r="P557" s="1">
        <v>1</v>
      </c>
      <c r="Q557" s="1">
        <v>3</v>
      </c>
      <c r="R557" s="1">
        <v>8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42</v>
      </c>
      <c r="AA557" s="1" t="str">
        <f t="shared" si="25"/>
        <v>36-50</v>
      </c>
      <c r="AB557" s="1">
        <v>2448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129</v>
      </c>
      <c r="AM557" s="2">
        <v>42401</v>
      </c>
      <c r="AN557" t="str">
        <f t="shared" si="26"/>
        <v>February</v>
      </c>
      <c r="AO557">
        <v>1</v>
      </c>
    </row>
    <row r="558" spans="1:41" ht="12.75">
      <c r="A558">
        <v>557</v>
      </c>
      <c r="B558" s="1">
        <v>64413</v>
      </c>
      <c r="C558" s="1">
        <v>259</v>
      </c>
      <c r="D558" s="1">
        <f t="shared" si="24"/>
        <v>0.40209274525328736</v>
      </c>
      <c r="E558" s="1">
        <v>0</v>
      </c>
      <c r="F558" s="1">
        <v>1</v>
      </c>
      <c r="G558" s="1">
        <v>27</v>
      </c>
      <c r="H558" s="1">
        <v>200</v>
      </c>
      <c r="I558" s="1">
        <v>5</v>
      </c>
      <c r="J558" s="1">
        <v>44</v>
      </c>
      <c r="K558" s="1">
        <v>0</v>
      </c>
      <c r="L558" s="1">
        <v>10</v>
      </c>
      <c r="M558" s="1">
        <v>20</v>
      </c>
      <c r="N558" s="1">
        <v>1</v>
      </c>
      <c r="O558" s="1">
        <v>5</v>
      </c>
      <c r="P558" s="1">
        <v>1</v>
      </c>
      <c r="Q558" s="1">
        <v>5</v>
      </c>
      <c r="R558" s="1">
        <v>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50</v>
      </c>
      <c r="AA558" s="1" t="str">
        <f t="shared" si="25"/>
        <v>36-50</v>
      </c>
      <c r="AB558" s="1">
        <v>2491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239</v>
      </c>
      <c r="AM558" s="2">
        <v>42358</v>
      </c>
      <c r="AN558" t="str">
        <f t="shared" si="26"/>
        <v>December</v>
      </c>
      <c r="AO558">
        <v>1</v>
      </c>
    </row>
    <row r="559" spans="1:41" ht="12.75">
      <c r="A559">
        <v>558</v>
      </c>
      <c r="B559" s="1">
        <v>36959</v>
      </c>
      <c r="C559" s="1">
        <v>62</v>
      </c>
      <c r="D559" s="1">
        <f t="shared" si="24"/>
        <v>0.16775345653291485</v>
      </c>
      <c r="E559" s="1">
        <v>1</v>
      </c>
      <c r="F559" s="1">
        <v>0</v>
      </c>
      <c r="G559" s="1">
        <v>56</v>
      </c>
      <c r="H559" s="1">
        <v>25</v>
      </c>
      <c r="I559" s="1">
        <v>6</v>
      </c>
      <c r="J559" s="1">
        <v>25</v>
      </c>
      <c r="K559" s="1">
        <v>6</v>
      </c>
      <c r="L559" s="1">
        <v>0</v>
      </c>
      <c r="M559" s="1">
        <v>0</v>
      </c>
      <c r="N559" s="1">
        <v>2</v>
      </c>
      <c r="O559" s="1">
        <v>2</v>
      </c>
      <c r="P559" s="1">
        <v>0</v>
      </c>
      <c r="Q559" s="1">
        <v>3</v>
      </c>
      <c r="R559" s="1">
        <v>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39</v>
      </c>
      <c r="AA559" s="1" t="str">
        <f t="shared" si="25"/>
        <v>36-50</v>
      </c>
      <c r="AB559" s="1">
        <v>2429</v>
      </c>
      <c r="AC559" s="1">
        <v>0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0</v>
      </c>
      <c r="AL559" s="1">
        <v>62</v>
      </c>
      <c r="AM559" s="2">
        <v>42420</v>
      </c>
      <c r="AN559" t="str">
        <f t="shared" si="26"/>
        <v>February</v>
      </c>
      <c r="AO559">
        <v>1</v>
      </c>
    </row>
    <row r="560" spans="1:41" ht="12.75">
      <c r="A560">
        <v>559</v>
      </c>
      <c r="B560" s="1">
        <v>85620</v>
      </c>
      <c r="C560" s="1">
        <v>1554</v>
      </c>
      <c r="D560" s="1">
        <f t="shared" si="24"/>
        <v>1.8149964961457603</v>
      </c>
      <c r="E560" s="1">
        <v>0</v>
      </c>
      <c r="F560" s="1">
        <v>0</v>
      </c>
      <c r="G560" s="1">
        <v>68</v>
      </c>
      <c r="H560" s="1">
        <v>416</v>
      </c>
      <c r="I560" s="1">
        <v>46</v>
      </c>
      <c r="J560" s="1">
        <v>925</v>
      </c>
      <c r="K560" s="1">
        <v>60</v>
      </c>
      <c r="L560" s="1">
        <v>107</v>
      </c>
      <c r="M560" s="1">
        <v>46</v>
      </c>
      <c r="N560" s="1">
        <v>1</v>
      </c>
      <c r="O560" s="1">
        <v>3</v>
      </c>
      <c r="P560" s="1">
        <v>6</v>
      </c>
      <c r="Q560" s="1">
        <v>4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56</v>
      </c>
      <c r="AA560" s="1" t="str">
        <f t="shared" si="25"/>
        <v>51-65</v>
      </c>
      <c r="AB560" s="1">
        <v>2332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</v>
      </c>
      <c r="AI560" s="1">
        <v>1</v>
      </c>
      <c r="AJ560" s="1">
        <v>0</v>
      </c>
      <c r="AK560" s="1">
        <v>0</v>
      </c>
      <c r="AL560" s="1">
        <v>1508</v>
      </c>
      <c r="AM560" s="2">
        <v>42517</v>
      </c>
      <c r="AN560" t="str">
        <f t="shared" si="26"/>
        <v>May</v>
      </c>
      <c r="AO560">
        <v>1</v>
      </c>
    </row>
    <row r="561" spans="1:41" ht="12.75">
      <c r="A561">
        <v>560</v>
      </c>
      <c r="B561" s="1">
        <v>51287</v>
      </c>
      <c r="C561" s="1">
        <v>152</v>
      </c>
      <c r="D561" s="1">
        <f t="shared" si="24"/>
        <v>0.29637140015988456</v>
      </c>
      <c r="E561" s="1">
        <v>1</v>
      </c>
      <c r="F561" s="1">
        <v>1</v>
      </c>
      <c r="G561" s="1">
        <v>10</v>
      </c>
      <c r="H561" s="1">
        <v>117</v>
      </c>
      <c r="I561" s="1">
        <v>0</v>
      </c>
      <c r="J561" s="1">
        <v>22</v>
      </c>
      <c r="K561" s="1">
        <v>13</v>
      </c>
      <c r="L561" s="1">
        <v>0</v>
      </c>
      <c r="M561" s="1">
        <v>30</v>
      </c>
      <c r="N561" s="1">
        <v>3</v>
      </c>
      <c r="O561" s="1">
        <v>4</v>
      </c>
      <c r="P561" s="1">
        <v>1</v>
      </c>
      <c r="Q561" s="1">
        <v>3</v>
      </c>
      <c r="R561" s="1">
        <v>7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52</v>
      </c>
      <c r="AA561" s="1" t="str">
        <f t="shared" si="25"/>
        <v>51-65</v>
      </c>
      <c r="AB561" s="1">
        <v>2248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122</v>
      </c>
      <c r="AM561" s="2">
        <v>42601</v>
      </c>
      <c r="AN561" t="str">
        <f t="shared" si="26"/>
        <v>August</v>
      </c>
      <c r="AO561">
        <v>1</v>
      </c>
    </row>
    <row r="562" spans="1:41" ht="12.75">
      <c r="A562">
        <v>561</v>
      </c>
      <c r="B562" s="1">
        <v>13260</v>
      </c>
      <c r="C562" s="1">
        <v>42</v>
      </c>
      <c r="D562" s="1">
        <f t="shared" si="24"/>
        <v>0.31674208144796379</v>
      </c>
      <c r="E562" s="1">
        <v>1</v>
      </c>
      <c r="F562" s="1">
        <v>1</v>
      </c>
      <c r="G562" s="1">
        <v>48</v>
      </c>
      <c r="H562" s="1">
        <v>9</v>
      </c>
      <c r="I562" s="1">
        <v>4</v>
      </c>
      <c r="J562" s="1">
        <v>17</v>
      </c>
      <c r="K562" s="1">
        <v>10</v>
      </c>
      <c r="L562" s="1">
        <v>2</v>
      </c>
      <c r="M562" s="1">
        <v>7</v>
      </c>
      <c r="N562" s="1">
        <v>4</v>
      </c>
      <c r="O562" s="1">
        <v>3</v>
      </c>
      <c r="P562" s="1">
        <v>0</v>
      </c>
      <c r="Q562" s="1">
        <v>3</v>
      </c>
      <c r="R562" s="1">
        <v>8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50</v>
      </c>
      <c r="AA562" s="1" t="str">
        <f t="shared" si="25"/>
        <v>36-50</v>
      </c>
      <c r="AB562" s="1">
        <v>2469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35</v>
      </c>
      <c r="AM562" s="2">
        <v>42380</v>
      </c>
      <c r="AN562" t="str">
        <f t="shared" si="26"/>
        <v>January</v>
      </c>
      <c r="AO562">
        <v>1</v>
      </c>
    </row>
    <row r="563" spans="1:41" ht="12.75">
      <c r="A563">
        <v>562</v>
      </c>
      <c r="B563" s="1">
        <v>47472</v>
      </c>
      <c r="C563" s="1">
        <v>67</v>
      </c>
      <c r="D563" s="1">
        <f t="shared" si="24"/>
        <v>0.14113582743511965</v>
      </c>
      <c r="E563" s="1">
        <v>1</v>
      </c>
      <c r="F563" s="1">
        <v>1</v>
      </c>
      <c r="G563" s="1">
        <v>39</v>
      </c>
      <c r="H563" s="1">
        <v>56</v>
      </c>
      <c r="I563" s="1">
        <v>0</v>
      </c>
      <c r="J563" s="1">
        <v>11</v>
      </c>
      <c r="K563" s="1">
        <v>0</v>
      </c>
      <c r="L563" s="1">
        <v>0</v>
      </c>
      <c r="M563" s="1">
        <v>8</v>
      </c>
      <c r="N563" s="1">
        <v>2</v>
      </c>
      <c r="O563" s="1">
        <v>2</v>
      </c>
      <c r="P563" s="1">
        <v>0</v>
      </c>
      <c r="Q563" s="1">
        <v>4</v>
      </c>
      <c r="R563" s="1">
        <v>5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54</v>
      </c>
      <c r="AA563" s="1" t="str">
        <f t="shared" si="25"/>
        <v>51-65</v>
      </c>
      <c r="AB563" s="1">
        <v>2445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59</v>
      </c>
      <c r="AM563" s="2">
        <v>42404</v>
      </c>
      <c r="AN563" t="str">
        <f t="shared" si="26"/>
        <v>February</v>
      </c>
      <c r="AO563">
        <v>1</v>
      </c>
    </row>
    <row r="564" spans="1:41" ht="12.75">
      <c r="A564">
        <v>563</v>
      </c>
      <c r="B564" s="1">
        <v>54603</v>
      </c>
      <c r="C564" s="1">
        <v>223</v>
      </c>
      <c r="D564" s="1">
        <f t="shared" si="24"/>
        <v>0.40840246872882441</v>
      </c>
      <c r="E564" s="1">
        <v>1</v>
      </c>
      <c r="F564" s="1">
        <v>1</v>
      </c>
      <c r="G564" s="1">
        <v>85</v>
      </c>
      <c r="H564" s="1">
        <v>145</v>
      </c>
      <c r="I564" s="1">
        <v>13</v>
      </c>
      <c r="J564" s="1">
        <v>46</v>
      </c>
      <c r="K564" s="1">
        <v>17</v>
      </c>
      <c r="L564" s="1">
        <v>2</v>
      </c>
      <c r="M564" s="1">
        <v>4</v>
      </c>
      <c r="N564" s="1">
        <v>6</v>
      </c>
      <c r="O564" s="1">
        <v>4</v>
      </c>
      <c r="P564" s="1">
        <v>2</v>
      </c>
      <c r="Q564" s="1">
        <v>4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64</v>
      </c>
      <c r="AA564" s="1" t="str">
        <f t="shared" si="25"/>
        <v>51-65</v>
      </c>
      <c r="AB564" s="1">
        <v>2514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1</v>
      </c>
      <c r="AK564" s="1">
        <v>0</v>
      </c>
      <c r="AL564" s="1">
        <v>219</v>
      </c>
      <c r="AM564" s="2">
        <v>42335</v>
      </c>
      <c r="AN564" t="str">
        <f t="shared" si="26"/>
        <v>November</v>
      </c>
      <c r="AO564">
        <v>1</v>
      </c>
    </row>
    <row r="565" spans="1:41" ht="12.75">
      <c r="A565">
        <v>564</v>
      </c>
      <c r="B565" s="1">
        <v>45207</v>
      </c>
      <c r="C565" s="1">
        <v>213</v>
      </c>
      <c r="D565" s="1">
        <f t="shared" si="24"/>
        <v>0.4711659698719225</v>
      </c>
      <c r="E565" s="1">
        <v>1</v>
      </c>
      <c r="F565" s="1">
        <v>1</v>
      </c>
      <c r="G565" s="1">
        <v>64</v>
      </c>
      <c r="H565" s="1">
        <v>203</v>
      </c>
      <c r="I565" s="1">
        <v>0</v>
      </c>
      <c r="J565" s="1">
        <v>10</v>
      </c>
      <c r="K565" s="1">
        <v>0</v>
      </c>
      <c r="L565" s="1">
        <v>0</v>
      </c>
      <c r="M565" s="1">
        <v>2</v>
      </c>
      <c r="N565" s="1">
        <v>5</v>
      </c>
      <c r="O565" s="1">
        <v>3</v>
      </c>
      <c r="P565" s="1">
        <v>1</v>
      </c>
      <c r="Q565" s="1">
        <v>6</v>
      </c>
      <c r="R565" s="1">
        <v>6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46</v>
      </c>
      <c r="AA565" s="1" t="str">
        <f t="shared" si="25"/>
        <v>36-50</v>
      </c>
      <c r="AB565" s="1">
        <v>2755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211</v>
      </c>
      <c r="AM565" s="2">
        <v>42094</v>
      </c>
      <c r="AN565" t="str">
        <f t="shared" si="26"/>
        <v>March</v>
      </c>
      <c r="AO565">
        <v>1</v>
      </c>
    </row>
    <row r="566" spans="1:41" ht="12.75">
      <c r="A566">
        <v>565</v>
      </c>
      <c r="B566" s="1">
        <v>40689</v>
      </c>
      <c r="C566" s="1">
        <v>345</v>
      </c>
      <c r="D566" s="1">
        <f t="shared" si="24"/>
        <v>0.84789500847895005</v>
      </c>
      <c r="E566" s="1">
        <v>0</v>
      </c>
      <c r="F566" s="1">
        <v>1</v>
      </c>
      <c r="G566" s="1">
        <v>69</v>
      </c>
      <c r="H566" s="1">
        <v>270</v>
      </c>
      <c r="I566" s="1">
        <v>3</v>
      </c>
      <c r="J566" s="1">
        <v>27</v>
      </c>
      <c r="K566" s="1">
        <v>39</v>
      </c>
      <c r="L566" s="1">
        <v>6</v>
      </c>
      <c r="M566" s="1">
        <v>99</v>
      </c>
      <c r="N566" s="1">
        <v>7</v>
      </c>
      <c r="O566" s="1">
        <v>7</v>
      </c>
      <c r="P566" s="1">
        <v>1</v>
      </c>
      <c r="Q566" s="1">
        <v>5</v>
      </c>
      <c r="R566" s="1">
        <v>8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69</v>
      </c>
      <c r="AA566" s="1" t="str">
        <f t="shared" si="25"/>
        <v>66+</v>
      </c>
      <c r="AB566" s="1">
        <v>2627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246</v>
      </c>
      <c r="AM566" s="2">
        <v>42222</v>
      </c>
      <c r="AN566" t="str">
        <f t="shared" si="26"/>
        <v>August</v>
      </c>
      <c r="AO566">
        <v>1</v>
      </c>
    </row>
    <row r="567" spans="1:41" ht="12.75">
      <c r="A567">
        <v>566</v>
      </c>
      <c r="B567" s="1">
        <v>47821</v>
      </c>
      <c r="C567" s="1">
        <v>37</v>
      </c>
      <c r="D567" s="1">
        <f t="shared" si="24"/>
        <v>7.7371865916647492E-2</v>
      </c>
      <c r="E567" s="1">
        <v>1</v>
      </c>
      <c r="F567" s="1">
        <v>1</v>
      </c>
      <c r="G567" s="1">
        <v>54</v>
      </c>
      <c r="H567" s="1">
        <v>9</v>
      </c>
      <c r="I567" s="1">
        <v>0</v>
      </c>
      <c r="J567" s="1">
        <v>16</v>
      </c>
      <c r="K567" s="1">
        <v>6</v>
      </c>
      <c r="L567" s="1">
        <v>6</v>
      </c>
      <c r="M567" s="1">
        <v>10</v>
      </c>
      <c r="N567" s="1">
        <v>1</v>
      </c>
      <c r="O567" s="1">
        <v>1</v>
      </c>
      <c r="P567" s="1">
        <v>0</v>
      </c>
      <c r="Q567" s="1">
        <v>3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53</v>
      </c>
      <c r="AA567" s="1" t="str">
        <f t="shared" si="25"/>
        <v>51-65</v>
      </c>
      <c r="AB567" s="1">
        <v>2411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27</v>
      </c>
      <c r="AM567" s="2">
        <v>42438</v>
      </c>
      <c r="AN567" t="str">
        <f t="shared" si="26"/>
        <v>March</v>
      </c>
      <c r="AO567">
        <v>1</v>
      </c>
    </row>
    <row r="568" spans="1:41" ht="12.75">
      <c r="A568">
        <v>567</v>
      </c>
      <c r="B568" s="1">
        <v>27450</v>
      </c>
      <c r="C568" s="1">
        <v>91</v>
      </c>
      <c r="D568" s="1">
        <f t="shared" si="24"/>
        <v>0.33151183970856102</v>
      </c>
      <c r="E568" s="1">
        <v>0</v>
      </c>
      <c r="F568" s="1">
        <v>0</v>
      </c>
      <c r="G568" s="1">
        <v>57</v>
      </c>
      <c r="H568" s="1">
        <v>37</v>
      </c>
      <c r="I568" s="1">
        <v>12</v>
      </c>
      <c r="J568" s="1">
        <v>23</v>
      </c>
      <c r="K568" s="1">
        <v>8</v>
      </c>
      <c r="L568" s="1">
        <v>11</v>
      </c>
      <c r="M568" s="1">
        <v>52</v>
      </c>
      <c r="N568" s="1">
        <v>1</v>
      </c>
      <c r="O568" s="1">
        <v>2</v>
      </c>
      <c r="P568" s="1">
        <v>1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69</v>
      </c>
      <c r="AA568" s="1" t="str">
        <f t="shared" si="25"/>
        <v>66+</v>
      </c>
      <c r="AB568" s="1">
        <v>2599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39</v>
      </c>
      <c r="AM568" s="2">
        <v>42250</v>
      </c>
      <c r="AN568" t="str">
        <f t="shared" si="26"/>
        <v>September</v>
      </c>
      <c r="AO568">
        <v>1</v>
      </c>
    </row>
    <row r="569" spans="1:41" ht="12.75">
      <c r="A569">
        <v>568</v>
      </c>
      <c r="B569" s="1">
        <v>39453</v>
      </c>
      <c r="C569" s="1">
        <v>53</v>
      </c>
      <c r="D569" s="1">
        <f t="shared" si="24"/>
        <v>0.13433705928573239</v>
      </c>
      <c r="E569" s="1">
        <v>1</v>
      </c>
      <c r="F569" s="1">
        <v>0</v>
      </c>
      <c r="G569" s="1">
        <v>64</v>
      </c>
      <c r="H569" s="1">
        <v>46</v>
      </c>
      <c r="I569" s="1">
        <v>0</v>
      </c>
      <c r="J569" s="1">
        <v>7</v>
      </c>
      <c r="K569" s="1">
        <v>0</v>
      </c>
      <c r="L569" s="1">
        <v>0</v>
      </c>
      <c r="M569" s="1">
        <v>2</v>
      </c>
      <c r="N569" s="1">
        <v>2</v>
      </c>
      <c r="O569" s="1">
        <v>2</v>
      </c>
      <c r="P569" s="1">
        <v>0</v>
      </c>
      <c r="Q569" s="1">
        <v>3</v>
      </c>
      <c r="R569" s="1">
        <v>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37</v>
      </c>
      <c r="AA569" s="1" t="str">
        <f t="shared" si="25"/>
        <v>36-50</v>
      </c>
      <c r="AB569" s="1">
        <v>2246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51</v>
      </c>
      <c r="AM569" s="2">
        <v>42603</v>
      </c>
      <c r="AN569" t="str">
        <f t="shared" si="26"/>
        <v>August</v>
      </c>
      <c r="AO569">
        <v>1</v>
      </c>
    </row>
    <row r="570" spans="1:41" ht="12.75">
      <c r="A570">
        <v>569</v>
      </c>
      <c r="B570" s="1">
        <v>26850</v>
      </c>
      <c r="C570" s="1">
        <v>54</v>
      </c>
      <c r="D570" s="1">
        <f t="shared" si="24"/>
        <v>0.2011173184357542</v>
      </c>
      <c r="E570" s="1">
        <v>1</v>
      </c>
      <c r="F570" s="1">
        <v>1</v>
      </c>
      <c r="G570" s="1">
        <v>10</v>
      </c>
      <c r="H570" s="1">
        <v>31</v>
      </c>
      <c r="I570" s="1">
        <v>1</v>
      </c>
      <c r="J570" s="1">
        <v>13</v>
      </c>
      <c r="K570" s="1">
        <v>7</v>
      </c>
      <c r="L570" s="1">
        <v>2</v>
      </c>
      <c r="M570" s="1">
        <v>9</v>
      </c>
      <c r="N570" s="1">
        <v>4</v>
      </c>
      <c r="O570" s="1">
        <v>2</v>
      </c>
      <c r="P570" s="1">
        <v>1</v>
      </c>
      <c r="Q570" s="1">
        <v>4</v>
      </c>
      <c r="R570" s="1">
        <v>4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49</v>
      </c>
      <c r="AA570" s="1" t="str">
        <f t="shared" si="25"/>
        <v>36-50</v>
      </c>
      <c r="AB570" s="1">
        <v>2231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1</v>
      </c>
      <c r="AI570" s="1">
        <v>0</v>
      </c>
      <c r="AJ570" s="1">
        <v>0</v>
      </c>
      <c r="AK570" s="1">
        <v>0</v>
      </c>
      <c r="AL570" s="1">
        <v>45</v>
      </c>
      <c r="AM570" s="2">
        <v>42618</v>
      </c>
      <c r="AN570" t="str">
        <f t="shared" si="26"/>
        <v>September</v>
      </c>
      <c r="AO570">
        <v>1</v>
      </c>
    </row>
    <row r="571" spans="1:41" ht="12.75">
      <c r="A571">
        <v>570</v>
      </c>
      <c r="B571" s="1">
        <v>83003</v>
      </c>
      <c r="C571" s="1">
        <v>1552</v>
      </c>
      <c r="D571" s="1">
        <f t="shared" si="24"/>
        <v>1.8698119345083912</v>
      </c>
      <c r="E571" s="1">
        <v>0</v>
      </c>
      <c r="F571" s="1">
        <v>0</v>
      </c>
      <c r="G571" s="1">
        <v>18</v>
      </c>
      <c r="H571" s="1">
        <v>856</v>
      </c>
      <c r="I571" s="1">
        <v>61</v>
      </c>
      <c r="J571" s="1">
        <v>570</v>
      </c>
      <c r="K571" s="1">
        <v>40</v>
      </c>
      <c r="L571" s="1">
        <v>25</v>
      </c>
      <c r="M571" s="1">
        <v>122</v>
      </c>
      <c r="N571" s="1">
        <v>1</v>
      </c>
      <c r="O571" s="1">
        <v>7</v>
      </c>
      <c r="P571" s="1">
        <v>6</v>
      </c>
      <c r="Q571" s="1">
        <v>8</v>
      </c>
      <c r="R571" s="1">
        <v>3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55</v>
      </c>
      <c r="AA571" s="1" t="str">
        <f t="shared" si="25"/>
        <v>51-65</v>
      </c>
      <c r="AB571" s="1">
        <v>2642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1430</v>
      </c>
      <c r="AM571" s="2">
        <v>42207</v>
      </c>
      <c r="AN571" t="str">
        <f t="shared" si="26"/>
        <v>July</v>
      </c>
      <c r="AO571">
        <v>1</v>
      </c>
    </row>
    <row r="572" spans="1:41" ht="12.75">
      <c r="A572">
        <v>571</v>
      </c>
      <c r="B572" s="1">
        <v>61794</v>
      </c>
      <c r="C572" s="1">
        <v>600</v>
      </c>
      <c r="D572" s="1">
        <f t="shared" si="24"/>
        <v>0.9709680551509855</v>
      </c>
      <c r="E572" s="1">
        <v>0</v>
      </c>
      <c r="F572" s="1">
        <v>1</v>
      </c>
      <c r="G572" s="1">
        <v>74</v>
      </c>
      <c r="H572" s="1">
        <v>264</v>
      </c>
      <c r="I572" s="1">
        <v>47</v>
      </c>
      <c r="J572" s="1">
        <v>188</v>
      </c>
      <c r="K572" s="1">
        <v>54</v>
      </c>
      <c r="L572" s="1">
        <v>47</v>
      </c>
      <c r="M572" s="1">
        <v>11</v>
      </c>
      <c r="N572" s="1">
        <v>2</v>
      </c>
      <c r="O572" s="1">
        <v>4</v>
      </c>
      <c r="P572" s="1">
        <v>4</v>
      </c>
      <c r="Q572" s="1">
        <v>10</v>
      </c>
      <c r="R572" s="1">
        <v>2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59</v>
      </c>
      <c r="AA572" s="1" t="str">
        <f t="shared" si="25"/>
        <v>51-65</v>
      </c>
      <c r="AB572" s="1">
        <v>2447</v>
      </c>
      <c r="AC572" s="1">
        <v>0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589</v>
      </c>
      <c r="AM572" s="2">
        <v>42402</v>
      </c>
      <c r="AN572" t="str">
        <f t="shared" si="26"/>
        <v>February</v>
      </c>
      <c r="AO572">
        <v>1</v>
      </c>
    </row>
    <row r="573" spans="1:41" ht="12.75">
      <c r="A573">
        <v>572</v>
      </c>
      <c r="B573" s="1">
        <v>53863</v>
      </c>
      <c r="C573" s="1">
        <v>443</v>
      </c>
      <c r="D573" s="1">
        <f t="shared" si="24"/>
        <v>0.82245697417522234</v>
      </c>
      <c r="E573" s="1">
        <v>0</v>
      </c>
      <c r="F573" s="1">
        <v>1</v>
      </c>
      <c r="G573" s="1">
        <v>4</v>
      </c>
      <c r="H573" s="1">
        <v>399</v>
      </c>
      <c r="I573" s="1">
        <v>4</v>
      </c>
      <c r="J573" s="1">
        <v>30</v>
      </c>
      <c r="K573" s="1">
        <v>6</v>
      </c>
      <c r="L573" s="1">
        <v>4</v>
      </c>
      <c r="M573" s="1">
        <v>30</v>
      </c>
      <c r="N573" s="1">
        <v>3</v>
      </c>
      <c r="O573" s="1">
        <v>7</v>
      </c>
      <c r="P573" s="1">
        <v>1</v>
      </c>
      <c r="Q573" s="1">
        <v>7</v>
      </c>
      <c r="R573" s="1">
        <v>7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65</v>
      </c>
      <c r="AA573" s="1" t="str">
        <f t="shared" si="25"/>
        <v>51-65</v>
      </c>
      <c r="AB573" s="1">
        <v>2202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413</v>
      </c>
      <c r="AM573" s="2">
        <v>42647</v>
      </c>
      <c r="AN573" t="str">
        <f t="shared" si="26"/>
        <v>October</v>
      </c>
      <c r="AO573">
        <v>1</v>
      </c>
    </row>
    <row r="574" spans="1:41" ht="12.75">
      <c r="A574">
        <v>573</v>
      </c>
      <c r="B574" s="1">
        <v>24221</v>
      </c>
      <c r="C574" s="1">
        <v>33</v>
      </c>
      <c r="D574" s="1">
        <f t="shared" si="24"/>
        <v>0.13624540687832873</v>
      </c>
      <c r="E574" s="1">
        <v>0</v>
      </c>
      <c r="F574" s="1">
        <v>0</v>
      </c>
      <c r="G574" s="1">
        <v>94</v>
      </c>
      <c r="H574" s="1">
        <v>8</v>
      </c>
      <c r="I574" s="1">
        <v>9</v>
      </c>
      <c r="J574" s="1">
        <v>9</v>
      </c>
      <c r="K574" s="1">
        <v>2</v>
      </c>
      <c r="L574" s="1">
        <v>5</v>
      </c>
      <c r="M574" s="1">
        <v>22</v>
      </c>
      <c r="N574" s="1">
        <v>1</v>
      </c>
      <c r="O574" s="1">
        <v>1</v>
      </c>
      <c r="P574" s="1">
        <v>1</v>
      </c>
      <c r="Q574" s="1">
        <v>3</v>
      </c>
      <c r="R574" s="1">
        <v>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61</v>
      </c>
      <c r="AA574" s="1" t="str">
        <f t="shared" si="25"/>
        <v>51-65</v>
      </c>
      <c r="AB574" s="1">
        <v>2472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11</v>
      </c>
      <c r="AM574" s="2">
        <v>42377</v>
      </c>
      <c r="AN574" t="str">
        <f t="shared" si="26"/>
        <v>January</v>
      </c>
      <c r="AO574">
        <v>1</v>
      </c>
    </row>
    <row r="575" spans="1:41" ht="12.75">
      <c r="A575">
        <v>574</v>
      </c>
      <c r="B575" s="1">
        <v>60896</v>
      </c>
      <c r="C575" s="1">
        <v>1548</v>
      </c>
      <c r="D575" s="1">
        <f t="shared" si="24"/>
        <v>2.542038885969522</v>
      </c>
      <c r="E575" s="1">
        <v>0</v>
      </c>
      <c r="F575" s="1">
        <v>1</v>
      </c>
      <c r="G575" s="1">
        <v>90</v>
      </c>
      <c r="H575" s="1">
        <v>1013</v>
      </c>
      <c r="I575" s="1">
        <v>30</v>
      </c>
      <c r="J575" s="1">
        <v>399</v>
      </c>
      <c r="K575" s="1">
        <v>60</v>
      </c>
      <c r="L575" s="1">
        <v>46</v>
      </c>
      <c r="M575" s="1">
        <v>153</v>
      </c>
      <c r="N575" s="1">
        <v>3</v>
      </c>
      <c r="O575" s="1">
        <v>9</v>
      </c>
      <c r="P575" s="1">
        <v>10</v>
      </c>
      <c r="Q575" s="1">
        <v>4</v>
      </c>
      <c r="R575" s="1">
        <v>6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56</v>
      </c>
      <c r="AA575" s="1" t="str">
        <f t="shared" si="25"/>
        <v>51-65</v>
      </c>
      <c r="AB575" s="1">
        <v>2785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1395</v>
      </c>
      <c r="AM575" s="2">
        <v>42064</v>
      </c>
      <c r="AN575" t="str">
        <f t="shared" si="26"/>
        <v>March</v>
      </c>
      <c r="AO575">
        <v>1</v>
      </c>
    </row>
    <row r="576" spans="1:41" ht="12.75">
      <c r="A576">
        <v>575</v>
      </c>
      <c r="B576" s="1">
        <v>64260</v>
      </c>
      <c r="C576" s="1">
        <v>1544</v>
      </c>
      <c r="D576" s="1">
        <f t="shared" si="24"/>
        <v>2.4027388733271087</v>
      </c>
      <c r="E576" s="1">
        <v>0</v>
      </c>
      <c r="F576" s="1">
        <v>0</v>
      </c>
      <c r="G576" s="1">
        <v>1</v>
      </c>
      <c r="H576" s="1">
        <v>539</v>
      </c>
      <c r="I576" s="1">
        <v>169</v>
      </c>
      <c r="J576" s="1">
        <v>816</v>
      </c>
      <c r="K576" s="1">
        <v>20</v>
      </c>
      <c r="L576" s="1">
        <v>0</v>
      </c>
      <c r="M576" s="1">
        <v>30</v>
      </c>
      <c r="N576" s="1">
        <v>1</v>
      </c>
      <c r="O576" s="1">
        <v>4</v>
      </c>
      <c r="P576" s="1">
        <v>5</v>
      </c>
      <c r="Q576" s="1">
        <v>4</v>
      </c>
      <c r="R576" s="1">
        <v>3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59</v>
      </c>
      <c r="AA576" s="1" t="str">
        <f t="shared" si="25"/>
        <v>51-65</v>
      </c>
      <c r="AB576" s="1">
        <v>2693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1514</v>
      </c>
      <c r="AM576" s="2">
        <v>42156</v>
      </c>
      <c r="AN576" t="str">
        <f t="shared" si="26"/>
        <v>June</v>
      </c>
      <c r="AO576">
        <v>1</v>
      </c>
    </row>
    <row r="577" spans="1:41" ht="12.75">
      <c r="A577">
        <v>576</v>
      </c>
      <c r="B577" s="1">
        <v>69882</v>
      </c>
      <c r="C577" s="1">
        <v>1313</v>
      </c>
      <c r="D577" s="1">
        <f t="shared" si="24"/>
        <v>1.878881543172777</v>
      </c>
      <c r="E577" s="1">
        <v>0</v>
      </c>
      <c r="F577" s="1">
        <v>0</v>
      </c>
      <c r="G577" s="1">
        <v>94</v>
      </c>
      <c r="H577" s="1">
        <v>292</v>
      </c>
      <c r="I577" s="1">
        <v>127</v>
      </c>
      <c r="J577" s="1">
        <v>635</v>
      </c>
      <c r="K577" s="1">
        <v>132</v>
      </c>
      <c r="L577" s="1">
        <v>127</v>
      </c>
      <c r="M577" s="1">
        <v>165</v>
      </c>
      <c r="N577" s="1">
        <v>1</v>
      </c>
      <c r="O577" s="1">
        <v>3</v>
      </c>
      <c r="P577" s="1">
        <v>7</v>
      </c>
      <c r="Q577" s="1">
        <v>9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55</v>
      </c>
      <c r="AA577" s="1" t="str">
        <f t="shared" si="25"/>
        <v>51-65</v>
      </c>
      <c r="AB577" s="1">
        <v>2390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1148</v>
      </c>
      <c r="AM577" s="2">
        <v>42459</v>
      </c>
      <c r="AN577" t="str">
        <f t="shared" si="26"/>
        <v>March</v>
      </c>
      <c r="AO577">
        <v>1</v>
      </c>
    </row>
    <row r="578" spans="1:41" ht="12.75">
      <c r="A578">
        <v>577</v>
      </c>
      <c r="B578" s="1">
        <v>33178</v>
      </c>
      <c r="C578" s="1">
        <v>33</v>
      </c>
      <c r="D578" s="1">
        <f t="shared" si="24"/>
        <v>9.9463499909578632E-2</v>
      </c>
      <c r="E578" s="1">
        <v>1</v>
      </c>
      <c r="F578" s="1">
        <v>0</v>
      </c>
      <c r="G578" s="1">
        <v>9</v>
      </c>
      <c r="H578" s="1">
        <v>12</v>
      </c>
      <c r="I578" s="1">
        <v>6</v>
      </c>
      <c r="J578" s="1">
        <v>2</v>
      </c>
      <c r="K578" s="1">
        <v>11</v>
      </c>
      <c r="L578" s="1">
        <v>2</v>
      </c>
      <c r="M578" s="1">
        <v>16</v>
      </c>
      <c r="N578" s="1">
        <v>1</v>
      </c>
      <c r="O578" s="1">
        <v>1</v>
      </c>
      <c r="P578" s="1">
        <v>0</v>
      </c>
      <c r="Q578" s="1">
        <v>3</v>
      </c>
      <c r="R578" s="1">
        <v>4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43</v>
      </c>
      <c r="AA578" s="1" t="str">
        <f t="shared" si="25"/>
        <v>36-50</v>
      </c>
      <c r="AB578" s="1">
        <v>2309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17</v>
      </c>
      <c r="AM578" s="2">
        <v>42540</v>
      </c>
      <c r="AN578" t="str">
        <f t="shared" si="26"/>
        <v>June</v>
      </c>
      <c r="AO578">
        <v>1</v>
      </c>
    </row>
    <row r="579" spans="1:41" ht="12.75">
      <c r="A579">
        <v>578</v>
      </c>
      <c r="B579" s="1">
        <v>59973</v>
      </c>
      <c r="C579" s="1">
        <v>382</v>
      </c>
      <c r="D579" s="1">
        <f t="shared" ref="D579:D642" si="27">C579*100/B579</f>
        <v>0.63695329564970904</v>
      </c>
      <c r="E579" s="1">
        <v>0</v>
      </c>
      <c r="F579" s="1">
        <v>0</v>
      </c>
      <c r="G579" s="1">
        <v>47</v>
      </c>
      <c r="H579" s="1">
        <v>130</v>
      </c>
      <c r="I579" s="1">
        <v>30</v>
      </c>
      <c r="J579" s="1">
        <v>168</v>
      </c>
      <c r="K579" s="1">
        <v>20</v>
      </c>
      <c r="L579" s="1">
        <v>34</v>
      </c>
      <c r="M579" s="1">
        <v>0</v>
      </c>
      <c r="N579" s="1">
        <v>1</v>
      </c>
      <c r="O579" s="1">
        <v>3</v>
      </c>
      <c r="P579" s="1">
        <v>4</v>
      </c>
      <c r="Q579" s="1">
        <v>7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48</v>
      </c>
      <c r="AA579" s="1" t="str">
        <f t="shared" ref="AA579:AA642" si="28">IF(AND(Z579 &lt; 36, Z579&gt;23), "24-35",
IF(AND(Z579 &lt; 51, Z579&gt;35), "36-50",
IF(AND(Z579 &lt; 66, Z579&gt;50), "51-65",
IF(Z579&gt;65, "66+", "?"))))</f>
        <v>36-50</v>
      </c>
      <c r="AB579" s="1">
        <v>2450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382</v>
      </c>
      <c r="AM579" s="2">
        <v>42399</v>
      </c>
      <c r="AN579" t="str">
        <f t="shared" ref="AN579:AN642" si="29">TEXT(AM579, "mmmm")</f>
        <v>January</v>
      </c>
      <c r="AO579">
        <v>1</v>
      </c>
    </row>
    <row r="580" spans="1:41" ht="12.75">
      <c r="A580">
        <v>579</v>
      </c>
      <c r="B580" s="1">
        <v>64140</v>
      </c>
      <c r="C580" s="1">
        <v>1535</v>
      </c>
      <c r="D580" s="1">
        <f t="shared" si="27"/>
        <v>2.3932023698160276</v>
      </c>
      <c r="E580" s="1">
        <v>0</v>
      </c>
      <c r="F580" s="1">
        <v>2</v>
      </c>
      <c r="G580" s="1">
        <v>71</v>
      </c>
      <c r="H580" s="1">
        <v>1459</v>
      </c>
      <c r="I580" s="1">
        <v>0</v>
      </c>
      <c r="J580" s="1">
        <v>61</v>
      </c>
      <c r="K580" s="1">
        <v>0</v>
      </c>
      <c r="L580" s="1">
        <v>15</v>
      </c>
      <c r="M580" s="1">
        <v>215</v>
      </c>
      <c r="N580" s="1">
        <v>5</v>
      </c>
      <c r="O580" s="1">
        <v>2</v>
      </c>
      <c r="P580" s="1">
        <v>5</v>
      </c>
      <c r="Q580" s="1">
        <v>6</v>
      </c>
      <c r="R580" s="1">
        <v>5</v>
      </c>
      <c r="S580" s="1">
        <v>0</v>
      </c>
      <c r="T580" s="1">
        <v>1</v>
      </c>
      <c r="U580" s="1">
        <v>1</v>
      </c>
      <c r="V580" s="1">
        <v>0</v>
      </c>
      <c r="W580" s="1">
        <v>1</v>
      </c>
      <c r="X580" s="1">
        <v>0</v>
      </c>
      <c r="Y580" s="1">
        <v>1</v>
      </c>
      <c r="Z580" s="1">
        <v>56</v>
      </c>
      <c r="AA580" s="1" t="str">
        <f t="shared" si="28"/>
        <v>51-65</v>
      </c>
      <c r="AB580" s="1">
        <v>2438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1320</v>
      </c>
      <c r="AM580" s="2">
        <v>42411</v>
      </c>
      <c r="AN580" t="str">
        <f t="shared" si="29"/>
        <v>February</v>
      </c>
      <c r="AO580">
        <v>1</v>
      </c>
    </row>
    <row r="581" spans="1:41" ht="12.75">
      <c r="A581">
        <v>580</v>
      </c>
      <c r="B581" s="1">
        <v>23910</v>
      </c>
      <c r="C581" s="1">
        <v>54</v>
      </c>
      <c r="D581" s="1">
        <f t="shared" si="27"/>
        <v>0.2258469259723965</v>
      </c>
      <c r="E581" s="1">
        <v>1</v>
      </c>
      <c r="F581" s="1">
        <v>0</v>
      </c>
      <c r="G581" s="1">
        <v>80</v>
      </c>
      <c r="H581" s="1">
        <v>16</v>
      </c>
      <c r="I581" s="1">
        <v>12</v>
      </c>
      <c r="J581" s="1">
        <v>18</v>
      </c>
      <c r="K581" s="1">
        <v>7</v>
      </c>
      <c r="L581" s="1">
        <v>1</v>
      </c>
      <c r="M581" s="1">
        <v>13</v>
      </c>
      <c r="N581" s="1">
        <v>1</v>
      </c>
      <c r="O581" s="1">
        <v>2</v>
      </c>
      <c r="P581" s="1">
        <v>0</v>
      </c>
      <c r="Q581" s="1">
        <v>3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51</v>
      </c>
      <c r="AA581" s="1" t="str">
        <f t="shared" si="28"/>
        <v>51-65</v>
      </c>
      <c r="AB581" s="1">
        <v>2770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41</v>
      </c>
      <c r="AM581" s="2">
        <v>42079</v>
      </c>
      <c r="AN581" t="str">
        <f t="shared" si="29"/>
        <v>March</v>
      </c>
      <c r="AO581">
        <v>1</v>
      </c>
    </row>
    <row r="582" spans="1:41" ht="12.75">
      <c r="A582">
        <v>581</v>
      </c>
      <c r="B582" s="1">
        <v>42169</v>
      </c>
      <c r="C582" s="1">
        <v>28</v>
      </c>
      <c r="D582" s="1">
        <f t="shared" si="27"/>
        <v>6.6399487775380017E-2</v>
      </c>
      <c r="E582" s="1">
        <v>1</v>
      </c>
      <c r="F582" s="1">
        <v>1</v>
      </c>
      <c r="G582" s="1">
        <v>20</v>
      </c>
      <c r="H582" s="1">
        <v>19</v>
      </c>
      <c r="I582" s="1">
        <v>0</v>
      </c>
      <c r="J582" s="1">
        <v>9</v>
      </c>
      <c r="K582" s="1">
        <v>0</v>
      </c>
      <c r="L582" s="1">
        <v>0</v>
      </c>
      <c r="M582" s="1">
        <v>2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51</v>
      </c>
      <c r="AA582" s="1" t="str">
        <f t="shared" si="28"/>
        <v>51-65</v>
      </c>
      <c r="AB582" s="1">
        <v>2412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26</v>
      </c>
      <c r="AM582" s="2">
        <v>42437</v>
      </c>
      <c r="AN582" t="str">
        <f t="shared" si="29"/>
        <v>March</v>
      </c>
      <c r="AO582">
        <v>1</v>
      </c>
    </row>
    <row r="583" spans="1:41" ht="12.75">
      <c r="A583">
        <v>582</v>
      </c>
      <c r="B583" s="1">
        <v>26224</v>
      </c>
      <c r="C583" s="1">
        <v>48</v>
      </c>
      <c r="D583" s="1">
        <f t="shared" si="27"/>
        <v>0.18303843807199513</v>
      </c>
      <c r="E583" s="1">
        <v>1</v>
      </c>
      <c r="F583" s="1">
        <v>0</v>
      </c>
      <c r="G583" s="1">
        <v>39</v>
      </c>
      <c r="H583" s="1">
        <v>4</v>
      </c>
      <c r="I583" s="1">
        <v>7</v>
      </c>
      <c r="J583" s="1">
        <v>15</v>
      </c>
      <c r="K583" s="1">
        <v>13</v>
      </c>
      <c r="L583" s="1">
        <v>9</v>
      </c>
      <c r="M583" s="1">
        <v>15</v>
      </c>
      <c r="N583" s="1">
        <v>3</v>
      </c>
      <c r="O583" s="1">
        <v>2</v>
      </c>
      <c r="P583" s="1">
        <v>1</v>
      </c>
      <c r="Q583" s="1">
        <v>3</v>
      </c>
      <c r="R583" s="1">
        <v>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 t="str">
        <f t="shared" si="28"/>
        <v>36-50</v>
      </c>
      <c r="AB583" s="1">
        <v>2549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33</v>
      </c>
      <c r="AM583" s="2">
        <v>42300</v>
      </c>
      <c r="AN583" t="str">
        <f t="shared" si="29"/>
        <v>October</v>
      </c>
      <c r="AO583">
        <v>1</v>
      </c>
    </row>
    <row r="584" spans="1:41" ht="12.75">
      <c r="A584">
        <v>583</v>
      </c>
      <c r="B584" s="1">
        <v>31089</v>
      </c>
      <c r="C584" s="1">
        <v>75</v>
      </c>
      <c r="D584" s="1">
        <f t="shared" si="27"/>
        <v>0.24124288333494162</v>
      </c>
      <c r="E584" s="1">
        <v>1</v>
      </c>
      <c r="F584" s="1">
        <v>0</v>
      </c>
      <c r="G584" s="1">
        <v>57</v>
      </c>
      <c r="H584" s="1">
        <v>31</v>
      </c>
      <c r="I584" s="1">
        <v>3</v>
      </c>
      <c r="J584" s="1">
        <v>31</v>
      </c>
      <c r="K584" s="1">
        <v>2</v>
      </c>
      <c r="L584" s="1">
        <v>8</v>
      </c>
      <c r="M584" s="1">
        <v>4</v>
      </c>
      <c r="N584" s="1">
        <v>3</v>
      </c>
      <c r="O584" s="1">
        <v>3</v>
      </c>
      <c r="P584" s="1">
        <v>0</v>
      </c>
      <c r="Q584" s="1">
        <v>4</v>
      </c>
      <c r="R584" s="1">
        <v>8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39</v>
      </c>
      <c r="AA584" s="1" t="str">
        <f t="shared" si="28"/>
        <v>36-50</v>
      </c>
      <c r="AB584" s="1">
        <v>2840</v>
      </c>
      <c r="AC584" s="1">
        <v>0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71</v>
      </c>
      <c r="AM584" s="2">
        <v>42009</v>
      </c>
      <c r="AN584" t="str">
        <f t="shared" si="29"/>
        <v>January</v>
      </c>
      <c r="AO584">
        <v>1</v>
      </c>
    </row>
    <row r="585" spans="1:41" ht="12.75">
      <c r="A585">
        <v>584</v>
      </c>
      <c r="B585" s="1">
        <v>30081</v>
      </c>
      <c r="C585" s="1">
        <v>38</v>
      </c>
      <c r="D585" s="1">
        <f t="shared" si="27"/>
        <v>0.12632558758020013</v>
      </c>
      <c r="E585" s="1">
        <v>0</v>
      </c>
      <c r="F585" s="1">
        <v>1</v>
      </c>
      <c r="G585" s="1">
        <v>27</v>
      </c>
      <c r="H585" s="1">
        <v>36</v>
      </c>
      <c r="I585" s="1">
        <v>0</v>
      </c>
      <c r="J585" s="1">
        <v>2</v>
      </c>
      <c r="K585" s="1">
        <v>0</v>
      </c>
      <c r="L585" s="1">
        <v>0</v>
      </c>
      <c r="M585" s="1">
        <v>4</v>
      </c>
      <c r="N585" s="1">
        <v>1</v>
      </c>
      <c r="O585" s="1">
        <v>1</v>
      </c>
      <c r="P585" s="1">
        <v>0</v>
      </c>
      <c r="Q585" s="1">
        <v>3</v>
      </c>
      <c r="R585" s="1">
        <v>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 t="str">
        <f t="shared" si="28"/>
        <v>51-65</v>
      </c>
      <c r="AB585" s="1">
        <v>2652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34</v>
      </c>
      <c r="AM585" s="2">
        <v>42197</v>
      </c>
      <c r="AN585" t="str">
        <f t="shared" si="29"/>
        <v>July</v>
      </c>
      <c r="AO585">
        <v>1</v>
      </c>
    </row>
    <row r="586" spans="1:41" ht="12.75">
      <c r="A586">
        <v>585</v>
      </c>
      <c r="B586" s="1">
        <v>62807</v>
      </c>
      <c r="C586" s="1">
        <v>720</v>
      </c>
      <c r="D586" s="1">
        <f t="shared" si="27"/>
        <v>1.1463690352986131</v>
      </c>
      <c r="E586" s="1">
        <v>0</v>
      </c>
      <c r="F586" s="1">
        <v>1</v>
      </c>
      <c r="G586" s="1">
        <v>83</v>
      </c>
      <c r="H586" s="1">
        <v>526</v>
      </c>
      <c r="I586" s="1">
        <v>28</v>
      </c>
      <c r="J586" s="1">
        <v>135</v>
      </c>
      <c r="K586" s="1">
        <v>10</v>
      </c>
      <c r="L586" s="1">
        <v>21</v>
      </c>
      <c r="M586" s="1">
        <v>99</v>
      </c>
      <c r="N586" s="1">
        <v>3</v>
      </c>
      <c r="O586" s="1">
        <v>5</v>
      </c>
      <c r="P586" s="1">
        <v>3</v>
      </c>
      <c r="Q586" s="1">
        <v>12</v>
      </c>
      <c r="R586" s="1">
        <v>5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60</v>
      </c>
      <c r="AA586" s="1" t="str">
        <f t="shared" si="28"/>
        <v>51-65</v>
      </c>
      <c r="AB586" s="1">
        <v>2826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621</v>
      </c>
      <c r="AM586" s="2">
        <v>42023</v>
      </c>
      <c r="AN586" t="str">
        <f t="shared" si="29"/>
        <v>January</v>
      </c>
      <c r="AO586">
        <v>1</v>
      </c>
    </row>
    <row r="587" spans="1:41" ht="12.75">
      <c r="A587">
        <v>586</v>
      </c>
      <c r="B587" s="1">
        <v>72906</v>
      </c>
      <c r="C587" s="1">
        <v>1097</v>
      </c>
      <c r="D587" s="1">
        <f t="shared" si="27"/>
        <v>1.5046772556442543</v>
      </c>
      <c r="E587" s="1">
        <v>0</v>
      </c>
      <c r="F587" s="1">
        <v>0</v>
      </c>
      <c r="G587" s="1">
        <v>79</v>
      </c>
      <c r="H587" s="1">
        <v>400</v>
      </c>
      <c r="I587" s="1">
        <v>32</v>
      </c>
      <c r="J587" s="1">
        <v>519</v>
      </c>
      <c r="K587" s="1">
        <v>71</v>
      </c>
      <c r="L587" s="1">
        <v>75</v>
      </c>
      <c r="M587" s="1">
        <v>54</v>
      </c>
      <c r="N587" s="1">
        <v>1</v>
      </c>
      <c r="O587" s="1">
        <v>3</v>
      </c>
      <c r="P587" s="1">
        <v>4</v>
      </c>
      <c r="Q587" s="1">
        <v>9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65</v>
      </c>
      <c r="AA587" s="1" t="str">
        <f t="shared" si="28"/>
        <v>51-65</v>
      </c>
      <c r="AB587" s="1">
        <v>2444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1043</v>
      </c>
      <c r="AM587" s="2">
        <v>42405</v>
      </c>
      <c r="AN587" t="str">
        <f t="shared" si="29"/>
        <v>February</v>
      </c>
      <c r="AO587">
        <v>1</v>
      </c>
    </row>
    <row r="588" spans="1:41" ht="12.75">
      <c r="A588">
        <v>587</v>
      </c>
      <c r="B588" s="1">
        <v>61467</v>
      </c>
      <c r="C588" s="1">
        <v>545</v>
      </c>
      <c r="D588" s="1">
        <f t="shared" si="27"/>
        <v>0.8866546276864008</v>
      </c>
      <c r="E588" s="1">
        <v>0</v>
      </c>
      <c r="F588" s="1">
        <v>2</v>
      </c>
      <c r="G588" s="1">
        <v>69</v>
      </c>
      <c r="H588" s="1">
        <v>410</v>
      </c>
      <c r="I588" s="1">
        <v>16</v>
      </c>
      <c r="J588" s="1">
        <v>114</v>
      </c>
      <c r="K588" s="1">
        <v>0</v>
      </c>
      <c r="L588" s="1">
        <v>5</v>
      </c>
      <c r="M588" s="1">
        <v>49</v>
      </c>
      <c r="N588" s="1">
        <v>3</v>
      </c>
      <c r="O588" s="1">
        <v>5</v>
      </c>
      <c r="P588" s="1">
        <v>2</v>
      </c>
      <c r="Q588" s="1">
        <v>10</v>
      </c>
      <c r="R588" s="1">
        <v>5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72</v>
      </c>
      <c r="AA588" s="1" t="str">
        <f t="shared" si="28"/>
        <v>66+</v>
      </c>
      <c r="AB588" s="1">
        <v>2726</v>
      </c>
      <c r="AC588" s="1">
        <v>0</v>
      </c>
      <c r="AD588" s="1">
        <v>1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496</v>
      </c>
      <c r="AM588" s="2">
        <v>42123</v>
      </c>
      <c r="AN588" t="str">
        <f t="shared" si="29"/>
        <v>April</v>
      </c>
      <c r="AO588">
        <v>1</v>
      </c>
    </row>
    <row r="589" spans="1:41" ht="12.75">
      <c r="A589">
        <v>588</v>
      </c>
      <c r="B589" s="1">
        <v>49618</v>
      </c>
      <c r="C589" s="1">
        <v>115</v>
      </c>
      <c r="D589" s="1">
        <f t="shared" si="27"/>
        <v>0.23177072836470636</v>
      </c>
      <c r="E589" s="1">
        <v>1</v>
      </c>
      <c r="F589" s="1">
        <v>1</v>
      </c>
      <c r="G589" s="1">
        <v>77</v>
      </c>
      <c r="H589" s="1">
        <v>80</v>
      </c>
      <c r="I589" s="1">
        <v>3</v>
      </c>
      <c r="J589" s="1">
        <v>26</v>
      </c>
      <c r="K589" s="1">
        <v>4</v>
      </c>
      <c r="L589" s="1">
        <v>2</v>
      </c>
      <c r="M589" s="1">
        <v>14</v>
      </c>
      <c r="N589" s="1">
        <v>4</v>
      </c>
      <c r="O589" s="1">
        <v>3</v>
      </c>
      <c r="P589" s="1">
        <v>1</v>
      </c>
      <c r="Q589" s="1">
        <v>3</v>
      </c>
      <c r="R589" s="1">
        <v>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54</v>
      </c>
      <c r="AA589" s="1" t="str">
        <f t="shared" si="28"/>
        <v>51-65</v>
      </c>
      <c r="AB589" s="1">
        <v>2678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101</v>
      </c>
      <c r="AM589" s="2">
        <v>42171</v>
      </c>
      <c r="AN589" t="str">
        <f t="shared" si="29"/>
        <v>June</v>
      </c>
      <c r="AO589">
        <v>1</v>
      </c>
    </row>
    <row r="590" spans="1:41" ht="12.75">
      <c r="A590">
        <v>589</v>
      </c>
      <c r="B590" s="1">
        <v>58138</v>
      </c>
      <c r="C590" s="1">
        <v>1529</v>
      </c>
      <c r="D590" s="1">
        <f t="shared" si="27"/>
        <v>2.6299494306649693</v>
      </c>
      <c r="E590" s="1">
        <v>0</v>
      </c>
      <c r="F590" s="1">
        <v>0</v>
      </c>
      <c r="G590" s="1">
        <v>58</v>
      </c>
      <c r="H590" s="1">
        <v>635</v>
      </c>
      <c r="I590" s="1">
        <v>88</v>
      </c>
      <c r="J590" s="1">
        <v>546</v>
      </c>
      <c r="K590" s="1">
        <v>172</v>
      </c>
      <c r="L590" s="1">
        <v>88</v>
      </c>
      <c r="M590" s="1">
        <v>88</v>
      </c>
      <c r="N590" s="1">
        <v>3</v>
      </c>
      <c r="O590" s="1">
        <v>8</v>
      </c>
      <c r="P590" s="1">
        <v>10</v>
      </c>
      <c r="Q590" s="1">
        <v>4</v>
      </c>
      <c r="R590" s="1">
        <v>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63</v>
      </c>
      <c r="AA590" s="1" t="str">
        <f t="shared" si="28"/>
        <v>51-65</v>
      </c>
      <c r="AB590" s="1">
        <v>2822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1441</v>
      </c>
      <c r="AM590" s="2">
        <v>42027</v>
      </c>
      <c r="AN590" t="str">
        <f t="shared" si="29"/>
        <v>January</v>
      </c>
      <c r="AO590">
        <v>1</v>
      </c>
    </row>
    <row r="591" spans="1:41" ht="12.75">
      <c r="A591">
        <v>590</v>
      </c>
      <c r="B591" s="1">
        <v>42429</v>
      </c>
      <c r="C591" s="1">
        <v>63</v>
      </c>
      <c r="D591" s="1">
        <f t="shared" si="27"/>
        <v>0.14848334865304391</v>
      </c>
      <c r="E591" s="1">
        <v>0</v>
      </c>
      <c r="F591" s="1">
        <v>1</v>
      </c>
      <c r="G591" s="1">
        <v>99</v>
      </c>
      <c r="H591" s="1">
        <v>55</v>
      </c>
      <c r="I591" s="1">
        <v>0</v>
      </c>
      <c r="J591" s="1">
        <v>6</v>
      </c>
      <c r="K591" s="1">
        <v>2</v>
      </c>
      <c r="L591" s="1">
        <v>0</v>
      </c>
      <c r="M591" s="1">
        <v>4</v>
      </c>
      <c r="N591" s="1">
        <v>2</v>
      </c>
      <c r="O591" s="1">
        <v>1</v>
      </c>
      <c r="P591" s="1">
        <v>1</v>
      </c>
      <c r="Q591" s="1">
        <v>3</v>
      </c>
      <c r="R591" s="1">
        <v>5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47</v>
      </c>
      <c r="AA591" s="1" t="str">
        <f t="shared" si="28"/>
        <v>36-50</v>
      </c>
      <c r="AB591" s="1">
        <v>2297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1</v>
      </c>
      <c r="AJ591" s="1">
        <v>0</v>
      </c>
      <c r="AK591" s="1">
        <v>0</v>
      </c>
      <c r="AL591" s="1">
        <v>59</v>
      </c>
      <c r="AM591" s="2">
        <v>42552</v>
      </c>
      <c r="AN591" t="str">
        <f t="shared" si="29"/>
        <v>July</v>
      </c>
      <c r="AO591">
        <v>1</v>
      </c>
    </row>
    <row r="592" spans="1:41" ht="12.75">
      <c r="A592">
        <v>591</v>
      </c>
      <c r="B592" s="1">
        <v>26150</v>
      </c>
      <c r="C592" s="1">
        <v>27</v>
      </c>
      <c r="D592" s="1">
        <f t="shared" si="27"/>
        <v>0.10325047801147227</v>
      </c>
      <c r="E592" s="1">
        <v>2</v>
      </c>
      <c r="F592" s="1">
        <v>1</v>
      </c>
      <c r="G592" s="1">
        <v>61</v>
      </c>
      <c r="H592" s="1">
        <v>5</v>
      </c>
      <c r="I592" s="1">
        <v>1</v>
      </c>
      <c r="J592" s="1">
        <v>13</v>
      </c>
      <c r="K592" s="1">
        <v>3</v>
      </c>
      <c r="L592" s="1">
        <v>5</v>
      </c>
      <c r="M592" s="1">
        <v>1</v>
      </c>
      <c r="N592" s="1">
        <v>1</v>
      </c>
      <c r="O592" s="1">
        <v>1</v>
      </c>
      <c r="P592" s="1">
        <v>0</v>
      </c>
      <c r="Q592" s="1">
        <v>3</v>
      </c>
      <c r="R592" s="1">
        <v>7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64</v>
      </c>
      <c r="AA592" s="1" t="str">
        <f t="shared" si="28"/>
        <v>51-65</v>
      </c>
      <c r="AB592" s="1">
        <v>2634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26</v>
      </c>
      <c r="AM592" s="2">
        <v>42215</v>
      </c>
      <c r="AN592" t="str">
        <f t="shared" si="29"/>
        <v>July</v>
      </c>
      <c r="AO592">
        <v>1</v>
      </c>
    </row>
    <row r="593" spans="1:41" ht="12.75">
      <c r="A593">
        <v>592</v>
      </c>
      <c r="B593" s="1">
        <v>30801</v>
      </c>
      <c r="C593" s="1">
        <v>34</v>
      </c>
      <c r="D593" s="1">
        <f t="shared" si="27"/>
        <v>0.11038602642771339</v>
      </c>
      <c r="E593" s="1">
        <v>0</v>
      </c>
      <c r="F593" s="1">
        <v>1</v>
      </c>
      <c r="G593" s="1">
        <v>23</v>
      </c>
      <c r="H593" s="1">
        <v>8</v>
      </c>
      <c r="I593" s="1">
        <v>4</v>
      </c>
      <c r="J593" s="1">
        <v>5</v>
      </c>
      <c r="K593" s="1">
        <v>15</v>
      </c>
      <c r="L593" s="1">
        <v>2</v>
      </c>
      <c r="M593" s="1">
        <v>11</v>
      </c>
      <c r="N593" s="1">
        <v>2</v>
      </c>
      <c r="O593" s="1">
        <v>1</v>
      </c>
      <c r="P593" s="1">
        <v>0</v>
      </c>
      <c r="Q593" s="1">
        <v>3</v>
      </c>
      <c r="R593" s="1">
        <v>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45</v>
      </c>
      <c r="AA593" s="1" t="str">
        <f t="shared" si="28"/>
        <v>36-50</v>
      </c>
      <c r="AB593" s="1">
        <v>2770</v>
      </c>
      <c r="AC593" s="1">
        <v>0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23</v>
      </c>
      <c r="AM593" s="2">
        <v>42079</v>
      </c>
      <c r="AN593" t="str">
        <f t="shared" si="29"/>
        <v>March</v>
      </c>
      <c r="AO593">
        <v>1</v>
      </c>
    </row>
    <row r="594" spans="1:41" ht="12.75">
      <c r="A594">
        <v>593</v>
      </c>
      <c r="B594" s="1">
        <v>81168</v>
      </c>
      <c r="C594" s="1">
        <v>1171</v>
      </c>
      <c r="D594" s="1">
        <f t="shared" si="27"/>
        <v>1.4426867731125568</v>
      </c>
      <c r="E594" s="1">
        <v>0</v>
      </c>
      <c r="F594" s="1">
        <v>0</v>
      </c>
      <c r="G594" s="1">
        <v>84</v>
      </c>
      <c r="H594" s="1">
        <v>410</v>
      </c>
      <c r="I594" s="1">
        <v>0</v>
      </c>
      <c r="J594" s="1">
        <v>592</v>
      </c>
      <c r="K594" s="1">
        <v>147</v>
      </c>
      <c r="L594" s="1">
        <v>22</v>
      </c>
      <c r="M594" s="1">
        <v>22</v>
      </c>
      <c r="N594" s="1">
        <v>1</v>
      </c>
      <c r="O594" s="1">
        <v>6</v>
      </c>
      <c r="P594" s="1">
        <v>4</v>
      </c>
      <c r="Q594" s="1">
        <v>7</v>
      </c>
      <c r="R594" s="1">
        <v>3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55</v>
      </c>
      <c r="AA594" s="1" t="str">
        <f t="shared" si="28"/>
        <v>51-65</v>
      </c>
      <c r="AB594" s="1">
        <v>2212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1149</v>
      </c>
      <c r="AM594" s="2">
        <v>42637</v>
      </c>
      <c r="AN594" t="str">
        <f t="shared" si="29"/>
        <v>September</v>
      </c>
      <c r="AO594">
        <v>1</v>
      </c>
    </row>
    <row r="595" spans="1:41" ht="12.75">
      <c r="A595">
        <v>594</v>
      </c>
      <c r="B595" s="1">
        <v>26877</v>
      </c>
      <c r="C595" s="1">
        <v>228</v>
      </c>
      <c r="D595" s="1">
        <f t="shared" si="27"/>
        <v>0.84830896305391223</v>
      </c>
      <c r="E595" s="1">
        <v>0</v>
      </c>
      <c r="F595" s="1">
        <v>0</v>
      </c>
      <c r="G595" s="1">
        <v>74</v>
      </c>
      <c r="H595" s="1">
        <v>101</v>
      </c>
      <c r="I595" s="1">
        <v>13</v>
      </c>
      <c r="J595" s="1">
        <v>76</v>
      </c>
      <c r="K595" s="1">
        <v>20</v>
      </c>
      <c r="L595" s="1">
        <v>18</v>
      </c>
      <c r="M595" s="1">
        <v>40</v>
      </c>
      <c r="N595" s="1">
        <v>2</v>
      </c>
      <c r="O595" s="1">
        <v>3</v>
      </c>
      <c r="P595" s="1">
        <v>1</v>
      </c>
      <c r="Q595" s="1">
        <v>6</v>
      </c>
      <c r="R595" s="1">
        <v>6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51</v>
      </c>
      <c r="AA595" s="1" t="str">
        <f t="shared" si="28"/>
        <v>51-65</v>
      </c>
      <c r="AB595" s="1">
        <v>2473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0</v>
      </c>
      <c r="AL595" s="1">
        <v>188</v>
      </c>
      <c r="AM595" s="2">
        <v>42376</v>
      </c>
      <c r="AN595" t="str">
        <f t="shared" si="29"/>
        <v>January</v>
      </c>
      <c r="AO595">
        <v>1</v>
      </c>
    </row>
    <row r="596" spans="1:41" ht="12.75">
      <c r="A596">
        <v>595</v>
      </c>
      <c r="B596" s="1">
        <v>45006</v>
      </c>
      <c r="C596" s="1">
        <v>256</v>
      </c>
      <c r="D596" s="1">
        <f t="shared" si="27"/>
        <v>0.56881304714926895</v>
      </c>
      <c r="E596" s="1">
        <v>0</v>
      </c>
      <c r="F596" s="1">
        <v>0</v>
      </c>
      <c r="G596" s="1">
        <v>90</v>
      </c>
      <c r="H596" s="1">
        <v>162</v>
      </c>
      <c r="I596" s="1">
        <v>25</v>
      </c>
      <c r="J596" s="1">
        <v>53</v>
      </c>
      <c r="K596" s="1">
        <v>16</v>
      </c>
      <c r="L596" s="1">
        <v>0</v>
      </c>
      <c r="M596" s="1">
        <v>10</v>
      </c>
      <c r="N596" s="1">
        <v>1</v>
      </c>
      <c r="O596" s="1">
        <v>3</v>
      </c>
      <c r="P596" s="1">
        <v>1</v>
      </c>
      <c r="Q596" s="1">
        <v>7</v>
      </c>
      <c r="R596" s="1">
        <v>3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76</v>
      </c>
      <c r="AA596" s="1" t="str">
        <f t="shared" si="28"/>
        <v>66+</v>
      </c>
      <c r="AB596" s="1">
        <v>2505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>
        <v>0</v>
      </c>
      <c r="AI596" s="1">
        <v>0</v>
      </c>
      <c r="AJ596" s="1">
        <v>1</v>
      </c>
      <c r="AK596" s="1">
        <v>0</v>
      </c>
      <c r="AL596" s="1">
        <v>246</v>
      </c>
      <c r="AM596" s="2">
        <v>42344</v>
      </c>
      <c r="AN596" t="str">
        <f t="shared" si="29"/>
        <v>December</v>
      </c>
      <c r="AO596">
        <v>1</v>
      </c>
    </row>
    <row r="597" spans="1:41" ht="12.75">
      <c r="A597">
        <v>596</v>
      </c>
      <c r="B597" s="1">
        <v>18978</v>
      </c>
      <c r="C597" s="1">
        <v>22</v>
      </c>
      <c r="D597" s="1">
        <f t="shared" si="27"/>
        <v>0.11592370112762146</v>
      </c>
      <c r="E597" s="1">
        <v>1</v>
      </c>
      <c r="F597" s="1">
        <v>0</v>
      </c>
      <c r="G597" s="1">
        <v>41</v>
      </c>
      <c r="H597" s="1">
        <v>2</v>
      </c>
      <c r="I597" s="1">
        <v>8</v>
      </c>
      <c r="J597" s="1">
        <v>1</v>
      </c>
      <c r="K597" s="1">
        <v>4</v>
      </c>
      <c r="L597" s="1">
        <v>7</v>
      </c>
      <c r="M597" s="1">
        <v>15</v>
      </c>
      <c r="N597" s="1">
        <v>1</v>
      </c>
      <c r="O597" s="1">
        <v>1</v>
      </c>
      <c r="P597" s="1">
        <v>0</v>
      </c>
      <c r="Q597" s="1">
        <v>3</v>
      </c>
      <c r="R597" s="1">
        <v>8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47</v>
      </c>
      <c r="AA597" s="1" t="str">
        <f t="shared" si="28"/>
        <v>36-50</v>
      </c>
      <c r="AB597" s="1">
        <v>2724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7</v>
      </c>
      <c r="AM597" s="2">
        <v>42125</v>
      </c>
      <c r="AN597" t="str">
        <f t="shared" si="29"/>
        <v>May</v>
      </c>
      <c r="AO597">
        <v>1</v>
      </c>
    </row>
    <row r="598" spans="1:41" ht="12.75">
      <c r="A598">
        <v>597</v>
      </c>
      <c r="B598" s="1">
        <v>22574</v>
      </c>
      <c r="C598" s="1">
        <v>35</v>
      </c>
      <c r="D598" s="1">
        <f t="shared" si="27"/>
        <v>0.1550456277132985</v>
      </c>
      <c r="E598" s="1">
        <v>2</v>
      </c>
      <c r="F598" s="1">
        <v>1</v>
      </c>
      <c r="G598" s="1">
        <v>28</v>
      </c>
      <c r="H598" s="1">
        <v>25</v>
      </c>
      <c r="I598" s="1">
        <v>0</v>
      </c>
      <c r="J598" s="1">
        <v>8</v>
      </c>
      <c r="K598" s="1">
        <v>2</v>
      </c>
      <c r="L598" s="1">
        <v>0</v>
      </c>
      <c r="M598" s="1">
        <v>2</v>
      </c>
      <c r="N598" s="1">
        <v>2</v>
      </c>
      <c r="O598" s="1">
        <v>2</v>
      </c>
      <c r="P598" s="1">
        <v>0</v>
      </c>
      <c r="Q598" s="1">
        <v>3</v>
      </c>
      <c r="R598" s="1">
        <v>7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53</v>
      </c>
      <c r="AA598" s="1" t="str">
        <f t="shared" si="28"/>
        <v>51-65</v>
      </c>
      <c r="AB598" s="1">
        <v>2403</v>
      </c>
      <c r="AC598" s="1">
        <v>0</v>
      </c>
      <c r="AD598" s="1">
        <v>1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33</v>
      </c>
      <c r="AM598" s="2">
        <v>42446</v>
      </c>
      <c r="AN598" t="str">
        <f t="shared" si="29"/>
        <v>March</v>
      </c>
      <c r="AO598">
        <v>1</v>
      </c>
    </row>
    <row r="599" spans="1:41" ht="12.75">
      <c r="A599">
        <v>598</v>
      </c>
      <c r="B599" s="1">
        <v>96843</v>
      </c>
      <c r="C599" s="1">
        <v>1527</v>
      </c>
      <c r="D599" s="1">
        <f t="shared" si="27"/>
        <v>1.5767789101948515</v>
      </c>
      <c r="E599" s="1">
        <v>0</v>
      </c>
      <c r="F599" s="1">
        <v>0</v>
      </c>
      <c r="G599" s="1">
        <v>60</v>
      </c>
      <c r="H599" s="1">
        <v>448</v>
      </c>
      <c r="I599" s="1">
        <v>71</v>
      </c>
      <c r="J599" s="1">
        <v>951</v>
      </c>
      <c r="K599" s="1">
        <v>40</v>
      </c>
      <c r="L599" s="1">
        <v>17</v>
      </c>
      <c r="M599" s="1">
        <v>17</v>
      </c>
      <c r="N599" s="1">
        <v>1</v>
      </c>
      <c r="O599" s="1">
        <v>6</v>
      </c>
      <c r="P599" s="1">
        <v>11</v>
      </c>
      <c r="Q599" s="1">
        <v>10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1</v>
      </c>
      <c r="Z599" s="1">
        <v>30</v>
      </c>
      <c r="AA599" s="1" t="str">
        <f t="shared" si="28"/>
        <v>24-35</v>
      </c>
      <c r="AB599" s="1">
        <v>2591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1510</v>
      </c>
      <c r="AM599" s="2">
        <v>42258</v>
      </c>
      <c r="AN599" t="str">
        <f t="shared" si="29"/>
        <v>September</v>
      </c>
      <c r="AO599">
        <v>1</v>
      </c>
    </row>
    <row r="600" spans="1:41" ht="12.75">
      <c r="A600">
        <v>599</v>
      </c>
      <c r="B600" s="1">
        <v>45837</v>
      </c>
      <c r="C600" s="1">
        <v>349</v>
      </c>
      <c r="D600" s="1">
        <f t="shared" si="27"/>
        <v>0.76139363396382831</v>
      </c>
      <c r="E600" s="1">
        <v>1</v>
      </c>
      <c r="F600" s="1">
        <v>1</v>
      </c>
      <c r="G600" s="1">
        <v>88</v>
      </c>
      <c r="H600" s="1">
        <v>215</v>
      </c>
      <c r="I600" s="1">
        <v>13</v>
      </c>
      <c r="J600" s="1">
        <v>87</v>
      </c>
      <c r="K600" s="1">
        <v>17</v>
      </c>
      <c r="L600" s="1">
        <v>17</v>
      </c>
      <c r="M600" s="1">
        <v>24</v>
      </c>
      <c r="N600" s="1">
        <v>5</v>
      </c>
      <c r="O600" s="1">
        <v>6</v>
      </c>
      <c r="P600" s="1">
        <v>2</v>
      </c>
      <c r="Q600" s="1">
        <v>5</v>
      </c>
      <c r="R600" s="1">
        <v>7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46</v>
      </c>
      <c r="AA600" s="1" t="str">
        <f t="shared" si="28"/>
        <v>36-50</v>
      </c>
      <c r="AB600" s="1">
        <v>2497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325</v>
      </c>
      <c r="AM600" s="2">
        <v>42352</v>
      </c>
      <c r="AN600" t="str">
        <f t="shared" si="29"/>
        <v>December</v>
      </c>
      <c r="AO600">
        <v>1</v>
      </c>
    </row>
    <row r="601" spans="1:41" ht="12.75">
      <c r="A601">
        <v>600</v>
      </c>
      <c r="B601" s="1">
        <v>35791</v>
      </c>
      <c r="C601" s="1">
        <v>32</v>
      </c>
      <c r="D601" s="1">
        <f t="shared" si="27"/>
        <v>8.9407951719706072E-2</v>
      </c>
      <c r="E601" s="1">
        <v>2</v>
      </c>
      <c r="F601" s="1">
        <v>1</v>
      </c>
      <c r="G601" s="1">
        <v>94</v>
      </c>
      <c r="H601" s="1">
        <v>27</v>
      </c>
      <c r="I601" s="1">
        <v>0</v>
      </c>
      <c r="J601" s="1">
        <v>5</v>
      </c>
      <c r="K601" s="1">
        <v>0</v>
      </c>
      <c r="L601" s="1">
        <v>0</v>
      </c>
      <c r="M601" s="1">
        <v>3</v>
      </c>
      <c r="N601" s="1">
        <v>2</v>
      </c>
      <c r="O601" s="1">
        <v>1</v>
      </c>
      <c r="P601" s="1">
        <v>0</v>
      </c>
      <c r="Q601" s="1">
        <v>3</v>
      </c>
      <c r="R601" s="1">
        <v>8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55</v>
      </c>
      <c r="AA601" s="1" t="str">
        <f t="shared" si="28"/>
        <v>51-65</v>
      </c>
      <c r="AB601" s="1">
        <v>2578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0</v>
      </c>
      <c r="AL601" s="1">
        <v>29</v>
      </c>
      <c r="AM601" s="2">
        <v>42271</v>
      </c>
      <c r="AN601" t="str">
        <f t="shared" si="29"/>
        <v>September</v>
      </c>
      <c r="AO601">
        <v>1</v>
      </c>
    </row>
    <row r="602" spans="1:41" ht="12.75">
      <c r="A602">
        <v>601</v>
      </c>
      <c r="B602" s="1">
        <v>54162</v>
      </c>
      <c r="C602" s="1">
        <v>32</v>
      </c>
      <c r="D602" s="1">
        <f t="shared" si="27"/>
        <v>5.9082013219600459E-2</v>
      </c>
      <c r="E602" s="1">
        <v>1</v>
      </c>
      <c r="F602" s="1">
        <v>1</v>
      </c>
      <c r="G602" s="1">
        <v>31</v>
      </c>
      <c r="H602" s="1">
        <v>5</v>
      </c>
      <c r="I602" s="1">
        <v>6</v>
      </c>
      <c r="J602" s="1">
        <v>10</v>
      </c>
      <c r="K602" s="1">
        <v>6</v>
      </c>
      <c r="L602" s="1">
        <v>5</v>
      </c>
      <c r="M602" s="1">
        <v>10</v>
      </c>
      <c r="N602" s="1">
        <v>1</v>
      </c>
      <c r="O602" s="1">
        <v>1</v>
      </c>
      <c r="P602" s="1">
        <v>0</v>
      </c>
      <c r="Q602" s="1">
        <v>3</v>
      </c>
      <c r="R602" s="1">
        <v>4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42</v>
      </c>
      <c r="AA602" s="1" t="str">
        <f t="shared" si="28"/>
        <v>36-50</v>
      </c>
      <c r="AB602" s="1">
        <v>2627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1</v>
      </c>
      <c r="AJ602" s="1">
        <v>0</v>
      </c>
      <c r="AK602" s="1">
        <v>0</v>
      </c>
      <c r="AL602" s="1">
        <v>22</v>
      </c>
      <c r="AM602" s="2">
        <v>42222</v>
      </c>
      <c r="AN602" t="str">
        <f t="shared" si="29"/>
        <v>August</v>
      </c>
      <c r="AO602">
        <v>1</v>
      </c>
    </row>
    <row r="603" spans="1:41" ht="12.75">
      <c r="A603">
        <v>602</v>
      </c>
      <c r="B603" s="1">
        <v>30522</v>
      </c>
      <c r="C603" s="1">
        <v>300</v>
      </c>
      <c r="D603" s="1">
        <f t="shared" si="27"/>
        <v>0.98289758207194811</v>
      </c>
      <c r="E603" s="1">
        <v>0</v>
      </c>
      <c r="F603" s="1">
        <v>1</v>
      </c>
      <c r="G603" s="1">
        <v>6</v>
      </c>
      <c r="H603" s="1">
        <v>179</v>
      </c>
      <c r="I603" s="1">
        <v>8</v>
      </c>
      <c r="J603" s="1">
        <v>83</v>
      </c>
      <c r="K603" s="1">
        <v>19</v>
      </c>
      <c r="L603" s="1">
        <v>11</v>
      </c>
      <c r="M603" s="1">
        <v>26</v>
      </c>
      <c r="N603" s="1">
        <v>5</v>
      </c>
      <c r="O603" s="1">
        <v>1</v>
      </c>
      <c r="P603" s="1">
        <v>2</v>
      </c>
      <c r="Q603" s="1">
        <v>9</v>
      </c>
      <c r="R603" s="1">
        <v>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60</v>
      </c>
      <c r="AA603" s="1" t="str">
        <f t="shared" si="28"/>
        <v>51-65</v>
      </c>
      <c r="AB603" s="1">
        <v>2840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0</v>
      </c>
      <c r="AL603" s="1">
        <v>274</v>
      </c>
      <c r="AM603" s="2">
        <v>42009</v>
      </c>
      <c r="AN603" t="str">
        <f t="shared" si="29"/>
        <v>January</v>
      </c>
      <c r="AO603">
        <v>1</v>
      </c>
    </row>
    <row r="604" spans="1:41" ht="12.75">
      <c r="A604">
        <v>603</v>
      </c>
      <c r="B604" s="1">
        <v>54456</v>
      </c>
      <c r="C604" s="1">
        <v>389</v>
      </c>
      <c r="D604" s="1">
        <f t="shared" si="27"/>
        <v>0.71433818128397242</v>
      </c>
      <c r="E604" s="1">
        <v>0</v>
      </c>
      <c r="F604" s="1">
        <v>1</v>
      </c>
      <c r="G604" s="1">
        <v>23</v>
      </c>
      <c r="H604" s="1">
        <v>352</v>
      </c>
      <c r="I604" s="1">
        <v>0</v>
      </c>
      <c r="J604" s="1">
        <v>27</v>
      </c>
      <c r="K604" s="1">
        <v>10</v>
      </c>
      <c r="L604" s="1">
        <v>0</v>
      </c>
      <c r="M604" s="1">
        <v>15</v>
      </c>
      <c r="N604" s="1">
        <v>3</v>
      </c>
      <c r="O604" s="1">
        <v>6</v>
      </c>
      <c r="P604" s="1">
        <v>1</v>
      </c>
      <c r="Q604" s="1">
        <v>7</v>
      </c>
      <c r="R604" s="1">
        <v>6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59</v>
      </c>
      <c r="AA604" s="1" t="str">
        <f t="shared" si="28"/>
        <v>51-65</v>
      </c>
      <c r="AB604" s="1">
        <v>2512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374</v>
      </c>
      <c r="AM604" s="2">
        <v>42337</v>
      </c>
      <c r="AN604" t="str">
        <f t="shared" si="29"/>
        <v>November</v>
      </c>
      <c r="AO604">
        <v>1</v>
      </c>
    </row>
    <row r="605" spans="1:41" ht="12.75">
      <c r="A605">
        <v>604</v>
      </c>
      <c r="B605" s="1">
        <v>31632</v>
      </c>
      <c r="C605" s="1">
        <v>63</v>
      </c>
      <c r="D605" s="1">
        <f t="shared" si="27"/>
        <v>0.19916540212443096</v>
      </c>
      <c r="E605" s="1">
        <v>0</v>
      </c>
      <c r="F605" s="1">
        <v>0</v>
      </c>
      <c r="G605" s="1">
        <v>92</v>
      </c>
      <c r="H605" s="1">
        <v>17</v>
      </c>
      <c r="I605" s="1">
        <v>8</v>
      </c>
      <c r="J605" s="1">
        <v>12</v>
      </c>
      <c r="K605" s="1">
        <v>11</v>
      </c>
      <c r="L605" s="1">
        <v>15</v>
      </c>
      <c r="M605" s="1">
        <v>32</v>
      </c>
      <c r="N605" s="1">
        <v>1</v>
      </c>
      <c r="O605" s="1">
        <v>2</v>
      </c>
      <c r="P605" s="1">
        <v>1</v>
      </c>
      <c r="Q605" s="1">
        <v>2</v>
      </c>
      <c r="R605" s="1">
        <v>7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49</v>
      </c>
      <c r="AA605" s="1" t="str">
        <f t="shared" si="28"/>
        <v>36-50</v>
      </c>
      <c r="AB605" s="1">
        <v>2509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31</v>
      </c>
      <c r="AM605" s="2">
        <v>42340</v>
      </c>
      <c r="AN605" t="str">
        <f t="shared" si="29"/>
        <v>December</v>
      </c>
      <c r="AO605">
        <v>1</v>
      </c>
    </row>
    <row r="606" spans="1:41" ht="12.75">
      <c r="A606">
        <v>605</v>
      </c>
      <c r="B606" s="1">
        <v>72298</v>
      </c>
      <c r="C606" s="1">
        <v>904</v>
      </c>
      <c r="D606" s="1">
        <f t="shared" si="27"/>
        <v>1.2503803701347203</v>
      </c>
      <c r="E606" s="1">
        <v>0</v>
      </c>
      <c r="F606" s="1">
        <v>0</v>
      </c>
      <c r="G606" s="1">
        <v>52</v>
      </c>
      <c r="H606" s="1">
        <v>625</v>
      </c>
      <c r="I606" s="1">
        <v>35</v>
      </c>
      <c r="J606" s="1">
        <v>169</v>
      </c>
      <c r="K606" s="1">
        <v>58</v>
      </c>
      <c r="L606" s="1">
        <v>17</v>
      </c>
      <c r="M606" s="1">
        <v>35</v>
      </c>
      <c r="N606" s="1">
        <v>1</v>
      </c>
      <c r="O606" s="1">
        <v>4</v>
      </c>
      <c r="P606" s="1">
        <v>3</v>
      </c>
      <c r="Q606" s="1">
        <v>6</v>
      </c>
      <c r="R606" s="1">
        <v>1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71</v>
      </c>
      <c r="AA606" s="1" t="str">
        <f t="shared" si="28"/>
        <v>66+</v>
      </c>
      <c r="AB606" s="1">
        <v>2270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0</v>
      </c>
      <c r="AI606" s="1">
        <v>1</v>
      </c>
      <c r="AJ606" s="1">
        <v>0</v>
      </c>
      <c r="AK606" s="1">
        <v>0</v>
      </c>
      <c r="AL606" s="1">
        <v>869</v>
      </c>
      <c r="AM606" s="2">
        <v>42579</v>
      </c>
      <c r="AN606" t="str">
        <f t="shared" si="29"/>
        <v>July</v>
      </c>
      <c r="AO606">
        <v>1</v>
      </c>
    </row>
    <row r="607" spans="1:41" ht="12.75">
      <c r="A607">
        <v>606</v>
      </c>
      <c r="B607" s="1">
        <v>36975</v>
      </c>
      <c r="C607" s="1">
        <v>31</v>
      </c>
      <c r="D607" s="1">
        <f t="shared" si="27"/>
        <v>8.3840432724814062E-2</v>
      </c>
      <c r="E607" s="1">
        <v>1</v>
      </c>
      <c r="F607" s="1">
        <v>0</v>
      </c>
      <c r="G607" s="1">
        <v>50</v>
      </c>
      <c r="H607" s="1">
        <v>10</v>
      </c>
      <c r="I607" s="1">
        <v>6</v>
      </c>
      <c r="J607" s="1">
        <v>11</v>
      </c>
      <c r="K607" s="1">
        <v>0</v>
      </c>
      <c r="L607" s="1">
        <v>4</v>
      </c>
      <c r="M607" s="1">
        <v>2</v>
      </c>
      <c r="N607" s="1">
        <v>1</v>
      </c>
      <c r="O607" s="1">
        <v>1</v>
      </c>
      <c r="P607" s="1">
        <v>0</v>
      </c>
      <c r="Q607" s="1">
        <v>3</v>
      </c>
      <c r="R607" s="1">
        <v>7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42</v>
      </c>
      <c r="AA607" s="1" t="str">
        <f t="shared" si="28"/>
        <v>36-50</v>
      </c>
      <c r="AB607" s="1">
        <v>2342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29</v>
      </c>
      <c r="AM607" s="2">
        <v>42507</v>
      </c>
      <c r="AN607" t="str">
        <f t="shared" si="29"/>
        <v>May</v>
      </c>
      <c r="AO607">
        <v>1</v>
      </c>
    </row>
    <row r="608" spans="1:41" ht="12.75">
      <c r="A608">
        <v>607</v>
      </c>
      <c r="B608" s="1">
        <v>72635</v>
      </c>
      <c r="C608" s="1">
        <v>874</v>
      </c>
      <c r="D608" s="1">
        <f t="shared" si="27"/>
        <v>1.2032766572588973</v>
      </c>
      <c r="E608" s="1">
        <v>0</v>
      </c>
      <c r="F608" s="1">
        <v>0</v>
      </c>
      <c r="G608" s="1">
        <v>54</v>
      </c>
      <c r="H608" s="1">
        <v>390</v>
      </c>
      <c r="I608" s="1">
        <v>22</v>
      </c>
      <c r="J608" s="1">
        <v>323</v>
      </c>
      <c r="K608" s="1">
        <v>104</v>
      </c>
      <c r="L608" s="1">
        <v>35</v>
      </c>
      <c r="M608" s="1">
        <v>107</v>
      </c>
      <c r="N608" s="1">
        <v>1</v>
      </c>
      <c r="O608" s="1">
        <v>6</v>
      </c>
      <c r="P608" s="1">
        <v>8</v>
      </c>
      <c r="Q608" s="1">
        <v>6</v>
      </c>
      <c r="R608" s="1">
        <v>3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65</v>
      </c>
      <c r="AA608" s="1" t="str">
        <f t="shared" si="28"/>
        <v>51-65</v>
      </c>
      <c r="AB608" s="1">
        <v>2550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767</v>
      </c>
      <c r="AM608" s="2">
        <v>42299</v>
      </c>
      <c r="AN608" t="str">
        <f t="shared" si="29"/>
        <v>October</v>
      </c>
      <c r="AO608">
        <v>1</v>
      </c>
    </row>
    <row r="609" spans="1:41" ht="12.75">
      <c r="A609">
        <v>608</v>
      </c>
      <c r="B609" s="1">
        <v>13624</v>
      </c>
      <c r="C609" s="1">
        <v>30</v>
      </c>
      <c r="D609" s="1">
        <f t="shared" si="27"/>
        <v>0.22019964768056371</v>
      </c>
      <c r="E609" s="1">
        <v>1</v>
      </c>
      <c r="F609" s="1">
        <v>0</v>
      </c>
      <c r="G609" s="1">
        <v>93</v>
      </c>
      <c r="H609" s="1">
        <v>10</v>
      </c>
      <c r="I609" s="1">
        <v>2</v>
      </c>
      <c r="J609" s="1">
        <v>15</v>
      </c>
      <c r="K609" s="1">
        <v>2</v>
      </c>
      <c r="L609" s="1">
        <v>1</v>
      </c>
      <c r="M609" s="1">
        <v>6</v>
      </c>
      <c r="N609" s="1">
        <v>2</v>
      </c>
      <c r="O609" s="1">
        <v>2</v>
      </c>
      <c r="P609" s="1">
        <v>0</v>
      </c>
      <c r="Q609" s="1">
        <v>3</v>
      </c>
      <c r="R609" s="1">
        <v>6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44</v>
      </c>
      <c r="AA609" s="1" t="str">
        <f t="shared" si="28"/>
        <v>36-50</v>
      </c>
      <c r="AB609" s="1">
        <v>2684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24</v>
      </c>
      <c r="AM609" s="2">
        <v>42165</v>
      </c>
      <c r="AN609" t="str">
        <f t="shared" si="29"/>
        <v>June</v>
      </c>
      <c r="AO609">
        <v>1</v>
      </c>
    </row>
    <row r="610" spans="1:41" ht="12.75">
      <c r="A610">
        <v>609</v>
      </c>
      <c r="B610" s="1">
        <v>84196</v>
      </c>
      <c r="C610" s="1">
        <v>1047</v>
      </c>
      <c r="D610" s="1">
        <f t="shared" si="27"/>
        <v>1.2435270084089505</v>
      </c>
      <c r="E610" s="1">
        <v>0</v>
      </c>
      <c r="F610" s="1">
        <v>1</v>
      </c>
      <c r="G610" s="1">
        <v>56</v>
      </c>
      <c r="H610" s="1">
        <v>215</v>
      </c>
      <c r="I610" s="1">
        <v>63</v>
      </c>
      <c r="J610" s="1">
        <v>507</v>
      </c>
      <c r="K610" s="1">
        <v>231</v>
      </c>
      <c r="L610" s="1">
        <v>31</v>
      </c>
      <c r="M610" s="1">
        <v>190</v>
      </c>
      <c r="N610" s="1">
        <v>1</v>
      </c>
      <c r="O610" s="1">
        <v>8</v>
      </c>
      <c r="P610" s="1">
        <v>4</v>
      </c>
      <c r="Q610" s="1">
        <v>7</v>
      </c>
      <c r="R610" s="1">
        <v>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45</v>
      </c>
      <c r="AA610" s="1" t="str">
        <f t="shared" si="28"/>
        <v>36-50</v>
      </c>
      <c r="AB610" s="1">
        <v>2550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857</v>
      </c>
      <c r="AM610" s="2">
        <v>42299</v>
      </c>
      <c r="AN610" t="str">
        <f t="shared" si="29"/>
        <v>October</v>
      </c>
      <c r="AO610">
        <v>1</v>
      </c>
    </row>
    <row r="611" spans="1:41" ht="12.75">
      <c r="A611">
        <v>610</v>
      </c>
      <c r="B611" s="1">
        <v>105471</v>
      </c>
      <c r="C611" s="1">
        <v>1517</v>
      </c>
      <c r="D611" s="1">
        <f t="shared" si="27"/>
        <v>1.4383100567928624</v>
      </c>
      <c r="E611" s="1">
        <v>0</v>
      </c>
      <c r="F611" s="1">
        <v>0</v>
      </c>
      <c r="G611" s="1">
        <v>36</v>
      </c>
      <c r="H611" s="1">
        <v>1009</v>
      </c>
      <c r="I611" s="1">
        <v>181</v>
      </c>
      <c r="J611" s="1">
        <v>104</v>
      </c>
      <c r="K611" s="1">
        <v>202</v>
      </c>
      <c r="L611" s="1">
        <v>21</v>
      </c>
      <c r="M611" s="1">
        <v>207</v>
      </c>
      <c r="N611" s="1">
        <v>0</v>
      </c>
      <c r="O611" s="1">
        <v>9</v>
      </c>
      <c r="P611" s="1">
        <v>8</v>
      </c>
      <c r="Q611" s="1">
        <v>13</v>
      </c>
      <c r="R611" s="1">
        <v>3</v>
      </c>
      <c r="S611" s="1">
        <v>1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1</v>
      </c>
      <c r="Z611" s="1">
        <v>50</v>
      </c>
      <c r="AA611" s="1" t="str">
        <f t="shared" si="28"/>
        <v>36-50</v>
      </c>
      <c r="AB611" s="1">
        <v>2683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1310</v>
      </c>
      <c r="AM611" s="2">
        <v>42166</v>
      </c>
      <c r="AN611" t="str">
        <f t="shared" si="29"/>
        <v>June</v>
      </c>
      <c r="AO611">
        <v>1</v>
      </c>
    </row>
    <row r="612" spans="1:41" ht="12.75">
      <c r="A612">
        <v>611</v>
      </c>
      <c r="B612" s="1">
        <v>34487</v>
      </c>
      <c r="C612" s="1">
        <v>95</v>
      </c>
      <c r="D612" s="1">
        <f t="shared" si="27"/>
        <v>0.27546611766752688</v>
      </c>
      <c r="E612" s="1">
        <v>1</v>
      </c>
      <c r="F612" s="1">
        <v>1</v>
      </c>
      <c r="G612" s="1">
        <v>94</v>
      </c>
      <c r="H612" s="1">
        <v>19</v>
      </c>
      <c r="I612" s="1">
        <v>18</v>
      </c>
      <c r="J612" s="1">
        <v>33</v>
      </c>
      <c r="K612" s="1">
        <v>24</v>
      </c>
      <c r="L612" s="1">
        <v>1</v>
      </c>
      <c r="M612" s="1">
        <v>8</v>
      </c>
      <c r="N612" s="1">
        <v>3</v>
      </c>
      <c r="O612" s="1">
        <v>3</v>
      </c>
      <c r="P612" s="1">
        <v>0</v>
      </c>
      <c r="Q612" s="1">
        <v>3</v>
      </c>
      <c r="R612" s="1">
        <v>9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43</v>
      </c>
      <c r="AA612" s="1" t="str">
        <f t="shared" si="28"/>
        <v>36-50</v>
      </c>
      <c r="AB612" s="1">
        <v>2820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87</v>
      </c>
      <c r="AM612" s="2">
        <v>42029</v>
      </c>
      <c r="AN612" t="str">
        <f t="shared" si="29"/>
        <v>January</v>
      </c>
      <c r="AO612">
        <v>1</v>
      </c>
    </row>
    <row r="613" spans="1:41" ht="12.75">
      <c r="A613">
        <v>612</v>
      </c>
      <c r="B613" s="1">
        <v>28769</v>
      </c>
      <c r="C613" s="1">
        <v>188</v>
      </c>
      <c r="D613" s="1">
        <f t="shared" si="27"/>
        <v>0.65348117765650526</v>
      </c>
      <c r="E613" s="1">
        <v>1</v>
      </c>
      <c r="F613" s="1">
        <v>0</v>
      </c>
      <c r="G613" s="1">
        <v>76</v>
      </c>
      <c r="H613" s="1">
        <v>41</v>
      </c>
      <c r="I613" s="1">
        <v>5</v>
      </c>
      <c r="J613" s="1">
        <v>129</v>
      </c>
      <c r="K613" s="1">
        <v>10</v>
      </c>
      <c r="L613" s="1">
        <v>3</v>
      </c>
      <c r="M613" s="1">
        <v>3</v>
      </c>
      <c r="N613" s="1">
        <v>3</v>
      </c>
      <c r="O613" s="1">
        <v>4</v>
      </c>
      <c r="P613" s="1">
        <v>1</v>
      </c>
      <c r="Q613" s="1">
        <v>4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43</v>
      </c>
      <c r="AA613" s="1" t="str">
        <f t="shared" si="28"/>
        <v>36-50</v>
      </c>
      <c r="AB613" s="1">
        <v>2717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185</v>
      </c>
      <c r="AM613" s="2">
        <v>42132</v>
      </c>
      <c r="AN613" t="str">
        <f t="shared" si="29"/>
        <v>May</v>
      </c>
      <c r="AO613">
        <v>1</v>
      </c>
    </row>
    <row r="614" spans="1:41" ht="12.75">
      <c r="A614">
        <v>613</v>
      </c>
      <c r="B614" s="1">
        <v>69084</v>
      </c>
      <c r="C614" s="1">
        <v>1556</v>
      </c>
      <c r="D614" s="1">
        <f t="shared" si="27"/>
        <v>2.2523304962075157</v>
      </c>
      <c r="E614" s="1">
        <v>1</v>
      </c>
      <c r="F614" s="1">
        <v>0</v>
      </c>
      <c r="G614" s="1">
        <v>43</v>
      </c>
      <c r="H614" s="1">
        <v>1181</v>
      </c>
      <c r="I614" s="1">
        <v>107</v>
      </c>
      <c r="J614" s="1">
        <v>199</v>
      </c>
      <c r="K614" s="1">
        <v>39</v>
      </c>
      <c r="L614" s="1">
        <v>30</v>
      </c>
      <c r="M614" s="1">
        <v>30</v>
      </c>
      <c r="N614" s="1">
        <v>2</v>
      </c>
      <c r="O614" s="1">
        <v>7</v>
      </c>
      <c r="P614" s="1">
        <v>3</v>
      </c>
      <c r="Q614" s="1">
        <v>13</v>
      </c>
      <c r="R614" s="1">
        <v>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50</v>
      </c>
      <c r="AA614" s="1" t="str">
        <f t="shared" si="28"/>
        <v>36-50</v>
      </c>
      <c r="AB614" s="1">
        <v>2381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1526</v>
      </c>
      <c r="AM614" s="2">
        <v>42468</v>
      </c>
      <c r="AN614" t="str">
        <f t="shared" si="29"/>
        <v>April</v>
      </c>
      <c r="AO614">
        <v>1</v>
      </c>
    </row>
    <row r="615" spans="1:41" ht="12.75">
      <c r="A615">
        <v>614</v>
      </c>
      <c r="B615" s="1">
        <v>65488</v>
      </c>
      <c r="C615" s="1">
        <v>909</v>
      </c>
      <c r="D615" s="1">
        <f t="shared" si="27"/>
        <v>1.3880405570486196</v>
      </c>
      <c r="E615" s="1">
        <v>0</v>
      </c>
      <c r="F615" s="1">
        <v>0</v>
      </c>
      <c r="G615" s="1">
        <v>46</v>
      </c>
      <c r="H615" s="1">
        <v>603</v>
      </c>
      <c r="I615" s="1">
        <v>45</v>
      </c>
      <c r="J615" s="1">
        <v>207</v>
      </c>
      <c r="K615" s="1">
        <v>36</v>
      </c>
      <c r="L615" s="1">
        <v>18</v>
      </c>
      <c r="M615" s="1">
        <v>54</v>
      </c>
      <c r="N615" s="1">
        <v>1</v>
      </c>
      <c r="O615" s="1">
        <v>3</v>
      </c>
      <c r="P615" s="1">
        <v>4</v>
      </c>
      <c r="Q615" s="1">
        <v>6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62</v>
      </c>
      <c r="AA615" s="1" t="str">
        <f t="shared" si="28"/>
        <v>51-65</v>
      </c>
      <c r="AB615" s="1">
        <v>2175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855</v>
      </c>
      <c r="AM615" s="2">
        <v>42674</v>
      </c>
      <c r="AN615" t="str">
        <f t="shared" si="29"/>
        <v>October</v>
      </c>
      <c r="AO615">
        <v>1</v>
      </c>
    </row>
    <row r="616" spans="1:41" ht="12.75">
      <c r="A616">
        <v>615</v>
      </c>
      <c r="B616" s="1">
        <v>62466</v>
      </c>
      <c r="C616" s="1">
        <v>806</v>
      </c>
      <c r="D616" s="1">
        <f t="shared" si="27"/>
        <v>1.2903019242467904</v>
      </c>
      <c r="E616" s="1">
        <v>0</v>
      </c>
      <c r="F616" s="1">
        <v>1</v>
      </c>
      <c r="G616" s="1">
        <v>13</v>
      </c>
      <c r="H616" s="1">
        <v>129</v>
      </c>
      <c r="I616" s="1">
        <v>129</v>
      </c>
      <c r="J616" s="1">
        <v>259</v>
      </c>
      <c r="K616" s="1">
        <v>168</v>
      </c>
      <c r="L616" s="1">
        <v>121</v>
      </c>
      <c r="M616" s="1">
        <v>83</v>
      </c>
      <c r="N616" s="1">
        <v>5</v>
      </c>
      <c r="O616" s="1">
        <v>6</v>
      </c>
      <c r="P616" s="1">
        <v>3</v>
      </c>
      <c r="Q616" s="1">
        <v>12</v>
      </c>
      <c r="R616" s="1">
        <v>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50</v>
      </c>
      <c r="AA616" s="1" t="str">
        <f t="shared" si="28"/>
        <v>36-50</v>
      </c>
      <c r="AB616" s="1">
        <v>2324</v>
      </c>
      <c r="AC616" s="1">
        <v>0</v>
      </c>
      <c r="AD616" s="1">
        <v>1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723</v>
      </c>
      <c r="AM616" s="2">
        <v>42525</v>
      </c>
      <c r="AN616" t="str">
        <f t="shared" si="29"/>
        <v>June</v>
      </c>
      <c r="AO616">
        <v>1</v>
      </c>
    </row>
    <row r="617" spans="1:41" ht="12.75">
      <c r="A617">
        <v>616</v>
      </c>
      <c r="B617" s="1">
        <v>76467</v>
      </c>
      <c r="C617" s="1">
        <v>1517</v>
      </c>
      <c r="D617" s="1">
        <f t="shared" si="27"/>
        <v>1.9838623196934626</v>
      </c>
      <c r="E617" s="1">
        <v>1</v>
      </c>
      <c r="F617" s="1">
        <v>0</v>
      </c>
      <c r="G617" s="1">
        <v>44</v>
      </c>
      <c r="H617" s="1">
        <v>676</v>
      </c>
      <c r="I617" s="1">
        <v>161</v>
      </c>
      <c r="J617" s="1">
        <v>426</v>
      </c>
      <c r="K617" s="1">
        <v>210</v>
      </c>
      <c r="L617" s="1">
        <v>44</v>
      </c>
      <c r="M617" s="1">
        <v>58</v>
      </c>
      <c r="N617" s="1">
        <v>2</v>
      </c>
      <c r="O617" s="1">
        <v>2</v>
      </c>
      <c r="P617" s="1">
        <v>5</v>
      </c>
      <c r="Q617" s="1">
        <v>5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50</v>
      </c>
      <c r="AA617" s="1" t="str">
        <f t="shared" si="28"/>
        <v>36-50</v>
      </c>
      <c r="AB617" s="1">
        <v>2840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1459</v>
      </c>
      <c r="AM617" s="2">
        <v>42009</v>
      </c>
      <c r="AN617" t="str">
        <f t="shared" si="29"/>
        <v>January</v>
      </c>
      <c r="AO617">
        <v>1</v>
      </c>
    </row>
    <row r="618" spans="1:41" ht="12.75">
      <c r="A618">
        <v>617</v>
      </c>
      <c r="B618" s="1">
        <v>83917</v>
      </c>
      <c r="C618" s="1">
        <v>1508</v>
      </c>
      <c r="D618" s="1">
        <f t="shared" si="27"/>
        <v>1.797013715933601</v>
      </c>
      <c r="E618" s="1">
        <v>0</v>
      </c>
      <c r="F618" s="1">
        <v>0</v>
      </c>
      <c r="G618" s="1">
        <v>12</v>
      </c>
      <c r="H618" s="1">
        <v>514</v>
      </c>
      <c r="I618" s="1">
        <v>22</v>
      </c>
      <c r="J618" s="1">
        <v>732</v>
      </c>
      <c r="K618" s="1">
        <v>42</v>
      </c>
      <c r="L618" s="1">
        <v>198</v>
      </c>
      <c r="M618" s="1">
        <v>79</v>
      </c>
      <c r="N618" s="1">
        <v>1</v>
      </c>
      <c r="O618" s="1">
        <v>6</v>
      </c>
      <c r="P618" s="1">
        <v>7</v>
      </c>
      <c r="Q618" s="1">
        <v>7</v>
      </c>
      <c r="R618" s="1">
        <v>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47</v>
      </c>
      <c r="AA618" s="1" t="str">
        <f t="shared" si="28"/>
        <v>36-50</v>
      </c>
      <c r="AB618" s="1">
        <v>2596</v>
      </c>
      <c r="AC618" s="1">
        <v>0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1429</v>
      </c>
      <c r="AM618" s="2">
        <v>42253</v>
      </c>
      <c r="AN618" t="str">
        <f t="shared" si="29"/>
        <v>September</v>
      </c>
      <c r="AO618">
        <v>1</v>
      </c>
    </row>
    <row r="619" spans="1:41" ht="12.75">
      <c r="A619">
        <v>618</v>
      </c>
      <c r="B619" s="1">
        <v>46102</v>
      </c>
      <c r="C619" s="1">
        <v>15</v>
      </c>
      <c r="D619" s="1">
        <f t="shared" si="27"/>
        <v>3.2536549390481978E-2</v>
      </c>
      <c r="E619" s="1">
        <v>2</v>
      </c>
      <c r="F619" s="1">
        <v>1</v>
      </c>
      <c r="G619" s="1">
        <v>3</v>
      </c>
      <c r="H619" s="1">
        <v>14</v>
      </c>
      <c r="I619" s="1">
        <v>0</v>
      </c>
      <c r="J619" s="1">
        <v>1</v>
      </c>
      <c r="K619" s="1">
        <v>0</v>
      </c>
      <c r="L619" s="1">
        <v>0</v>
      </c>
      <c r="M619" s="1">
        <v>1</v>
      </c>
      <c r="N619" s="1">
        <v>1</v>
      </c>
      <c r="O619" s="1">
        <v>1</v>
      </c>
      <c r="P619" s="1">
        <v>0</v>
      </c>
      <c r="Q619" s="1">
        <v>2</v>
      </c>
      <c r="R619" s="1">
        <v>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58</v>
      </c>
      <c r="AA619" s="1" t="str">
        <f t="shared" si="28"/>
        <v>51-65</v>
      </c>
      <c r="AB619" s="1">
        <v>2270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14</v>
      </c>
      <c r="AM619" s="2">
        <v>42579</v>
      </c>
      <c r="AN619" t="str">
        <f t="shared" si="29"/>
        <v>July</v>
      </c>
      <c r="AO619">
        <v>1</v>
      </c>
    </row>
    <row r="620" spans="1:41" ht="12.75">
      <c r="A620">
        <v>619</v>
      </c>
      <c r="B620" s="1">
        <v>84574</v>
      </c>
      <c r="C620" s="1">
        <v>1212</v>
      </c>
      <c r="D620" s="1">
        <f t="shared" si="27"/>
        <v>1.4330645351999431</v>
      </c>
      <c r="E620" s="1">
        <v>0</v>
      </c>
      <c r="F620" s="1">
        <v>0</v>
      </c>
      <c r="G620" s="1">
        <v>72</v>
      </c>
      <c r="H620" s="1">
        <v>387</v>
      </c>
      <c r="I620" s="1">
        <v>20</v>
      </c>
      <c r="J620" s="1">
        <v>713</v>
      </c>
      <c r="K620" s="1">
        <v>38</v>
      </c>
      <c r="L620" s="1">
        <v>54</v>
      </c>
      <c r="M620" s="1">
        <v>163</v>
      </c>
      <c r="N620" s="1">
        <v>1</v>
      </c>
      <c r="O620" s="1">
        <v>9</v>
      </c>
      <c r="P620" s="1">
        <v>11</v>
      </c>
      <c r="Q620" s="1">
        <v>11</v>
      </c>
      <c r="R620" s="1">
        <v>5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68</v>
      </c>
      <c r="AA620" s="1" t="str">
        <f t="shared" si="28"/>
        <v>66+</v>
      </c>
      <c r="AB620" s="1">
        <v>2549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1049</v>
      </c>
      <c r="AM620" s="2">
        <v>42300</v>
      </c>
      <c r="AN620" t="str">
        <f t="shared" si="29"/>
        <v>October</v>
      </c>
      <c r="AO620">
        <v>1</v>
      </c>
    </row>
    <row r="621" spans="1:41" ht="12.75">
      <c r="A621">
        <v>620</v>
      </c>
      <c r="B621" s="1">
        <v>56181</v>
      </c>
      <c r="C621" s="1">
        <v>345</v>
      </c>
      <c r="D621" s="1">
        <f t="shared" si="27"/>
        <v>0.61408661291183853</v>
      </c>
      <c r="E621" s="1">
        <v>0</v>
      </c>
      <c r="F621" s="1">
        <v>1</v>
      </c>
      <c r="G621" s="1">
        <v>6</v>
      </c>
      <c r="H621" s="1">
        <v>121</v>
      </c>
      <c r="I621" s="1">
        <v>103</v>
      </c>
      <c r="J621" s="1">
        <v>69</v>
      </c>
      <c r="K621" s="1">
        <v>8</v>
      </c>
      <c r="L621" s="1">
        <v>44</v>
      </c>
      <c r="M621" s="1">
        <v>48</v>
      </c>
      <c r="N621" s="1">
        <v>1</v>
      </c>
      <c r="O621" s="1">
        <v>4</v>
      </c>
      <c r="P621" s="1">
        <v>2</v>
      </c>
      <c r="Q621" s="1">
        <v>7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58</v>
      </c>
      <c r="AA621" s="1" t="str">
        <f t="shared" si="28"/>
        <v>51-65</v>
      </c>
      <c r="AB621" s="1">
        <v>2696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297</v>
      </c>
      <c r="AM621" s="2">
        <v>42153</v>
      </c>
      <c r="AN621" t="str">
        <f t="shared" si="29"/>
        <v>May</v>
      </c>
      <c r="AO621">
        <v>1</v>
      </c>
    </row>
    <row r="622" spans="1:41" ht="12.75">
      <c r="A622">
        <v>621</v>
      </c>
      <c r="B622" s="1">
        <v>83528</v>
      </c>
      <c r="C622" s="1">
        <v>1503</v>
      </c>
      <c r="D622" s="1">
        <f t="shared" si="27"/>
        <v>1.799396609520161</v>
      </c>
      <c r="E622" s="1">
        <v>0</v>
      </c>
      <c r="F622" s="1">
        <v>0</v>
      </c>
      <c r="G622" s="1">
        <v>7</v>
      </c>
      <c r="H622" s="1">
        <v>530</v>
      </c>
      <c r="I622" s="1">
        <v>117</v>
      </c>
      <c r="J622" s="1">
        <v>678</v>
      </c>
      <c r="K622" s="1">
        <v>134</v>
      </c>
      <c r="L622" s="1">
        <v>44</v>
      </c>
      <c r="M622" s="1">
        <v>147</v>
      </c>
      <c r="N622" s="1">
        <v>1</v>
      </c>
      <c r="O622" s="1">
        <v>4</v>
      </c>
      <c r="P622" s="1">
        <v>10</v>
      </c>
      <c r="Q622" s="1">
        <v>8</v>
      </c>
      <c r="R622" s="1">
        <v>1</v>
      </c>
      <c r="S622" s="1">
        <v>1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28</v>
      </c>
      <c r="AA622" s="1" t="str">
        <f t="shared" si="28"/>
        <v>24-35</v>
      </c>
      <c r="AB622" s="1">
        <v>2218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1356</v>
      </c>
      <c r="AM622" s="2">
        <v>42631</v>
      </c>
      <c r="AN622" t="str">
        <f t="shared" si="29"/>
        <v>September</v>
      </c>
      <c r="AO622">
        <v>1</v>
      </c>
    </row>
    <row r="623" spans="1:41" ht="12.75">
      <c r="A623">
        <v>622</v>
      </c>
      <c r="B623" s="1">
        <v>73691</v>
      </c>
      <c r="C623" s="1">
        <v>1106</v>
      </c>
      <c r="D623" s="1">
        <f t="shared" si="27"/>
        <v>1.500861706314204</v>
      </c>
      <c r="E623" s="1">
        <v>0</v>
      </c>
      <c r="F623" s="1">
        <v>1</v>
      </c>
      <c r="G623" s="1">
        <v>58</v>
      </c>
      <c r="H623" s="1">
        <v>707</v>
      </c>
      <c r="I623" s="1">
        <v>21</v>
      </c>
      <c r="J623" s="1">
        <v>250</v>
      </c>
      <c r="K623" s="1">
        <v>85</v>
      </c>
      <c r="L623" s="1">
        <v>43</v>
      </c>
      <c r="M623" s="1">
        <v>73</v>
      </c>
      <c r="N623" s="1">
        <v>2</v>
      </c>
      <c r="O623" s="1">
        <v>6</v>
      </c>
      <c r="P623" s="1">
        <v>2</v>
      </c>
      <c r="Q623" s="1">
        <v>8</v>
      </c>
      <c r="R623" s="1">
        <v>2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49</v>
      </c>
      <c r="AA623" s="1" t="str">
        <f t="shared" si="28"/>
        <v>36-50</v>
      </c>
      <c r="AB623" s="1">
        <v>2394</v>
      </c>
      <c r="AC623" s="1">
        <v>0</v>
      </c>
      <c r="AD623" s="1">
        <v>1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1033</v>
      </c>
      <c r="AM623" s="2">
        <v>42455</v>
      </c>
      <c r="AN623" t="str">
        <f t="shared" si="29"/>
        <v>March</v>
      </c>
      <c r="AO623">
        <v>1</v>
      </c>
    </row>
    <row r="624" spans="1:41" ht="12.75">
      <c r="A624">
        <v>623</v>
      </c>
      <c r="B624" s="1">
        <v>63381</v>
      </c>
      <c r="C624" s="1">
        <v>846</v>
      </c>
      <c r="D624" s="1">
        <f t="shared" si="27"/>
        <v>1.3347848724381124</v>
      </c>
      <c r="E624" s="1">
        <v>0</v>
      </c>
      <c r="F624" s="1">
        <v>1</v>
      </c>
      <c r="G624" s="1">
        <v>78</v>
      </c>
      <c r="H624" s="1">
        <v>571</v>
      </c>
      <c r="I624" s="1">
        <v>50</v>
      </c>
      <c r="J624" s="1">
        <v>142</v>
      </c>
      <c r="K624" s="1">
        <v>33</v>
      </c>
      <c r="L624" s="1">
        <v>50</v>
      </c>
      <c r="M624" s="1">
        <v>159</v>
      </c>
      <c r="N624" s="1">
        <v>4</v>
      </c>
      <c r="O624" s="1">
        <v>4</v>
      </c>
      <c r="P624" s="1">
        <v>5</v>
      </c>
      <c r="Q624" s="1">
        <v>13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60</v>
      </c>
      <c r="AA624" s="1" t="str">
        <f t="shared" si="28"/>
        <v>51-65</v>
      </c>
      <c r="AB624" s="1">
        <v>2791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687</v>
      </c>
      <c r="AM624" s="2">
        <v>42058</v>
      </c>
      <c r="AN624" t="str">
        <f t="shared" si="29"/>
        <v>February</v>
      </c>
      <c r="AO624">
        <v>1</v>
      </c>
    </row>
    <row r="625" spans="1:41" ht="12.75">
      <c r="A625">
        <v>624</v>
      </c>
      <c r="B625" s="1">
        <v>76140</v>
      </c>
      <c r="C625" s="1">
        <v>1322</v>
      </c>
      <c r="D625" s="1">
        <f t="shared" si="27"/>
        <v>1.7362752823745731</v>
      </c>
      <c r="E625" s="1">
        <v>0</v>
      </c>
      <c r="F625" s="1">
        <v>0</v>
      </c>
      <c r="G625" s="1">
        <v>57</v>
      </c>
      <c r="H625" s="1">
        <v>586</v>
      </c>
      <c r="I625" s="1">
        <v>66</v>
      </c>
      <c r="J625" s="1">
        <v>653</v>
      </c>
      <c r="K625" s="1">
        <v>17</v>
      </c>
      <c r="L625" s="1">
        <v>0</v>
      </c>
      <c r="M625" s="1">
        <v>26</v>
      </c>
      <c r="N625" s="1">
        <v>1</v>
      </c>
      <c r="O625" s="1">
        <v>5</v>
      </c>
      <c r="P625" s="1">
        <v>9</v>
      </c>
      <c r="Q625" s="1">
        <v>6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72</v>
      </c>
      <c r="AA625" s="1" t="str">
        <f t="shared" si="28"/>
        <v>66+</v>
      </c>
      <c r="AB625" s="1">
        <v>2206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1296</v>
      </c>
      <c r="AM625" s="2">
        <v>42643</v>
      </c>
      <c r="AN625" t="str">
        <f t="shared" si="29"/>
        <v>September</v>
      </c>
      <c r="AO625">
        <v>1</v>
      </c>
    </row>
    <row r="626" spans="1:41" ht="12.75">
      <c r="A626">
        <v>625</v>
      </c>
      <c r="B626" s="1">
        <v>62859</v>
      </c>
      <c r="C626" s="1">
        <v>1282</v>
      </c>
      <c r="D626" s="1">
        <f t="shared" si="27"/>
        <v>2.0394851970282697</v>
      </c>
      <c r="E626" s="1">
        <v>0</v>
      </c>
      <c r="F626" s="1">
        <v>1</v>
      </c>
      <c r="G626" s="1">
        <v>37</v>
      </c>
      <c r="H626" s="1">
        <v>1063</v>
      </c>
      <c r="I626" s="1">
        <v>89</v>
      </c>
      <c r="J626" s="1">
        <v>102</v>
      </c>
      <c r="K626" s="1">
        <v>16</v>
      </c>
      <c r="L626" s="1">
        <v>12</v>
      </c>
      <c r="M626" s="1">
        <v>25</v>
      </c>
      <c r="N626" s="1">
        <v>4</v>
      </c>
      <c r="O626" s="1">
        <v>9</v>
      </c>
      <c r="P626" s="1">
        <v>4</v>
      </c>
      <c r="Q626" s="1">
        <v>6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61</v>
      </c>
      <c r="AA626" s="1" t="str">
        <f t="shared" si="28"/>
        <v>51-65</v>
      </c>
      <c r="AB626" s="1">
        <v>2705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1257</v>
      </c>
      <c r="AM626" s="2">
        <v>42144</v>
      </c>
      <c r="AN626" t="str">
        <f t="shared" si="29"/>
        <v>May</v>
      </c>
      <c r="AO626">
        <v>1</v>
      </c>
    </row>
    <row r="627" spans="1:41" ht="12.75">
      <c r="A627">
        <v>626</v>
      </c>
      <c r="B627" s="1">
        <v>45906</v>
      </c>
      <c r="C627" s="1">
        <v>342</v>
      </c>
      <c r="D627" s="1">
        <f t="shared" si="27"/>
        <v>0.74500065350934519</v>
      </c>
      <c r="E627" s="1">
        <v>0</v>
      </c>
      <c r="F627" s="1">
        <v>1</v>
      </c>
      <c r="G627" s="1">
        <v>20</v>
      </c>
      <c r="H627" s="1">
        <v>305</v>
      </c>
      <c r="I627" s="1">
        <v>3</v>
      </c>
      <c r="J627" s="1">
        <v>27</v>
      </c>
      <c r="K627" s="1">
        <v>4</v>
      </c>
      <c r="L627" s="1">
        <v>3</v>
      </c>
      <c r="M627" s="1">
        <v>144</v>
      </c>
      <c r="N627" s="1">
        <v>2</v>
      </c>
      <c r="O627" s="1">
        <v>5</v>
      </c>
      <c r="P627" s="1">
        <v>4</v>
      </c>
      <c r="Q627" s="1">
        <v>4</v>
      </c>
      <c r="R627" s="1">
        <v>5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56</v>
      </c>
      <c r="AA627" s="1" t="str">
        <f t="shared" si="28"/>
        <v>51-65</v>
      </c>
      <c r="AB627" s="1">
        <v>2577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198</v>
      </c>
      <c r="AM627" s="2">
        <v>42272</v>
      </c>
      <c r="AN627" t="str">
        <f t="shared" si="29"/>
        <v>September</v>
      </c>
      <c r="AO627">
        <v>1</v>
      </c>
    </row>
    <row r="628" spans="1:41" ht="12.75">
      <c r="A628">
        <v>627</v>
      </c>
      <c r="B628" s="1">
        <v>77766</v>
      </c>
      <c r="C628" s="1">
        <v>1502</v>
      </c>
      <c r="D628" s="1">
        <f t="shared" si="27"/>
        <v>1.9314353316359334</v>
      </c>
      <c r="E628" s="1">
        <v>0</v>
      </c>
      <c r="F628" s="1">
        <v>1</v>
      </c>
      <c r="G628" s="1">
        <v>97</v>
      </c>
      <c r="H628" s="1">
        <v>1004</v>
      </c>
      <c r="I628" s="1">
        <v>59</v>
      </c>
      <c r="J628" s="1">
        <v>265</v>
      </c>
      <c r="K628" s="1">
        <v>115</v>
      </c>
      <c r="L628" s="1">
        <v>59</v>
      </c>
      <c r="M628" s="1">
        <v>27</v>
      </c>
      <c r="N628" s="1">
        <v>2</v>
      </c>
      <c r="O628" s="1">
        <v>11</v>
      </c>
      <c r="P628" s="1">
        <v>10</v>
      </c>
      <c r="Q628" s="1">
        <v>11</v>
      </c>
      <c r="R628" s="1">
        <v>6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1</v>
      </c>
      <c r="Z628" s="1">
        <v>53</v>
      </c>
      <c r="AA628" s="1" t="str">
        <f t="shared" si="28"/>
        <v>51-65</v>
      </c>
      <c r="AB628" s="1">
        <v>2651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1475</v>
      </c>
      <c r="AM628" s="2">
        <v>42198</v>
      </c>
      <c r="AN628" t="str">
        <f t="shared" si="29"/>
        <v>July</v>
      </c>
      <c r="AO628">
        <v>1</v>
      </c>
    </row>
    <row r="629" spans="1:41" ht="12.75">
      <c r="A629">
        <v>628</v>
      </c>
      <c r="B629" s="1">
        <v>46463</v>
      </c>
      <c r="C629" s="1">
        <v>224</v>
      </c>
      <c r="D629" s="1">
        <f t="shared" si="27"/>
        <v>0.48210403977358329</v>
      </c>
      <c r="E629" s="1">
        <v>1</v>
      </c>
      <c r="F629" s="1">
        <v>1</v>
      </c>
      <c r="G629" s="1">
        <v>56</v>
      </c>
      <c r="H629" s="1">
        <v>163</v>
      </c>
      <c r="I629" s="1">
        <v>2</v>
      </c>
      <c r="J629" s="1">
        <v>40</v>
      </c>
      <c r="K629" s="1">
        <v>8</v>
      </c>
      <c r="L629" s="1">
        <v>11</v>
      </c>
      <c r="M629" s="1">
        <v>11</v>
      </c>
      <c r="N629" s="1">
        <v>7</v>
      </c>
      <c r="O629" s="1">
        <v>3</v>
      </c>
      <c r="P629" s="1">
        <v>1</v>
      </c>
      <c r="Q629" s="1">
        <v>6</v>
      </c>
      <c r="R629" s="1">
        <v>6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49</v>
      </c>
      <c r="AA629" s="1" t="str">
        <f t="shared" si="28"/>
        <v>36-50</v>
      </c>
      <c r="AB629" s="1">
        <v>2474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213</v>
      </c>
      <c r="AM629" s="2">
        <v>42375</v>
      </c>
      <c r="AN629" t="str">
        <f t="shared" si="29"/>
        <v>January</v>
      </c>
      <c r="AO629">
        <v>1</v>
      </c>
    </row>
    <row r="630" spans="1:41" ht="12.75">
      <c r="A630">
        <v>629</v>
      </c>
      <c r="B630" s="1">
        <v>77766</v>
      </c>
      <c r="C630" s="1">
        <v>1502</v>
      </c>
      <c r="D630" s="1">
        <f t="shared" si="27"/>
        <v>1.9314353316359334</v>
      </c>
      <c r="E630" s="1">
        <v>0</v>
      </c>
      <c r="F630" s="1">
        <v>1</v>
      </c>
      <c r="G630" s="1">
        <v>97</v>
      </c>
      <c r="H630" s="1">
        <v>1004</v>
      </c>
      <c r="I630" s="1">
        <v>59</v>
      </c>
      <c r="J630" s="1">
        <v>265</v>
      </c>
      <c r="K630" s="1">
        <v>115</v>
      </c>
      <c r="L630" s="1">
        <v>59</v>
      </c>
      <c r="M630" s="1">
        <v>27</v>
      </c>
      <c r="N630" s="1">
        <v>2</v>
      </c>
      <c r="O630" s="1">
        <v>11</v>
      </c>
      <c r="P630" s="1">
        <v>10</v>
      </c>
      <c r="Q630" s="1">
        <v>11</v>
      </c>
      <c r="R630" s="1">
        <v>6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1</v>
      </c>
      <c r="Z630" s="1">
        <v>53</v>
      </c>
      <c r="AA630" s="1" t="str">
        <f t="shared" si="28"/>
        <v>51-65</v>
      </c>
      <c r="AB630" s="1">
        <v>2651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1475</v>
      </c>
      <c r="AM630" s="2">
        <v>42198</v>
      </c>
      <c r="AN630" t="str">
        <f t="shared" si="29"/>
        <v>July</v>
      </c>
      <c r="AO630">
        <v>1</v>
      </c>
    </row>
    <row r="631" spans="1:41" ht="12.75">
      <c r="A631">
        <v>630</v>
      </c>
      <c r="B631" s="1">
        <v>55282</v>
      </c>
      <c r="C631" s="1">
        <v>216</v>
      </c>
      <c r="D631" s="1">
        <f t="shared" si="27"/>
        <v>0.3907239246047538</v>
      </c>
      <c r="E631" s="1">
        <v>1</v>
      </c>
      <c r="F631" s="1">
        <v>0</v>
      </c>
      <c r="G631" s="1">
        <v>9</v>
      </c>
      <c r="H631" s="1">
        <v>125</v>
      </c>
      <c r="I631" s="1">
        <v>6</v>
      </c>
      <c r="J631" s="1">
        <v>73</v>
      </c>
      <c r="K631" s="1">
        <v>8</v>
      </c>
      <c r="L631" s="1">
        <v>4</v>
      </c>
      <c r="M631" s="1">
        <v>19</v>
      </c>
      <c r="N631" s="1">
        <v>1</v>
      </c>
      <c r="O631" s="1">
        <v>3</v>
      </c>
      <c r="P631" s="1">
        <v>1</v>
      </c>
      <c r="Q631" s="1">
        <v>6</v>
      </c>
      <c r="R631" s="1">
        <v>4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 t="str">
        <f t="shared" si="28"/>
        <v>36-50</v>
      </c>
      <c r="AB631" s="1">
        <v>2357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0</v>
      </c>
      <c r="AL631" s="1">
        <v>197</v>
      </c>
      <c r="AM631" s="2">
        <v>42492</v>
      </c>
      <c r="AN631" t="str">
        <f t="shared" si="29"/>
        <v>May</v>
      </c>
      <c r="AO631">
        <v>1</v>
      </c>
    </row>
    <row r="632" spans="1:41" ht="12.75">
      <c r="A632">
        <v>631</v>
      </c>
      <c r="B632" s="1">
        <v>78710</v>
      </c>
      <c r="C632" s="1">
        <v>1042</v>
      </c>
      <c r="D632" s="1">
        <f t="shared" si="27"/>
        <v>1.3238470334137975</v>
      </c>
      <c r="E632" s="1">
        <v>0</v>
      </c>
      <c r="F632" s="1">
        <v>1</v>
      </c>
      <c r="G632" s="1">
        <v>42</v>
      </c>
      <c r="H632" s="1">
        <v>721</v>
      </c>
      <c r="I632" s="1">
        <v>0</v>
      </c>
      <c r="J632" s="1">
        <v>152</v>
      </c>
      <c r="K632" s="1">
        <v>119</v>
      </c>
      <c r="L632" s="1">
        <v>50</v>
      </c>
      <c r="M632" s="1">
        <v>50</v>
      </c>
      <c r="N632" s="1">
        <v>3</v>
      </c>
      <c r="O632" s="1">
        <v>7</v>
      </c>
      <c r="P632" s="1">
        <v>6</v>
      </c>
      <c r="Q632" s="1">
        <v>12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43</v>
      </c>
      <c r="AA632" s="1" t="str">
        <f t="shared" si="28"/>
        <v>36-50</v>
      </c>
      <c r="AB632" s="1">
        <v>2196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0</v>
      </c>
      <c r="AL632" s="1">
        <v>992</v>
      </c>
      <c r="AM632" s="2">
        <v>42653</v>
      </c>
      <c r="AN632" t="str">
        <f t="shared" si="29"/>
        <v>October</v>
      </c>
      <c r="AO632">
        <v>1</v>
      </c>
    </row>
    <row r="633" spans="1:41" ht="12.75">
      <c r="A633">
        <v>632</v>
      </c>
      <c r="B633" s="1">
        <v>66886</v>
      </c>
      <c r="C633" s="1">
        <v>453</v>
      </c>
      <c r="D633" s="1">
        <f t="shared" si="27"/>
        <v>0.67727177585742904</v>
      </c>
      <c r="E633" s="1">
        <v>0</v>
      </c>
      <c r="F633" s="1">
        <v>1</v>
      </c>
      <c r="G633" s="1">
        <v>28</v>
      </c>
      <c r="H633" s="1">
        <v>315</v>
      </c>
      <c r="I633" s="1">
        <v>4</v>
      </c>
      <c r="J633" s="1">
        <v>62</v>
      </c>
      <c r="K633" s="1">
        <v>41</v>
      </c>
      <c r="L633" s="1">
        <v>31</v>
      </c>
      <c r="M633" s="1">
        <v>146</v>
      </c>
      <c r="N633" s="1">
        <v>2</v>
      </c>
      <c r="O633" s="1">
        <v>7</v>
      </c>
      <c r="P633" s="1">
        <v>1</v>
      </c>
      <c r="Q633" s="1">
        <v>7</v>
      </c>
      <c r="R633" s="1">
        <v>5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62</v>
      </c>
      <c r="AA633" s="1" t="str">
        <f t="shared" si="28"/>
        <v>51-65</v>
      </c>
      <c r="AB633" s="1">
        <v>2445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307</v>
      </c>
      <c r="AM633" s="2">
        <v>42404</v>
      </c>
      <c r="AN633" t="str">
        <f t="shared" si="29"/>
        <v>February</v>
      </c>
      <c r="AO633">
        <v>1</v>
      </c>
    </row>
    <row r="634" spans="1:41" ht="12.75">
      <c r="A634">
        <v>633</v>
      </c>
      <c r="B634" s="1">
        <v>98777</v>
      </c>
      <c r="C634" s="1">
        <v>1970</v>
      </c>
      <c r="D634" s="1">
        <f t="shared" si="27"/>
        <v>1.9943914069064661</v>
      </c>
      <c r="E634" s="1">
        <v>0</v>
      </c>
      <c r="F634" s="1">
        <v>0</v>
      </c>
      <c r="G634" s="1">
        <v>23</v>
      </c>
      <c r="H634" s="1">
        <v>1000</v>
      </c>
      <c r="I634" s="1">
        <v>19</v>
      </c>
      <c r="J634" s="1">
        <v>711</v>
      </c>
      <c r="K634" s="1">
        <v>125</v>
      </c>
      <c r="L634" s="1">
        <v>115</v>
      </c>
      <c r="M634" s="1">
        <v>38</v>
      </c>
      <c r="N634" s="1">
        <v>0</v>
      </c>
      <c r="O634" s="1">
        <v>4</v>
      </c>
      <c r="P634" s="1">
        <v>6</v>
      </c>
      <c r="Q634" s="1">
        <v>9</v>
      </c>
      <c r="R634" s="1">
        <v>1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60</v>
      </c>
      <c r="AA634" s="1" t="str">
        <f t="shared" si="28"/>
        <v>51-65</v>
      </c>
      <c r="AB634" s="1">
        <v>2291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0</v>
      </c>
      <c r="AL634" s="1">
        <v>1932</v>
      </c>
      <c r="AM634" s="2">
        <v>42558</v>
      </c>
      <c r="AN634" t="str">
        <f t="shared" si="29"/>
        <v>July</v>
      </c>
      <c r="AO634">
        <v>1</v>
      </c>
    </row>
    <row r="635" spans="1:41" ht="12.75">
      <c r="A635">
        <v>634</v>
      </c>
      <c r="B635" s="1">
        <v>29103</v>
      </c>
      <c r="C635" s="1">
        <v>42</v>
      </c>
      <c r="D635" s="1">
        <f t="shared" si="27"/>
        <v>0.14431501907019895</v>
      </c>
      <c r="E635" s="1">
        <v>1</v>
      </c>
      <c r="F635" s="1">
        <v>0</v>
      </c>
      <c r="G635" s="1">
        <v>38</v>
      </c>
      <c r="H635" s="1">
        <v>16</v>
      </c>
      <c r="I635" s="1">
        <v>0</v>
      </c>
      <c r="J635" s="1">
        <v>17</v>
      </c>
      <c r="K635" s="1">
        <v>6</v>
      </c>
      <c r="L635" s="1">
        <v>3</v>
      </c>
      <c r="M635" s="1">
        <v>6</v>
      </c>
      <c r="N635" s="1">
        <v>2</v>
      </c>
      <c r="O635" s="1">
        <v>1</v>
      </c>
      <c r="P635" s="1">
        <v>0</v>
      </c>
      <c r="Q635" s="1">
        <v>3</v>
      </c>
      <c r="R635" s="1">
        <v>9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35</v>
      </c>
      <c r="AA635" s="1" t="str">
        <f t="shared" si="28"/>
        <v>24-35</v>
      </c>
      <c r="AB635" s="1">
        <v>2830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36</v>
      </c>
      <c r="AM635" s="2">
        <v>42019</v>
      </c>
      <c r="AN635" t="str">
        <f t="shared" si="29"/>
        <v>January</v>
      </c>
      <c r="AO635">
        <v>1</v>
      </c>
    </row>
    <row r="636" spans="1:41" ht="12.75">
      <c r="A636">
        <v>635</v>
      </c>
      <c r="B636" s="1">
        <v>67445</v>
      </c>
      <c r="C636" s="1">
        <v>1163</v>
      </c>
      <c r="D636" s="1">
        <f t="shared" si="27"/>
        <v>1.724368003558455</v>
      </c>
      <c r="E636" s="1">
        <v>0</v>
      </c>
      <c r="F636" s="1">
        <v>1</v>
      </c>
      <c r="G636" s="1">
        <v>63</v>
      </c>
      <c r="H636" s="1">
        <v>757</v>
      </c>
      <c r="I636" s="1">
        <v>80</v>
      </c>
      <c r="J636" s="1">
        <v>217</v>
      </c>
      <c r="K636" s="1">
        <v>29</v>
      </c>
      <c r="L636" s="1">
        <v>80</v>
      </c>
      <c r="M636" s="1">
        <v>11</v>
      </c>
      <c r="N636" s="1">
        <v>5</v>
      </c>
      <c r="O636" s="1">
        <v>9</v>
      </c>
      <c r="P636" s="1">
        <v>6</v>
      </c>
      <c r="Q636" s="1">
        <v>12</v>
      </c>
      <c r="R636" s="1">
        <v>6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46</v>
      </c>
      <c r="AA636" s="1" t="str">
        <f t="shared" si="28"/>
        <v>36-50</v>
      </c>
      <c r="AB636" s="1">
        <v>2845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1152</v>
      </c>
      <c r="AM636" s="2">
        <v>42004</v>
      </c>
      <c r="AN636" t="str">
        <f t="shared" si="29"/>
        <v>December</v>
      </c>
      <c r="AO636">
        <v>1</v>
      </c>
    </row>
    <row r="637" spans="1:41" ht="12.75">
      <c r="A637">
        <v>636</v>
      </c>
      <c r="B637" s="1">
        <v>50616</v>
      </c>
      <c r="C637" s="1">
        <v>58</v>
      </c>
      <c r="D637" s="1">
        <f t="shared" si="27"/>
        <v>0.11458827248300933</v>
      </c>
      <c r="E637" s="1">
        <v>0</v>
      </c>
      <c r="F637" s="1">
        <v>1</v>
      </c>
      <c r="G637" s="1">
        <v>71</v>
      </c>
      <c r="H637" s="1">
        <v>30</v>
      </c>
      <c r="I637" s="1">
        <v>2</v>
      </c>
      <c r="J637" s="1">
        <v>25</v>
      </c>
      <c r="K637" s="1">
        <v>0</v>
      </c>
      <c r="L637" s="1">
        <v>1</v>
      </c>
      <c r="M637" s="1">
        <v>9</v>
      </c>
      <c r="N637" s="1">
        <v>1</v>
      </c>
      <c r="O637" s="1">
        <v>1</v>
      </c>
      <c r="P637" s="1">
        <v>1</v>
      </c>
      <c r="Q637" s="1">
        <v>4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70</v>
      </c>
      <c r="AA637" s="1" t="str">
        <f t="shared" si="28"/>
        <v>66+</v>
      </c>
      <c r="AB637" s="1">
        <v>2236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49</v>
      </c>
      <c r="AM637" s="2">
        <v>42613</v>
      </c>
      <c r="AN637" t="str">
        <f t="shared" si="29"/>
        <v>August</v>
      </c>
      <c r="AO637">
        <v>1</v>
      </c>
    </row>
    <row r="638" spans="1:41" ht="12.75">
      <c r="A638">
        <v>637</v>
      </c>
      <c r="B638" s="1">
        <v>49431</v>
      </c>
      <c r="C638" s="1">
        <v>348</v>
      </c>
      <c r="D638" s="1">
        <f t="shared" si="27"/>
        <v>0.70401165260666387</v>
      </c>
      <c r="E638" s="1">
        <v>0</v>
      </c>
      <c r="F638" s="1">
        <v>1</v>
      </c>
      <c r="G638" s="1">
        <v>9</v>
      </c>
      <c r="H638" s="1">
        <v>219</v>
      </c>
      <c r="I638" s="1">
        <v>3</v>
      </c>
      <c r="J638" s="1">
        <v>100</v>
      </c>
      <c r="K638" s="1">
        <v>26</v>
      </c>
      <c r="L638" s="1">
        <v>0</v>
      </c>
      <c r="M638" s="1">
        <v>17</v>
      </c>
      <c r="N638" s="1">
        <v>2</v>
      </c>
      <c r="O638" s="1">
        <v>7</v>
      </c>
      <c r="P638" s="1">
        <v>1</v>
      </c>
      <c r="Q638" s="1">
        <v>5</v>
      </c>
      <c r="R638" s="1">
        <v>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65</v>
      </c>
      <c r="AA638" s="1" t="str">
        <f t="shared" si="28"/>
        <v>51-65</v>
      </c>
      <c r="AB638" s="1">
        <v>2854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331</v>
      </c>
      <c r="AM638" s="2">
        <v>41995</v>
      </c>
      <c r="AN638" t="str">
        <f t="shared" si="29"/>
        <v>December</v>
      </c>
      <c r="AO638">
        <v>1</v>
      </c>
    </row>
    <row r="639" spans="1:41" ht="12.75">
      <c r="A639">
        <v>638</v>
      </c>
      <c r="B639" s="1">
        <v>61278</v>
      </c>
      <c r="C639" s="1">
        <v>150</v>
      </c>
      <c r="D639" s="1">
        <f t="shared" si="27"/>
        <v>0.24478605698619407</v>
      </c>
      <c r="E639" s="1">
        <v>0</v>
      </c>
      <c r="F639" s="1">
        <v>1</v>
      </c>
      <c r="G639" s="1">
        <v>87</v>
      </c>
      <c r="H639" s="1">
        <v>111</v>
      </c>
      <c r="I639" s="1">
        <v>3</v>
      </c>
      <c r="J639" s="1">
        <v>28</v>
      </c>
      <c r="K639" s="1">
        <v>2</v>
      </c>
      <c r="L639" s="1">
        <v>6</v>
      </c>
      <c r="M639" s="1">
        <v>15</v>
      </c>
      <c r="N639" s="1">
        <v>2</v>
      </c>
      <c r="O639" s="1">
        <v>3</v>
      </c>
      <c r="P639" s="1">
        <v>1</v>
      </c>
      <c r="Q639" s="1">
        <v>4</v>
      </c>
      <c r="R639" s="1">
        <v>6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67</v>
      </c>
      <c r="AA639" s="1" t="str">
        <f t="shared" si="28"/>
        <v>66+</v>
      </c>
      <c r="AB639" s="1">
        <v>2335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135</v>
      </c>
      <c r="AM639" s="2">
        <v>42514</v>
      </c>
      <c r="AN639" t="str">
        <f t="shared" si="29"/>
        <v>May</v>
      </c>
      <c r="AO639">
        <v>1</v>
      </c>
    </row>
    <row r="640" spans="1:41" ht="12.75">
      <c r="A640">
        <v>639</v>
      </c>
      <c r="B640" s="1">
        <v>26490</v>
      </c>
      <c r="C640" s="1">
        <v>185</v>
      </c>
      <c r="D640" s="1">
        <f t="shared" si="27"/>
        <v>0.69837674594186483</v>
      </c>
      <c r="E640" s="1">
        <v>0</v>
      </c>
      <c r="F640" s="1">
        <v>0</v>
      </c>
      <c r="G640" s="1">
        <v>92</v>
      </c>
      <c r="H640" s="1">
        <v>45</v>
      </c>
      <c r="I640" s="1">
        <v>47</v>
      </c>
      <c r="J640" s="1">
        <v>52</v>
      </c>
      <c r="K640" s="1">
        <v>21</v>
      </c>
      <c r="L640" s="1">
        <v>20</v>
      </c>
      <c r="M640" s="1">
        <v>25</v>
      </c>
      <c r="N640" s="1">
        <v>2</v>
      </c>
      <c r="O640" s="1">
        <v>3</v>
      </c>
      <c r="P640" s="1">
        <v>1</v>
      </c>
      <c r="Q640" s="1">
        <v>5</v>
      </c>
      <c r="R640" s="1">
        <v>6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62</v>
      </c>
      <c r="AA640" s="1" t="str">
        <f t="shared" si="28"/>
        <v>51-65</v>
      </c>
      <c r="AB640" s="1">
        <v>2804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160</v>
      </c>
      <c r="AM640" s="2">
        <v>42045</v>
      </c>
      <c r="AN640" t="str">
        <f t="shared" si="29"/>
        <v>February</v>
      </c>
      <c r="AO640">
        <v>1</v>
      </c>
    </row>
    <row r="641" spans="1:41" ht="12.75">
      <c r="A641">
        <v>640</v>
      </c>
      <c r="B641" s="1">
        <v>73059</v>
      </c>
      <c r="C641" s="1">
        <v>1024</v>
      </c>
      <c r="D641" s="1">
        <f t="shared" si="27"/>
        <v>1.4016069204341697</v>
      </c>
      <c r="E641" s="1">
        <v>0</v>
      </c>
      <c r="F641" s="1">
        <v>1</v>
      </c>
      <c r="G641" s="1">
        <v>36</v>
      </c>
      <c r="H641" s="1">
        <v>410</v>
      </c>
      <c r="I641" s="1">
        <v>112</v>
      </c>
      <c r="J641" s="1">
        <v>420</v>
      </c>
      <c r="K641" s="1">
        <v>0</v>
      </c>
      <c r="L641" s="1">
        <v>82</v>
      </c>
      <c r="M641" s="1">
        <v>71</v>
      </c>
      <c r="N641" s="1">
        <v>1</v>
      </c>
      <c r="O641" s="1">
        <v>9</v>
      </c>
      <c r="P641" s="1">
        <v>3</v>
      </c>
      <c r="Q641" s="1">
        <v>13</v>
      </c>
      <c r="R641" s="1">
        <v>4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73</v>
      </c>
      <c r="AA641" s="1" t="str">
        <f t="shared" si="28"/>
        <v>66+</v>
      </c>
      <c r="AB641" s="1">
        <v>2461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953</v>
      </c>
      <c r="AM641" s="2">
        <v>42388</v>
      </c>
      <c r="AN641" t="str">
        <f t="shared" si="29"/>
        <v>January</v>
      </c>
      <c r="AO641">
        <v>1</v>
      </c>
    </row>
    <row r="642" spans="1:41" ht="12.75">
      <c r="A642">
        <v>641</v>
      </c>
      <c r="B642" s="1">
        <v>46734</v>
      </c>
      <c r="C642" s="1">
        <v>147</v>
      </c>
      <c r="D642" s="1">
        <f t="shared" si="27"/>
        <v>0.31454615483373988</v>
      </c>
      <c r="E642" s="1">
        <v>1</v>
      </c>
      <c r="F642" s="1">
        <v>2</v>
      </c>
      <c r="G642" s="1">
        <v>86</v>
      </c>
      <c r="H642" s="1">
        <v>100</v>
      </c>
      <c r="I642" s="1">
        <v>1</v>
      </c>
      <c r="J642" s="1">
        <v>39</v>
      </c>
      <c r="K642" s="1">
        <v>6</v>
      </c>
      <c r="L642" s="1">
        <v>1</v>
      </c>
      <c r="M642" s="1">
        <v>76</v>
      </c>
      <c r="N642" s="1">
        <v>4</v>
      </c>
      <c r="O642" s="1">
        <v>3</v>
      </c>
      <c r="P642" s="1">
        <v>2</v>
      </c>
      <c r="Q642" s="1">
        <v>3</v>
      </c>
      <c r="R642" s="1">
        <v>6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54</v>
      </c>
      <c r="AA642" s="1" t="str">
        <f t="shared" si="28"/>
        <v>51-65</v>
      </c>
      <c r="AB642" s="1">
        <v>2410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71</v>
      </c>
      <c r="AM642" s="2">
        <v>42439</v>
      </c>
      <c r="AN642" t="str">
        <f t="shared" si="29"/>
        <v>March</v>
      </c>
      <c r="AO642">
        <v>1</v>
      </c>
    </row>
    <row r="643" spans="1:41" ht="12.75">
      <c r="A643">
        <v>642</v>
      </c>
      <c r="B643" s="1">
        <v>56253</v>
      </c>
      <c r="C643" s="1">
        <v>592</v>
      </c>
      <c r="D643" s="1">
        <f t="shared" ref="D643:D706" si="30">C643*100/B643</f>
        <v>1.0523883170675341</v>
      </c>
      <c r="E643" s="1">
        <v>0</v>
      </c>
      <c r="F643" s="1">
        <v>1</v>
      </c>
      <c r="G643" s="1">
        <v>83</v>
      </c>
      <c r="H643" s="1">
        <v>509</v>
      </c>
      <c r="I643" s="1">
        <v>0</v>
      </c>
      <c r="J643" s="1">
        <v>65</v>
      </c>
      <c r="K643" s="1">
        <v>7</v>
      </c>
      <c r="L643" s="1">
        <v>11</v>
      </c>
      <c r="M643" s="1">
        <v>5</v>
      </c>
      <c r="N643" s="1">
        <v>4</v>
      </c>
      <c r="O643" s="1">
        <v>7</v>
      </c>
      <c r="P643" s="1">
        <v>2</v>
      </c>
      <c r="Q643" s="1">
        <v>9</v>
      </c>
      <c r="R643" s="1">
        <v>6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57</v>
      </c>
      <c r="AA643" s="1" t="str">
        <f t="shared" ref="AA643:AA706" si="31">IF(AND(Z643 &lt; 36, Z643&gt;23), "24-35",
IF(AND(Z643 &lt; 51, Z643&gt;35), "36-50",
IF(AND(Z643 &lt; 66, Z643&gt;50), "51-65",
IF(Z643&gt;65, "66+", "?"))))</f>
        <v>51-65</v>
      </c>
      <c r="AB643" s="1">
        <v>2728</v>
      </c>
      <c r="AC643" s="1">
        <v>0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587</v>
      </c>
      <c r="AM643" s="2">
        <v>42121</v>
      </c>
      <c r="AN643" t="str">
        <f t="shared" ref="AN643:AN706" si="32">TEXT(AM643, "mmmm")</f>
        <v>April</v>
      </c>
      <c r="AO643">
        <v>1</v>
      </c>
    </row>
    <row r="644" spans="1:41" ht="12.75">
      <c r="A644">
        <v>643</v>
      </c>
      <c r="B644" s="1">
        <v>19986</v>
      </c>
      <c r="C644" s="1">
        <v>16</v>
      </c>
      <c r="D644" s="1">
        <f t="shared" si="30"/>
        <v>8.0056039227459228E-2</v>
      </c>
      <c r="E644" s="1">
        <v>1</v>
      </c>
      <c r="F644" s="1">
        <v>0</v>
      </c>
      <c r="G644" s="1">
        <v>74</v>
      </c>
      <c r="H644" s="1">
        <v>3</v>
      </c>
      <c r="I644" s="1">
        <v>6</v>
      </c>
      <c r="J644" s="1">
        <v>5</v>
      </c>
      <c r="K644" s="1">
        <v>0</v>
      </c>
      <c r="L644" s="1">
        <v>2</v>
      </c>
      <c r="M644" s="1">
        <v>6</v>
      </c>
      <c r="N644" s="1">
        <v>1</v>
      </c>
      <c r="O644" s="1">
        <v>0</v>
      </c>
      <c r="P644" s="1">
        <v>0</v>
      </c>
      <c r="Q644" s="1">
        <v>3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35</v>
      </c>
      <c r="AA644" s="1" t="str">
        <f t="shared" si="31"/>
        <v>24-35</v>
      </c>
      <c r="AB644" s="1">
        <v>2386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10</v>
      </c>
      <c r="AM644" s="2">
        <v>42463</v>
      </c>
      <c r="AN644" t="str">
        <f t="shared" si="32"/>
        <v>April</v>
      </c>
      <c r="AO644">
        <v>1</v>
      </c>
    </row>
    <row r="645" spans="1:41" ht="12.75">
      <c r="A645">
        <v>644</v>
      </c>
      <c r="B645" s="1">
        <v>58330</v>
      </c>
      <c r="C645" s="1">
        <v>913</v>
      </c>
      <c r="D645" s="1">
        <f t="shared" si="30"/>
        <v>1.5652322989885137</v>
      </c>
      <c r="E645" s="1">
        <v>0</v>
      </c>
      <c r="F645" s="1">
        <v>1</v>
      </c>
      <c r="G645" s="1">
        <v>87</v>
      </c>
      <c r="H645" s="1">
        <v>445</v>
      </c>
      <c r="I645" s="1">
        <v>53</v>
      </c>
      <c r="J645" s="1">
        <v>213</v>
      </c>
      <c r="K645" s="1">
        <v>104</v>
      </c>
      <c r="L645" s="1">
        <v>98</v>
      </c>
      <c r="M645" s="1">
        <v>151</v>
      </c>
      <c r="N645" s="1">
        <v>1</v>
      </c>
      <c r="O645" s="1">
        <v>6</v>
      </c>
      <c r="P645" s="1">
        <v>4</v>
      </c>
      <c r="Q645" s="1">
        <v>13</v>
      </c>
      <c r="R645" s="1">
        <v>4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45</v>
      </c>
      <c r="AA645" s="1" t="str">
        <f t="shared" si="31"/>
        <v>36-50</v>
      </c>
      <c r="AB645" s="1">
        <v>2345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1</v>
      </c>
      <c r="AJ645" s="1">
        <v>0</v>
      </c>
      <c r="AK645" s="1">
        <v>0</v>
      </c>
      <c r="AL645" s="1">
        <v>762</v>
      </c>
      <c r="AM645" s="2">
        <v>42504</v>
      </c>
      <c r="AN645" t="str">
        <f t="shared" si="32"/>
        <v>May</v>
      </c>
      <c r="AO645">
        <v>1</v>
      </c>
    </row>
    <row r="646" spans="1:41" ht="12.75">
      <c r="A646">
        <v>645</v>
      </c>
      <c r="B646" s="1">
        <v>25965</v>
      </c>
      <c r="C646" s="1">
        <v>63</v>
      </c>
      <c r="D646" s="1">
        <f t="shared" si="30"/>
        <v>0.24263431542461006</v>
      </c>
      <c r="E646" s="1">
        <v>0</v>
      </c>
      <c r="F646" s="1">
        <v>0</v>
      </c>
      <c r="G646" s="1">
        <v>29</v>
      </c>
      <c r="H646" s="1">
        <v>2</v>
      </c>
      <c r="I646" s="1">
        <v>2</v>
      </c>
      <c r="J646" s="1">
        <v>11</v>
      </c>
      <c r="K646" s="1">
        <v>41</v>
      </c>
      <c r="L646" s="1">
        <v>7</v>
      </c>
      <c r="M646" s="1">
        <v>11</v>
      </c>
      <c r="N646" s="1">
        <v>1</v>
      </c>
      <c r="O646" s="1">
        <v>2</v>
      </c>
      <c r="P646" s="1">
        <v>0</v>
      </c>
      <c r="Q646" s="1">
        <v>3</v>
      </c>
      <c r="R646" s="1">
        <v>8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40</v>
      </c>
      <c r="AA646" s="1" t="str">
        <f t="shared" si="31"/>
        <v>36-50</v>
      </c>
      <c r="AB646" s="1">
        <v>2819</v>
      </c>
      <c r="AC646" s="1">
        <v>0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52</v>
      </c>
      <c r="AM646" s="2">
        <v>42030</v>
      </c>
      <c r="AN646" t="str">
        <f t="shared" si="32"/>
        <v>January</v>
      </c>
      <c r="AO646">
        <v>1</v>
      </c>
    </row>
    <row r="647" spans="1:41" ht="12.75">
      <c r="A647">
        <v>646</v>
      </c>
      <c r="B647" s="1">
        <v>14661</v>
      </c>
      <c r="C647" s="1">
        <v>24</v>
      </c>
      <c r="D647" s="1">
        <f t="shared" si="30"/>
        <v>0.16369961121342336</v>
      </c>
      <c r="E647" s="1">
        <v>0</v>
      </c>
      <c r="F647" s="1">
        <v>0</v>
      </c>
      <c r="G647" s="1">
        <v>88</v>
      </c>
      <c r="H647" s="1">
        <v>4</v>
      </c>
      <c r="I647" s="1">
        <v>1</v>
      </c>
      <c r="J647" s="1">
        <v>11</v>
      </c>
      <c r="K647" s="1">
        <v>6</v>
      </c>
      <c r="L647" s="1">
        <v>2</v>
      </c>
      <c r="M647" s="1">
        <v>2</v>
      </c>
      <c r="N647" s="1">
        <v>1</v>
      </c>
      <c r="O647" s="1">
        <v>1</v>
      </c>
      <c r="P647" s="1">
        <v>0</v>
      </c>
      <c r="Q647" s="1">
        <v>3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64</v>
      </c>
      <c r="AA647" s="1" t="str">
        <f t="shared" si="31"/>
        <v>51-65</v>
      </c>
      <c r="AB647" s="1">
        <v>2703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22</v>
      </c>
      <c r="AM647" s="2">
        <v>42146</v>
      </c>
      <c r="AN647" t="str">
        <f t="shared" si="32"/>
        <v>May</v>
      </c>
      <c r="AO647">
        <v>1</v>
      </c>
    </row>
    <row r="648" spans="1:41" ht="12.75">
      <c r="A648">
        <v>647</v>
      </c>
      <c r="B648" s="1">
        <v>18690</v>
      </c>
      <c r="C648" s="1">
        <v>41</v>
      </c>
      <c r="D648" s="1">
        <f t="shared" si="30"/>
        <v>0.21936864633493847</v>
      </c>
      <c r="E648" s="1">
        <v>0</v>
      </c>
      <c r="F648" s="1">
        <v>0</v>
      </c>
      <c r="G648" s="1">
        <v>77</v>
      </c>
      <c r="H648" s="1">
        <v>6</v>
      </c>
      <c r="I648" s="1">
        <v>1</v>
      </c>
      <c r="J648" s="1">
        <v>7</v>
      </c>
      <c r="K648" s="1">
        <v>23</v>
      </c>
      <c r="L648" s="1">
        <v>4</v>
      </c>
      <c r="M648" s="1">
        <v>19</v>
      </c>
      <c r="N648" s="1">
        <v>1</v>
      </c>
      <c r="O648" s="1">
        <v>1</v>
      </c>
      <c r="P648" s="1">
        <v>1</v>
      </c>
      <c r="Q648" s="1">
        <v>2</v>
      </c>
      <c r="R648" s="1">
        <v>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61</v>
      </c>
      <c r="AA648" s="1" t="str">
        <f t="shared" si="31"/>
        <v>51-65</v>
      </c>
      <c r="AB648" s="1">
        <v>2707</v>
      </c>
      <c r="AC648" s="1">
        <v>0</v>
      </c>
      <c r="AD648" s="1">
        <v>1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22</v>
      </c>
      <c r="AM648" s="2">
        <v>42142</v>
      </c>
      <c r="AN648" t="str">
        <f t="shared" si="32"/>
        <v>May</v>
      </c>
      <c r="AO648">
        <v>1</v>
      </c>
    </row>
    <row r="649" spans="1:41" ht="12.75">
      <c r="A649">
        <v>648</v>
      </c>
      <c r="B649" s="1">
        <v>45068</v>
      </c>
      <c r="C649" s="1">
        <v>17</v>
      </c>
      <c r="D649" s="1">
        <f t="shared" si="30"/>
        <v>3.7720777491790182E-2</v>
      </c>
      <c r="E649" s="1">
        <v>0</v>
      </c>
      <c r="F649" s="1">
        <v>1</v>
      </c>
      <c r="G649" s="1">
        <v>25</v>
      </c>
      <c r="H649" s="1">
        <v>14</v>
      </c>
      <c r="I649" s="1">
        <v>0</v>
      </c>
      <c r="J649" s="1">
        <v>3</v>
      </c>
      <c r="K649" s="1">
        <v>0</v>
      </c>
      <c r="L649" s="1">
        <v>0</v>
      </c>
      <c r="M649" s="1">
        <v>3</v>
      </c>
      <c r="N649" s="1">
        <v>1</v>
      </c>
      <c r="O649" s="1">
        <v>1</v>
      </c>
      <c r="P649" s="1">
        <v>0</v>
      </c>
      <c r="Q649" s="1">
        <v>2</v>
      </c>
      <c r="R649" s="1">
        <v>7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46</v>
      </c>
      <c r="AA649" s="1" t="str">
        <f t="shared" si="31"/>
        <v>36-50</v>
      </c>
      <c r="AB649" s="1">
        <v>2568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14</v>
      </c>
      <c r="AM649" s="2">
        <v>42281</v>
      </c>
      <c r="AN649" t="str">
        <f t="shared" si="32"/>
        <v>October</v>
      </c>
      <c r="AO649">
        <v>1</v>
      </c>
    </row>
    <row r="650" spans="1:41" ht="12.75">
      <c r="A650">
        <v>649</v>
      </c>
      <c r="B650" s="1">
        <v>21063</v>
      </c>
      <c r="C650" s="1">
        <v>44</v>
      </c>
      <c r="D650" s="1">
        <f t="shared" si="30"/>
        <v>0.20889711816930162</v>
      </c>
      <c r="E650" s="1">
        <v>1</v>
      </c>
      <c r="F650" s="1">
        <v>0</v>
      </c>
      <c r="G650" s="1">
        <v>34</v>
      </c>
      <c r="H650" s="1">
        <v>1</v>
      </c>
      <c r="I650" s="1">
        <v>10</v>
      </c>
      <c r="J650" s="1">
        <v>11</v>
      </c>
      <c r="K650" s="1">
        <v>19</v>
      </c>
      <c r="L650" s="1">
        <v>3</v>
      </c>
      <c r="M650" s="1">
        <v>15</v>
      </c>
      <c r="N650" s="1">
        <v>2</v>
      </c>
      <c r="O650" s="1">
        <v>2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33</v>
      </c>
      <c r="AA650" s="1" t="str">
        <f t="shared" si="31"/>
        <v>24-35</v>
      </c>
      <c r="AB650" s="1">
        <v>2436</v>
      </c>
      <c r="AC650" s="1">
        <v>0</v>
      </c>
      <c r="AD650" s="1">
        <v>0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29</v>
      </c>
      <c r="AM650" s="2">
        <v>42413</v>
      </c>
      <c r="AN650" t="str">
        <f t="shared" si="32"/>
        <v>February</v>
      </c>
      <c r="AO650">
        <v>1</v>
      </c>
    </row>
    <row r="651" spans="1:41" ht="12.75">
      <c r="A651">
        <v>650</v>
      </c>
      <c r="B651" s="1">
        <v>29187</v>
      </c>
      <c r="C651" s="1">
        <v>32</v>
      </c>
      <c r="D651" s="1">
        <f t="shared" si="30"/>
        <v>0.10963785246856478</v>
      </c>
      <c r="E651" s="1">
        <v>1</v>
      </c>
      <c r="F651" s="1">
        <v>0</v>
      </c>
      <c r="G651" s="1">
        <v>43</v>
      </c>
      <c r="H651" s="1">
        <v>26</v>
      </c>
      <c r="I651" s="1">
        <v>0</v>
      </c>
      <c r="J651" s="1">
        <v>6</v>
      </c>
      <c r="K651" s="1">
        <v>0</v>
      </c>
      <c r="L651" s="1">
        <v>0</v>
      </c>
      <c r="M651" s="1">
        <v>2</v>
      </c>
      <c r="N651" s="1">
        <v>1</v>
      </c>
      <c r="O651" s="1">
        <v>1</v>
      </c>
      <c r="P651" s="1">
        <v>0</v>
      </c>
      <c r="Q651" s="1">
        <v>3</v>
      </c>
      <c r="R651" s="1">
        <v>8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52</v>
      </c>
      <c r="AA651" s="1" t="str">
        <f t="shared" si="31"/>
        <v>51-65</v>
      </c>
      <c r="AB651" s="1">
        <v>2575</v>
      </c>
      <c r="AC651" s="1">
        <v>0</v>
      </c>
      <c r="AD651" s="1">
        <v>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30</v>
      </c>
      <c r="AM651" s="2">
        <v>42274</v>
      </c>
      <c r="AN651" t="str">
        <f t="shared" si="32"/>
        <v>September</v>
      </c>
      <c r="AO651">
        <v>1</v>
      </c>
    </row>
    <row r="652" spans="1:41" ht="12.75">
      <c r="A652">
        <v>651</v>
      </c>
      <c r="B652" s="1">
        <v>54690</v>
      </c>
      <c r="C652" s="1">
        <v>180</v>
      </c>
      <c r="D652" s="1">
        <f t="shared" si="30"/>
        <v>0.32912781130005486</v>
      </c>
      <c r="E652" s="1">
        <v>1</v>
      </c>
      <c r="F652" s="1">
        <v>1</v>
      </c>
      <c r="G652" s="1">
        <v>76</v>
      </c>
      <c r="H652" s="1">
        <v>111</v>
      </c>
      <c r="I652" s="1">
        <v>16</v>
      </c>
      <c r="J652" s="1">
        <v>37</v>
      </c>
      <c r="K652" s="1">
        <v>7</v>
      </c>
      <c r="L652" s="1">
        <v>9</v>
      </c>
      <c r="M652" s="1">
        <v>18</v>
      </c>
      <c r="N652" s="1">
        <v>3</v>
      </c>
      <c r="O652" s="1">
        <v>3</v>
      </c>
      <c r="P652" s="1">
        <v>1</v>
      </c>
      <c r="Q652" s="1">
        <v>5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49</v>
      </c>
      <c r="AA652" s="1" t="str">
        <f t="shared" si="31"/>
        <v>36-50</v>
      </c>
      <c r="AB652" s="1">
        <v>2393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162</v>
      </c>
      <c r="AM652" s="2">
        <v>42456</v>
      </c>
      <c r="AN652" t="str">
        <f t="shared" si="32"/>
        <v>March</v>
      </c>
      <c r="AO652">
        <v>1</v>
      </c>
    </row>
    <row r="653" spans="1:41" ht="12.75">
      <c r="A653">
        <v>652</v>
      </c>
      <c r="B653" s="1">
        <v>59304</v>
      </c>
      <c r="C653" s="1">
        <v>1038</v>
      </c>
      <c r="D653" s="1">
        <f t="shared" si="30"/>
        <v>1.7503035208417645</v>
      </c>
      <c r="E653" s="1">
        <v>0</v>
      </c>
      <c r="F653" s="1">
        <v>1</v>
      </c>
      <c r="G653" s="1">
        <v>81</v>
      </c>
      <c r="H653" s="1">
        <v>418</v>
      </c>
      <c r="I653" s="1">
        <v>61</v>
      </c>
      <c r="J653" s="1">
        <v>428</v>
      </c>
      <c r="K653" s="1">
        <v>80</v>
      </c>
      <c r="L653" s="1">
        <v>51</v>
      </c>
      <c r="M653" s="1">
        <v>10</v>
      </c>
      <c r="N653" s="1">
        <v>3</v>
      </c>
      <c r="O653" s="1">
        <v>7</v>
      </c>
      <c r="P653" s="1">
        <v>8</v>
      </c>
      <c r="Q653" s="1">
        <v>10</v>
      </c>
      <c r="R653" s="1">
        <v>5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56</v>
      </c>
      <c r="AA653" s="1" t="str">
        <f t="shared" si="31"/>
        <v>51-65</v>
      </c>
      <c r="AB653" s="1">
        <v>2494</v>
      </c>
      <c r="AC653" s="1">
        <v>0</v>
      </c>
      <c r="AD653" s="1">
        <v>1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1028</v>
      </c>
      <c r="AM653" s="2">
        <v>42355</v>
      </c>
      <c r="AN653" t="str">
        <f t="shared" si="32"/>
        <v>December</v>
      </c>
      <c r="AO653">
        <v>1</v>
      </c>
    </row>
    <row r="654" spans="1:41" ht="12.75">
      <c r="A654">
        <v>653</v>
      </c>
      <c r="B654" s="1">
        <v>59247</v>
      </c>
      <c r="C654" s="1">
        <v>491</v>
      </c>
      <c r="D654" s="1">
        <f t="shared" si="30"/>
        <v>0.82873394433473424</v>
      </c>
      <c r="E654" s="1">
        <v>0</v>
      </c>
      <c r="F654" s="1">
        <v>2</v>
      </c>
      <c r="G654" s="1">
        <v>87</v>
      </c>
      <c r="H654" s="1">
        <v>327</v>
      </c>
      <c r="I654" s="1">
        <v>9</v>
      </c>
      <c r="J654" s="1">
        <v>122</v>
      </c>
      <c r="K654" s="1">
        <v>19</v>
      </c>
      <c r="L654" s="1">
        <v>14</v>
      </c>
      <c r="M654" s="1">
        <v>83</v>
      </c>
      <c r="N654" s="1">
        <v>5</v>
      </c>
      <c r="O654" s="1">
        <v>5</v>
      </c>
      <c r="P654" s="1">
        <v>2</v>
      </c>
      <c r="Q654" s="1">
        <v>9</v>
      </c>
      <c r="R654" s="1">
        <v>6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58</v>
      </c>
      <c r="AA654" s="1" t="str">
        <f t="shared" si="31"/>
        <v>51-65</v>
      </c>
      <c r="AB654" s="1">
        <v>2392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408</v>
      </c>
      <c r="AM654" s="2">
        <v>42457</v>
      </c>
      <c r="AN654" t="str">
        <f t="shared" si="32"/>
        <v>March</v>
      </c>
      <c r="AO654">
        <v>1</v>
      </c>
    </row>
    <row r="655" spans="1:41" ht="12.75">
      <c r="A655">
        <v>654</v>
      </c>
      <c r="B655" s="1">
        <v>66731</v>
      </c>
      <c r="C655" s="1">
        <v>888</v>
      </c>
      <c r="D655" s="1">
        <f t="shared" si="30"/>
        <v>1.3307158591958759</v>
      </c>
      <c r="E655" s="1">
        <v>0</v>
      </c>
      <c r="F655" s="1">
        <v>1</v>
      </c>
      <c r="G655" s="1">
        <v>33</v>
      </c>
      <c r="H655" s="1">
        <v>371</v>
      </c>
      <c r="I655" s="1">
        <v>159</v>
      </c>
      <c r="J655" s="1">
        <v>194</v>
      </c>
      <c r="K655" s="1">
        <v>58</v>
      </c>
      <c r="L655" s="1">
        <v>106</v>
      </c>
      <c r="M655" s="1">
        <v>141</v>
      </c>
      <c r="N655" s="1">
        <v>4</v>
      </c>
      <c r="O655" s="1">
        <v>4</v>
      </c>
      <c r="P655" s="1">
        <v>3</v>
      </c>
      <c r="Q655" s="1">
        <v>6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50</v>
      </c>
      <c r="AA655" s="1" t="str">
        <f t="shared" si="31"/>
        <v>36-50</v>
      </c>
      <c r="AB655" s="1">
        <v>2814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747</v>
      </c>
      <c r="AM655" s="2">
        <v>42035</v>
      </c>
      <c r="AN655" t="str">
        <f t="shared" si="32"/>
        <v>January</v>
      </c>
      <c r="AO655">
        <v>1</v>
      </c>
    </row>
    <row r="656" spans="1:41" ht="12.75">
      <c r="A656">
        <v>655</v>
      </c>
      <c r="B656" s="1">
        <v>77353</v>
      </c>
      <c r="C656" s="1">
        <v>611</v>
      </c>
      <c r="D656" s="1">
        <f t="shared" si="30"/>
        <v>0.78988533088567991</v>
      </c>
      <c r="E656" s="1">
        <v>0</v>
      </c>
      <c r="F656" s="1">
        <v>1</v>
      </c>
      <c r="G656" s="1">
        <v>38</v>
      </c>
      <c r="H656" s="1">
        <v>275</v>
      </c>
      <c r="I656" s="1">
        <v>59</v>
      </c>
      <c r="J656" s="1">
        <v>107</v>
      </c>
      <c r="K656" s="1">
        <v>69</v>
      </c>
      <c r="L656" s="1">
        <v>101</v>
      </c>
      <c r="M656" s="1">
        <v>59</v>
      </c>
      <c r="N656" s="1">
        <v>2</v>
      </c>
      <c r="O656" s="1">
        <v>6</v>
      </c>
      <c r="P656" s="1">
        <v>4</v>
      </c>
      <c r="Q656" s="1">
        <v>8</v>
      </c>
      <c r="R656" s="1">
        <v>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40</v>
      </c>
      <c r="AA656" s="1" t="str">
        <f t="shared" si="31"/>
        <v>36-50</v>
      </c>
      <c r="AB656" s="1">
        <v>2354</v>
      </c>
      <c r="AC656" s="1">
        <v>0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552</v>
      </c>
      <c r="AM656" s="2">
        <v>42495</v>
      </c>
      <c r="AN656" t="str">
        <f t="shared" si="32"/>
        <v>May</v>
      </c>
      <c r="AO656">
        <v>1</v>
      </c>
    </row>
    <row r="657" spans="1:41" ht="12.75">
      <c r="A657">
        <v>656</v>
      </c>
      <c r="B657" s="1">
        <v>52614</v>
      </c>
      <c r="C657" s="1">
        <v>952</v>
      </c>
      <c r="D657" s="1">
        <f t="shared" si="30"/>
        <v>1.8094043410499108</v>
      </c>
      <c r="E657" s="1">
        <v>0</v>
      </c>
      <c r="F657" s="1">
        <v>1</v>
      </c>
      <c r="G657" s="1">
        <v>63</v>
      </c>
      <c r="H657" s="1">
        <v>789</v>
      </c>
      <c r="I657" s="1">
        <v>0</v>
      </c>
      <c r="J657" s="1">
        <v>142</v>
      </c>
      <c r="K657" s="1">
        <v>12</v>
      </c>
      <c r="L657" s="1">
        <v>9</v>
      </c>
      <c r="M657" s="1">
        <v>38</v>
      </c>
      <c r="N657" s="1">
        <v>2</v>
      </c>
      <c r="O657" s="1">
        <v>2</v>
      </c>
      <c r="P657" s="1">
        <v>4</v>
      </c>
      <c r="Q657" s="1">
        <v>8</v>
      </c>
      <c r="R657" s="1">
        <v>8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45</v>
      </c>
      <c r="AA657" s="1" t="str">
        <f t="shared" si="31"/>
        <v>36-50</v>
      </c>
      <c r="AB657" s="1">
        <v>2734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914</v>
      </c>
      <c r="AM657" s="2">
        <v>42115</v>
      </c>
      <c r="AN657" t="str">
        <f t="shared" si="32"/>
        <v>April</v>
      </c>
      <c r="AO657">
        <v>1</v>
      </c>
    </row>
    <row r="658" spans="1:41" ht="12.75">
      <c r="A658">
        <v>657</v>
      </c>
      <c r="B658" s="1">
        <v>26751</v>
      </c>
      <c r="C658" s="1">
        <v>10</v>
      </c>
      <c r="D658" s="1">
        <f t="shared" si="30"/>
        <v>3.7381780120369329E-2</v>
      </c>
      <c r="E658" s="1">
        <v>2</v>
      </c>
      <c r="F658" s="1">
        <v>0</v>
      </c>
      <c r="G658" s="1">
        <v>26</v>
      </c>
      <c r="H658" s="1">
        <v>1</v>
      </c>
      <c r="I658" s="1">
        <v>1</v>
      </c>
      <c r="J658" s="1">
        <v>5</v>
      </c>
      <c r="K658" s="1">
        <v>0</v>
      </c>
      <c r="L658" s="1">
        <v>3</v>
      </c>
      <c r="M658" s="1">
        <v>1</v>
      </c>
      <c r="N658" s="1">
        <v>1</v>
      </c>
      <c r="O658" s="1">
        <v>1</v>
      </c>
      <c r="P658" s="1">
        <v>0</v>
      </c>
      <c r="Q658" s="1">
        <v>2</v>
      </c>
      <c r="R658" s="1">
        <v>8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46</v>
      </c>
      <c r="AA658" s="1" t="str">
        <f t="shared" si="31"/>
        <v>36-50</v>
      </c>
      <c r="AB658" s="1">
        <v>2197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9</v>
      </c>
      <c r="AM658" s="2">
        <v>42652</v>
      </c>
      <c r="AN658" t="str">
        <f t="shared" si="32"/>
        <v>October</v>
      </c>
      <c r="AO658">
        <v>1</v>
      </c>
    </row>
    <row r="659" spans="1:41" ht="12.75">
      <c r="A659">
        <v>658</v>
      </c>
      <c r="B659" s="1">
        <v>48192</v>
      </c>
      <c r="C659" s="1">
        <v>1497</v>
      </c>
      <c r="D659" s="1">
        <f t="shared" si="30"/>
        <v>3.1063247011952191</v>
      </c>
      <c r="E659" s="1">
        <v>0</v>
      </c>
      <c r="F659" s="1">
        <v>0</v>
      </c>
      <c r="G659" s="1">
        <v>76</v>
      </c>
      <c r="H659" s="1">
        <v>1039</v>
      </c>
      <c r="I659" s="1">
        <v>43</v>
      </c>
      <c r="J659" s="1">
        <v>204</v>
      </c>
      <c r="K659" s="1">
        <v>153</v>
      </c>
      <c r="L659" s="1">
        <v>58</v>
      </c>
      <c r="M659" s="1">
        <v>29</v>
      </c>
      <c r="N659" s="1">
        <v>3</v>
      </c>
      <c r="O659" s="1">
        <v>2</v>
      </c>
      <c r="P659" s="1">
        <v>8</v>
      </c>
      <c r="Q659" s="1">
        <v>12</v>
      </c>
      <c r="R659" s="1">
        <v>8</v>
      </c>
      <c r="S659" s="1">
        <v>1</v>
      </c>
      <c r="T659" s="1">
        <v>1</v>
      </c>
      <c r="U659" s="1">
        <v>0</v>
      </c>
      <c r="V659" s="1">
        <v>1</v>
      </c>
      <c r="W659" s="1">
        <v>0</v>
      </c>
      <c r="X659" s="1">
        <v>0</v>
      </c>
      <c r="Y659" s="1">
        <v>1</v>
      </c>
      <c r="Z659" s="1">
        <v>62</v>
      </c>
      <c r="AA659" s="1" t="str">
        <f t="shared" si="31"/>
        <v>51-65</v>
      </c>
      <c r="AB659" s="1">
        <v>2608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1468</v>
      </c>
      <c r="AM659" s="2">
        <v>42241</v>
      </c>
      <c r="AN659" t="str">
        <f t="shared" si="32"/>
        <v>August</v>
      </c>
      <c r="AO659">
        <v>1</v>
      </c>
    </row>
    <row r="660" spans="1:41" ht="12.75">
      <c r="A660">
        <v>659</v>
      </c>
      <c r="B660" s="1">
        <v>70337</v>
      </c>
      <c r="C660" s="1">
        <v>485</v>
      </c>
      <c r="D660" s="1">
        <f t="shared" si="30"/>
        <v>0.6895375122623939</v>
      </c>
      <c r="E660" s="1">
        <v>0</v>
      </c>
      <c r="F660" s="1">
        <v>0</v>
      </c>
      <c r="G660" s="1">
        <v>75</v>
      </c>
      <c r="H660" s="1">
        <v>187</v>
      </c>
      <c r="I660" s="1">
        <v>81</v>
      </c>
      <c r="J660" s="1">
        <v>149</v>
      </c>
      <c r="K660" s="1">
        <v>25</v>
      </c>
      <c r="L660" s="1">
        <v>43</v>
      </c>
      <c r="M660" s="1">
        <v>91</v>
      </c>
      <c r="N660" s="1">
        <v>1</v>
      </c>
      <c r="O660" s="1">
        <v>2</v>
      </c>
      <c r="P660" s="1">
        <v>2</v>
      </c>
      <c r="Q660" s="1">
        <v>12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41</v>
      </c>
      <c r="AA660" s="1" t="str">
        <f t="shared" si="31"/>
        <v>36-50</v>
      </c>
      <c r="AB660" s="1">
        <v>2337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394</v>
      </c>
      <c r="AM660" s="2">
        <v>42512</v>
      </c>
      <c r="AN660" t="str">
        <f t="shared" si="32"/>
        <v>May</v>
      </c>
      <c r="AO660">
        <v>1</v>
      </c>
    </row>
    <row r="661" spans="1:41" ht="12.75">
      <c r="A661">
        <v>660</v>
      </c>
      <c r="B661" s="1">
        <v>69969</v>
      </c>
      <c r="C661" s="1">
        <v>1492</v>
      </c>
      <c r="D661" s="1">
        <f t="shared" si="30"/>
        <v>2.1323729080021154</v>
      </c>
      <c r="E661" s="1">
        <v>0</v>
      </c>
      <c r="F661" s="1">
        <v>0</v>
      </c>
      <c r="G661" s="1">
        <v>64</v>
      </c>
      <c r="H661" s="1">
        <v>882</v>
      </c>
      <c r="I661" s="1">
        <v>29</v>
      </c>
      <c r="J661" s="1">
        <v>514</v>
      </c>
      <c r="K661" s="1">
        <v>38</v>
      </c>
      <c r="L661" s="1">
        <v>29</v>
      </c>
      <c r="M661" s="1">
        <v>44</v>
      </c>
      <c r="N661" s="1">
        <v>1</v>
      </c>
      <c r="O661" s="1">
        <v>4</v>
      </c>
      <c r="P661" s="1">
        <v>2</v>
      </c>
      <c r="Q661" s="1">
        <v>6</v>
      </c>
      <c r="R661" s="1">
        <v>3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55</v>
      </c>
      <c r="AA661" s="1" t="str">
        <f t="shared" si="31"/>
        <v>51-65</v>
      </c>
      <c r="AB661" s="1">
        <v>2465</v>
      </c>
      <c r="AC661" s="1">
        <v>0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1448</v>
      </c>
      <c r="AM661" s="2">
        <v>42384</v>
      </c>
      <c r="AN661" t="str">
        <f t="shared" si="32"/>
        <v>January</v>
      </c>
      <c r="AO661">
        <v>1</v>
      </c>
    </row>
    <row r="662" spans="1:41" ht="12.75">
      <c r="A662">
        <v>661</v>
      </c>
      <c r="B662" s="1">
        <v>65295</v>
      </c>
      <c r="C662" s="1">
        <v>658</v>
      </c>
      <c r="D662" s="1">
        <f t="shared" si="30"/>
        <v>1.0077341297189677</v>
      </c>
      <c r="E662" s="1">
        <v>0</v>
      </c>
      <c r="F662" s="1">
        <v>0</v>
      </c>
      <c r="G662" s="1">
        <v>19</v>
      </c>
      <c r="H662" s="1">
        <v>365</v>
      </c>
      <c r="I662" s="1">
        <v>32</v>
      </c>
      <c r="J662" s="1">
        <v>117</v>
      </c>
      <c r="K662" s="1">
        <v>34</v>
      </c>
      <c r="L662" s="1">
        <v>110</v>
      </c>
      <c r="M662" s="1">
        <v>6</v>
      </c>
      <c r="N662" s="1">
        <v>1</v>
      </c>
      <c r="O662" s="1">
        <v>3</v>
      </c>
      <c r="P662" s="1">
        <v>3</v>
      </c>
      <c r="Q662" s="1">
        <v>13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40</v>
      </c>
      <c r="AA662" s="1" t="str">
        <f t="shared" si="31"/>
        <v>36-50</v>
      </c>
      <c r="AB662" s="1">
        <v>2347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652</v>
      </c>
      <c r="AM662" s="2">
        <v>42502</v>
      </c>
      <c r="AN662" t="str">
        <f t="shared" si="32"/>
        <v>May</v>
      </c>
      <c r="AO662">
        <v>1</v>
      </c>
    </row>
    <row r="663" spans="1:41" ht="12.75">
      <c r="A663">
        <v>662</v>
      </c>
      <c r="B663" s="1">
        <v>68118</v>
      </c>
      <c r="C663" s="1">
        <v>774</v>
      </c>
      <c r="D663" s="1">
        <f t="shared" si="30"/>
        <v>1.1362635426759446</v>
      </c>
      <c r="E663" s="1">
        <v>0</v>
      </c>
      <c r="F663" s="1">
        <v>1</v>
      </c>
      <c r="G663" s="1">
        <v>51</v>
      </c>
      <c r="H663" s="1">
        <v>595</v>
      </c>
      <c r="I663" s="1">
        <v>23</v>
      </c>
      <c r="J663" s="1">
        <v>123</v>
      </c>
      <c r="K663" s="1">
        <v>10</v>
      </c>
      <c r="L663" s="1">
        <v>23</v>
      </c>
      <c r="M663" s="1">
        <v>154</v>
      </c>
      <c r="N663" s="1">
        <v>2</v>
      </c>
      <c r="O663" s="1">
        <v>8</v>
      </c>
      <c r="P663" s="1">
        <v>9</v>
      </c>
      <c r="Q663" s="1">
        <v>4</v>
      </c>
      <c r="R663" s="1">
        <v>6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57</v>
      </c>
      <c r="AA663" s="1" t="str">
        <f t="shared" si="31"/>
        <v>51-65</v>
      </c>
      <c r="AB663" s="1">
        <v>2413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620</v>
      </c>
      <c r="AM663" s="2">
        <v>42436</v>
      </c>
      <c r="AN663" t="str">
        <f t="shared" si="32"/>
        <v>March</v>
      </c>
      <c r="AO663">
        <v>1</v>
      </c>
    </row>
    <row r="664" spans="1:41" ht="12.75">
      <c r="A664">
        <v>663</v>
      </c>
      <c r="B664" s="1">
        <v>68743</v>
      </c>
      <c r="C664" s="1">
        <v>1959</v>
      </c>
      <c r="D664" s="1">
        <f t="shared" si="30"/>
        <v>2.8497447012786759</v>
      </c>
      <c r="E664" s="1">
        <v>0</v>
      </c>
      <c r="F664" s="1">
        <v>0</v>
      </c>
      <c r="G664" s="1">
        <v>81</v>
      </c>
      <c r="H664" s="1">
        <v>1132</v>
      </c>
      <c r="I664" s="1">
        <v>134</v>
      </c>
      <c r="J664" s="1">
        <v>384</v>
      </c>
      <c r="K664" s="1">
        <v>175</v>
      </c>
      <c r="L664" s="1">
        <v>134</v>
      </c>
      <c r="M664" s="1">
        <v>115</v>
      </c>
      <c r="N664" s="1">
        <v>1</v>
      </c>
      <c r="O664" s="1">
        <v>11</v>
      </c>
      <c r="P664" s="1">
        <v>5</v>
      </c>
      <c r="Q664" s="1">
        <v>13</v>
      </c>
      <c r="R664" s="1">
        <v>7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53</v>
      </c>
      <c r="AA664" s="1" t="str">
        <f t="shared" si="31"/>
        <v>51-65</v>
      </c>
      <c r="AB664" s="1">
        <v>2827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1844</v>
      </c>
      <c r="AM664" s="2">
        <v>42022</v>
      </c>
      <c r="AN664" t="str">
        <f t="shared" si="32"/>
        <v>January</v>
      </c>
      <c r="AO664">
        <v>1</v>
      </c>
    </row>
    <row r="665" spans="1:41" ht="12.75">
      <c r="A665">
        <v>664</v>
      </c>
      <c r="B665" s="1">
        <v>41039</v>
      </c>
      <c r="C665" s="1">
        <v>422</v>
      </c>
      <c r="D665" s="1">
        <f t="shared" si="30"/>
        <v>1.028290163015668</v>
      </c>
      <c r="E665" s="1">
        <v>0</v>
      </c>
      <c r="F665" s="1">
        <v>0</v>
      </c>
      <c r="G665" s="1">
        <v>32</v>
      </c>
      <c r="H665" s="1">
        <v>34</v>
      </c>
      <c r="I665" s="1">
        <v>11</v>
      </c>
      <c r="J665" s="1">
        <v>137</v>
      </c>
      <c r="K665" s="1">
        <v>179</v>
      </c>
      <c r="L665" s="1">
        <v>61</v>
      </c>
      <c r="M665" s="1">
        <v>45</v>
      </c>
      <c r="N665" s="1">
        <v>1</v>
      </c>
      <c r="O665" s="1">
        <v>8</v>
      </c>
      <c r="P665" s="1">
        <v>1</v>
      </c>
      <c r="Q665" s="1">
        <v>5</v>
      </c>
      <c r="R665" s="1">
        <v>8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38</v>
      </c>
      <c r="AA665" s="1" t="str">
        <f t="shared" si="31"/>
        <v>36-50</v>
      </c>
      <c r="AB665" s="1">
        <v>2498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377</v>
      </c>
      <c r="AM665" s="2">
        <v>42351</v>
      </c>
      <c r="AN665" t="str">
        <f t="shared" si="32"/>
        <v>December</v>
      </c>
      <c r="AO665">
        <v>1</v>
      </c>
    </row>
    <row r="666" spans="1:41" ht="12.75">
      <c r="A666">
        <v>665</v>
      </c>
      <c r="B666" s="1">
        <v>38946</v>
      </c>
      <c r="C666" s="1">
        <v>216</v>
      </c>
      <c r="D666" s="1">
        <f t="shared" si="30"/>
        <v>0.55461408103527965</v>
      </c>
      <c r="E666" s="1">
        <v>0</v>
      </c>
      <c r="F666" s="1">
        <v>1</v>
      </c>
      <c r="G666" s="1">
        <v>84</v>
      </c>
      <c r="H666" s="1">
        <v>116</v>
      </c>
      <c r="I666" s="1">
        <v>6</v>
      </c>
      <c r="J666" s="1">
        <v>82</v>
      </c>
      <c r="K666" s="1">
        <v>6</v>
      </c>
      <c r="L666" s="1">
        <v>6</v>
      </c>
      <c r="M666" s="1">
        <v>41</v>
      </c>
      <c r="N666" s="1">
        <v>2</v>
      </c>
      <c r="O666" s="1">
        <v>3</v>
      </c>
      <c r="P666" s="1">
        <v>1</v>
      </c>
      <c r="Q666" s="1">
        <v>6</v>
      </c>
      <c r="R666" s="1">
        <v>5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65</v>
      </c>
      <c r="AA666" s="1" t="str">
        <f t="shared" si="31"/>
        <v>51-65</v>
      </c>
      <c r="AB666" s="1">
        <v>2407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175</v>
      </c>
      <c r="AM666" s="2">
        <v>42442</v>
      </c>
      <c r="AN666" t="str">
        <f t="shared" si="32"/>
        <v>March</v>
      </c>
      <c r="AO666">
        <v>1</v>
      </c>
    </row>
    <row r="667" spans="1:41" ht="12.75">
      <c r="A667">
        <v>666</v>
      </c>
      <c r="B667" s="1">
        <v>65777</v>
      </c>
      <c r="C667" s="1">
        <v>1092</v>
      </c>
      <c r="D667" s="1">
        <f t="shared" si="30"/>
        <v>1.6601547653435091</v>
      </c>
      <c r="E667" s="1">
        <v>0</v>
      </c>
      <c r="F667" s="1">
        <v>0</v>
      </c>
      <c r="G667" s="1">
        <v>87</v>
      </c>
      <c r="H667" s="1">
        <v>565</v>
      </c>
      <c r="I667" s="1">
        <v>32</v>
      </c>
      <c r="J667" s="1">
        <v>435</v>
      </c>
      <c r="K667" s="1">
        <v>28</v>
      </c>
      <c r="L667" s="1">
        <v>32</v>
      </c>
      <c r="M667" s="1">
        <v>54</v>
      </c>
      <c r="N667" s="1">
        <v>1</v>
      </c>
      <c r="O667" s="1">
        <v>2</v>
      </c>
      <c r="P667" s="1">
        <v>8</v>
      </c>
      <c r="Q667" s="1">
        <v>6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53</v>
      </c>
      <c r="AA667" s="1" t="str">
        <f t="shared" si="31"/>
        <v>51-65</v>
      </c>
      <c r="AB667" s="1">
        <v>2351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1038</v>
      </c>
      <c r="AM667" s="2">
        <v>42498</v>
      </c>
      <c r="AN667" t="str">
        <f t="shared" si="32"/>
        <v>May</v>
      </c>
      <c r="AO667">
        <v>1</v>
      </c>
    </row>
    <row r="668" spans="1:41" ht="12.75">
      <c r="A668">
        <v>667</v>
      </c>
      <c r="B668" s="1">
        <v>66476</v>
      </c>
      <c r="C668" s="1">
        <v>611</v>
      </c>
      <c r="D668" s="1">
        <f t="shared" si="30"/>
        <v>0.91912870810518077</v>
      </c>
      <c r="E668" s="1">
        <v>0</v>
      </c>
      <c r="F668" s="1">
        <v>1</v>
      </c>
      <c r="G668" s="1">
        <v>99</v>
      </c>
      <c r="H668" s="1">
        <v>372</v>
      </c>
      <c r="I668" s="1">
        <v>18</v>
      </c>
      <c r="J668" s="1">
        <v>126</v>
      </c>
      <c r="K668" s="1">
        <v>47</v>
      </c>
      <c r="L668" s="1">
        <v>48</v>
      </c>
      <c r="M668" s="1">
        <v>78</v>
      </c>
      <c r="N668" s="1">
        <v>2</v>
      </c>
      <c r="O668" s="1">
        <v>5</v>
      </c>
      <c r="P668" s="1">
        <v>2</v>
      </c>
      <c r="Q668" s="1">
        <v>11</v>
      </c>
      <c r="R668" s="1">
        <v>4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44</v>
      </c>
      <c r="AA668" s="1" t="str">
        <f t="shared" si="31"/>
        <v>36-50</v>
      </c>
      <c r="AB668" s="1">
        <v>2638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533</v>
      </c>
      <c r="AM668" s="2">
        <v>42211</v>
      </c>
      <c r="AN668" t="str">
        <f t="shared" si="32"/>
        <v>July</v>
      </c>
      <c r="AO668">
        <v>1</v>
      </c>
    </row>
    <row r="669" spans="1:41" ht="12.75">
      <c r="A669">
        <v>668</v>
      </c>
      <c r="B669" s="1">
        <v>69267</v>
      </c>
      <c r="C669" s="1">
        <v>1489</v>
      </c>
      <c r="D669" s="1">
        <f t="shared" si="30"/>
        <v>2.1496527928162039</v>
      </c>
      <c r="E669" s="1">
        <v>0</v>
      </c>
      <c r="F669" s="1">
        <v>0</v>
      </c>
      <c r="G669" s="1">
        <v>31</v>
      </c>
      <c r="H669" s="1">
        <v>778</v>
      </c>
      <c r="I669" s="1">
        <v>44</v>
      </c>
      <c r="J669" s="1">
        <v>499</v>
      </c>
      <c r="K669" s="1">
        <v>95</v>
      </c>
      <c r="L669" s="1">
        <v>73</v>
      </c>
      <c r="M669" s="1">
        <v>146</v>
      </c>
      <c r="N669" s="1">
        <v>2</v>
      </c>
      <c r="O669" s="1">
        <v>3</v>
      </c>
      <c r="P669" s="1">
        <v>4</v>
      </c>
      <c r="Q669" s="1">
        <v>5</v>
      </c>
      <c r="R669" s="1">
        <v>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67</v>
      </c>
      <c r="AA669" s="1" t="str">
        <f t="shared" si="31"/>
        <v>66+</v>
      </c>
      <c r="AB669" s="1">
        <v>2804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1343</v>
      </c>
      <c r="AM669" s="2">
        <v>42045</v>
      </c>
      <c r="AN669" t="str">
        <f t="shared" si="32"/>
        <v>February</v>
      </c>
      <c r="AO669">
        <v>1</v>
      </c>
    </row>
    <row r="670" spans="1:41" ht="12.75">
      <c r="A670">
        <v>669</v>
      </c>
      <c r="B670" s="1">
        <v>77845</v>
      </c>
      <c r="C670" s="1">
        <v>1320</v>
      </c>
      <c r="D670" s="1">
        <f t="shared" si="30"/>
        <v>1.6956773074699725</v>
      </c>
      <c r="E670" s="1">
        <v>0</v>
      </c>
      <c r="F670" s="1">
        <v>0</v>
      </c>
      <c r="G670" s="1">
        <v>40</v>
      </c>
      <c r="H670" s="1">
        <v>760</v>
      </c>
      <c r="I670" s="1">
        <v>40</v>
      </c>
      <c r="J670" s="1">
        <v>480</v>
      </c>
      <c r="K670" s="1">
        <v>0</v>
      </c>
      <c r="L670" s="1">
        <v>40</v>
      </c>
      <c r="M670" s="1">
        <v>26</v>
      </c>
      <c r="N670" s="1">
        <v>1</v>
      </c>
      <c r="O670" s="1">
        <v>3</v>
      </c>
      <c r="P670" s="1">
        <v>5</v>
      </c>
      <c r="Q670" s="1">
        <v>12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31</v>
      </c>
      <c r="AA670" s="1" t="str">
        <f t="shared" si="31"/>
        <v>24-35</v>
      </c>
      <c r="AB670" s="1">
        <v>2203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1294</v>
      </c>
      <c r="AM670" s="2">
        <v>42646</v>
      </c>
      <c r="AN670" t="str">
        <f t="shared" si="32"/>
        <v>October</v>
      </c>
      <c r="AO670">
        <v>1</v>
      </c>
    </row>
    <row r="671" spans="1:41" ht="12.75">
      <c r="A671">
        <v>670</v>
      </c>
      <c r="B671" s="1">
        <v>69476</v>
      </c>
      <c r="C671" s="1">
        <v>977</v>
      </c>
      <c r="D671" s="1">
        <f t="shared" si="30"/>
        <v>1.4062410040877424</v>
      </c>
      <c r="E671" s="1">
        <v>0</v>
      </c>
      <c r="F671" s="1">
        <v>0</v>
      </c>
      <c r="G671" s="1">
        <v>3</v>
      </c>
      <c r="H671" s="1">
        <v>260</v>
      </c>
      <c r="I671" s="1">
        <v>86</v>
      </c>
      <c r="J671" s="1">
        <v>559</v>
      </c>
      <c r="K671" s="1">
        <v>63</v>
      </c>
      <c r="L671" s="1">
        <v>9</v>
      </c>
      <c r="M671" s="1">
        <v>67</v>
      </c>
      <c r="N671" s="1">
        <v>1</v>
      </c>
      <c r="O671" s="1">
        <v>4</v>
      </c>
      <c r="P671" s="1">
        <v>6</v>
      </c>
      <c r="Q671" s="1">
        <v>4</v>
      </c>
      <c r="R671" s="1">
        <v>2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51</v>
      </c>
      <c r="AA671" s="1" t="str">
        <f t="shared" si="31"/>
        <v>51-65</v>
      </c>
      <c r="AB671" s="1">
        <v>2431</v>
      </c>
      <c r="AC671" s="1">
        <v>0</v>
      </c>
      <c r="AD671" s="1">
        <v>0</v>
      </c>
      <c r="AE671" s="1">
        <v>0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910</v>
      </c>
      <c r="AM671" s="2">
        <v>42418</v>
      </c>
      <c r="AN671" t="str">
        <f t="shared" si="32"/>
        <v>February</v>
      </c>
      <c r="AO671">
        <v>1</v>
      </c>
    </row>
    <row r="672" spans="1:41" ht="12.75">
      <c r="A672">
        <v>671</v>
      </c>
      <c r="B672" s="1">
        <v>57333</v>
      </c>
      <c r="C672" s="1">
        <v>1486</v>
      </c>
      <c r="D672" s="1">
        <f t="shared" si="30"/>
        <v>2.5918755341600823</v>
      </c>
      <c r="E672" s="1">
        <v>0</v>
      </c>
      <c r="F672" s="1">
        <v>1</v>
      </c>
      <c r="G672" s="1">
        <v>55</v>
      </c>
      <c r="H672" s="1">
        <v>941</v>
      </c>
      <c r="I672" s="1">
        <v>14</v>
      </c>
      <c r="J672" s="1">
        <v>397</v>
      </c>
      <c r="K672" s="1">
        <v>76</v>
      </c>
      <c r="L672" s="1">
        <v>58</v>
      </c>
      <c r="M672" s="1">
        <v>176</v>
      </c>
      <c r="N672" s="1">
        <v>11</v>
      </c>
      <c r="O672" s="1">
        <v>8</v>
      </c>
      <c r="P672" s="1">
        <v>5</v>
      </c>
      <c r="Q672" s="1">
        <v>9</v>
      </c>
      <c r="R672" s="1">
        <v>6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66</v>
      </c>
      <c r="AA672" s="1" t="str">
        <f t="shared" si="31"/>
        <v>66+</v>
      </c>
      <c r="AB672" s="1">
        <v>2804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1310</v>
      </c>
      <c r="AM672" s="2">
        <v>42045</v>
      </c>
      <c r="AN672" t="str">
        <f t="shared" si="32"/>
        <v>February</v>
      </c>
      <c r="AO672">
        <v>1</v>
      </c>
    </row>
    <row r="673" spans="1:41" ht="12.75">
      <c r="A673">
        <v>672</v>
      </c>
      <c r="B673" s="1">
        <v>61209</v>
      </c>
      <c r="C673" s="1">
        <v>858</v>
      </c>
      <c r="D673" s="1">
        <f t="shared" si="30"/>
        <v>1.4017546439249131</v>
      </c>
      <c r="E673" s="1">
        <v>0</v>
      </c>
      <c r="F673" s="1">
        <v>0</v>
      </c>
      <c r="G673" s="1">
        <v>73</v>
      </c>
      <c r="H673" s="1">
        <v>466</v>
      </c>
      <c r="I673" s="1">
        <v>0</v>
      </c>
      <c r="J673" s="1">
        <v>224</v>
      </c>
      <c r="K673" s="1">
        <v>119</v>
      </c>
      <c r="L673" s="1">
        <v>49</v>
      </c>
      <c r="M673" s="1">
        <v>99</v>
      </c>
      <c r="N673" s="1">
        <v>1</v>
      </c>
      <c r="O673" s="1">
        <v>5</v>
      </c>
      <c r="P673" s="1">
        <v>3</v>
      </c>
      <c r="Q673" s="1">
        <v>4</v>
      </c>
      <c r="R673" s="1">
        <v>2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 t="str">
        <f t="shared" si="31"/>
        <v>36-50</v>
      </c>
      <c r="AB673" s="1">
        <v>2467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759</v>
      </c>
      <c r="AM673" s="2">
        <v>42382</v>
      </c>
      <c r="AN673" t="str">
        <f t="shared" si="32"/>
        <v>January</v>
      </c>
      <c r="AO673">
        <v>1</v>
      </c>
    </row>
    <row r="674" spans="1:41" ht="12.75">
      <c r="A674">
        <v>673</v>
      </c>
      <c r="B674" s="1">
        <v>42315</v>
      </c>
      <c r="C674" s="1">
        <v>190</v>
      </c>
      <c r="D674" s="1">
        <f t="shared" si="30"/>
        <v>0.44901335223915867</v>
      </c>
      <c r="E674" s="1">
        <v>0</v>
      </c>
      <c r="F674" s="1">
        <v>1</v>
      </c>
      <c r="G674" s="1">
        <v>90</v>
      </c>
      <c r="H674" s="1">
        <v>67</v>
      </c>
      <c r="I674" s="1">
        <v>15</v>
      </c>
      <c r="J674" s="1">
        <v>80</v>
      </c>
      <c r="K674" s="1">
        <v>17</v>
      </c>
      <c r="L674" s="1">
        <v>11</v>
      </c>
      <c r="M674" s="1">
        <v>80</v>
      </c>
      <c r="N674" s="1">
        <v>3</v>
      </c>
      <c r="O674" s="1">
        <v>1</v>
      </c>
      <c r="P674" s="1">
        <v>4</v>
      </c>
      <c r="Q674" s="1">
        <v>4</v>
      </c>
      <c r="R674" s="1">
        <v>3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 t="str">
        <f t="shared" si="31"/>
        <v>51-65</v>
      </c>
      <c r="AB674" s="1">
        <v>2511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110</v>
      </c>
      <c r="AM674" s="2">
        <v>42338</v>
      </c>
      <c r="AN674" t="str">
        <f t="shared" si="32"/>
        <v>November</v>
      </c>
      <c r="AO674">
        <v>1</v>
      </c>
    </row>
    <row r="675" spans="1:41" ht="12.75">
      <c r="A675">
        <v>674</v>
      </c>
      <c r="B675" s="1">
        <v>13084</v>
      </c>
      <c r="C675" s="1">
        <v>19</v>
      </c>
      <c r="D675" s="1">
        <f t="shared" si="30"/>
        <v>0.14521553041883217</v>
      </c>
      <c r="E675" s="1">
        <v>0</v>
      </c>
      <c r="F675" s="1">
        <v>0</v>
      </c>
      <c r="G675" s="1">
        <v>29</v>
      </c>
      <c r="H675" s="1">
        <v>2</v>
      </c>
      <c r="I675" s="1">
        <v>0</v>
      </c>
      <c r="J675" s="1">
        <v>7</v>
      </c>
      <c r="K675" s="1">
        <v>3</v>
      </c>
      <c r="L675" s="1">
        <v>7</v>
      </c>
      <c r="M675" s="1">
        <v>10</v>
      </c>
      <c r="N675" s="1">
        <v>1</v>
      </c>
      <c r="O675" s="1">
        <v>1</v>
      </c>
      <c r="P675" s="1">
        <v>0</v>
      </c>
      <c r="Q675" s="1">
        <v>3</v>
      </c>
      <c r="R675" s="1">
        <v>6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68</v>
      </c>
      <c r="AA675" s="1" t="str">
        <f t="shared" si="31"/>
        <v>66+</v>
      </c>
      <c r="AB675" s="1">
        <v>2398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9</v>
      </c>
      <c r="AM675" s="2">
        <v>42451</v>
      </c>
      <c r="AN675" t="str">
        <f t="shared" si="32"/>
        <v>March</v>
      </c>
      <c r="AO675">
        <v>1</v>
      </c>
    </row>
    <row r="676" spans="1:41" ht="12.75">
      <c r="A676">
        <v>675</v>
      </c>
      <c r="B676" s="1">
        <v>82014</v>
      </c>
      <c r="C676" s="1">
        <v>1480</v>
      </c>
      <c r="D676" s="1">
        <f t="shared" si="30"/>
        <v>1.8045699514717</v>
      </c>
      <c r="E676" s="1">
        <v>0</v>
      </c>
      <c r="F676" s="1">
        <v>0</v>
      </c>
      <c r="G676" s="1">
        <v>48</v>
      </c>
      <c r="H676" s="1">
        <v>980</v>
      </c>
      <c r="I676" s="1">
        <v>37</v>
      </c>
      <c r="J676" s="1">
        <v>265</v>
      </c>
      <c r="K676" s="1">
        <v>35</v>
      </c>
      <c r="L676" s="1">
        <v>163</v>
      </c>
      <c r="M676" s="1">
        <v>31</v>
      </c>
      <c r="N676" s="1">
        <v>1</v>
      </c>
      <c r="O676" s="1">
        <v>3</v>
      </c>
      <c r="P676" s="1">
        <v>6</v>
      </c>
      <c r="Q676" s="1">
        <v>12</v>
      </c>
      <c r="R676" s="1">
        <v>6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59</v>
      </c>
      <c r="AA676" s="1" t="str">
        <f t="shared" si="31"/>
        <v>51-65</v>
      </c>
      <c r="AB676" s="1">
        <v>2837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1449</v>
      </c>
      <c r="AM676" s="2">
        <v>42012</v>
      </c>
      <c r="AN676" t="str">
        <f t="shared" si="32"/>
        <v>January</v>
      </c>
      <c r="AO676">
        <v>1</v>
      </c>
    </row>
    <row r="677" spans="1:41" ht="12.75">
      <c r="A677">
        <v>676</v>
      </c>
      <c r="B677" s="1">
        <v>61923</v>
      </c>
      <c r="C677" s="1">
        <v>120</v>
      </c>
      <c r="D677" s="1">
        <f t="shared" si="30"/>
        <v>0.19378906060752871</v>
      </c>
      <c r="E677" s="1">
        <v>0</v>
      </c>
      <c r="F677" s="1">
        <v>2</v>
      </c>
      <c r="G677" s="1">
        <v>94</v>
      </c>
      <c r="H677" s="1">
        <v>92</v>
      </c>
      <c r="I677" s="1">
        <v>4</v>
      </c>
      <c r="J677" s="1">
        <v>18</v>
      </c>
      <c r="K677" s="1">
        <v>3</v>
      </c>
      <c r="L677" s="1">
        <v>3</v>
      </c>
      <c r="M677" s="1">
        <v>6</v>
      </c>
      <c r="N677" s="1">
        <v>1</v>
      </c>
      <c r="O677" s="1">
        <v>2</v>
      </c>
      <c r="P677" s="1">
        <v>1</v>
      </c>
      <c r="Q677" s="1">
        <v>4</v>
      </c>
      <c r="R677" s="1">
        <v>3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59</v>
      </c>
      <c r="AA677" s="1" t="str">
        <f t="shared" si="31"/>
        <v>51-65</v>
      </c>
      <c r="AB677" s="1">
        <v>2497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</v>
      </c>
      <c r="AL677" s="1">
        <v>114</v>
      </c>
      <c r="AM677" s="2">
        <v>42352</v>
      </c>
      <c r="AN677" t="str">
        <f t="shared" si="32"/>
        <v>December</v>
      </c>
      <c r="AO677">
        <v>1</v>
      </c>
    </row>
    <row r="678" spans="1:41" ht="12.75">
      <c r="A678">
        <v>677</v>
      </c>
      <c r="B678" s="1">
        <v>34824</v>
      </c>
      <c r="C678" s="1">
        <v>19</v>
      </c>
      <c r="D678" s="1">
        <f t="shared" si="30"/>
        <v>5.4560073512520103E-2</v>
      </c>
      <c r="E678" s="1">
        <v>0</v>
      </c>
      <c r="F678" s="1">
        <v>0</v>
      </c>
      <c r="G678" s="1">
        <v>65</v>
      </c>
      <c r="H678" s="1">
        <v>4</v>
      </c>
      <c r="I678" s="1">
        <v>2</v>
      </c>
      <c r="J678" s="1">
        <v>11</v>
      </c>
      <c r="K678" s="1">
        <v>2</v>
      </c>
      <c r="L678" s="1">
        <v>0</v>
      </c>
      <c r="M678" s="1">
        <v>4</v>
      </c>
      <c r="N678" s="1">
        <v>1</v>
      </c>
      <c r="O678" s="1">
        <v>1</v>
      </c>
      <c r="P678" s="1">
        <v>0</v>
      </c>
      <c r="Q678" s="1">
        <v>2</v>
      </c>
      <c r="R678" s="1">
        <v>6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25</v>
      </c>
      <c r="AA678" s="1" t="str">
        <f t="shared" si="31"/>
        <v>24-35</v>
      </c>
      <c r="AB678" s="1">
        <v>2254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15</v>
      </c>
      <c r="AM678" s="2">
        <v>42595</v>
      </c>
      <c r="AN678" t="str">
        <f t="shared" si="32"/>
        <v>August</v>
      </c>
      <c r="AO678">
        <v>1</v>
      </c>
    </row>
    <row r="679" spans="1:41" ht="12.75">
      <c r="A679">
        <v>678</v>
      </c>
      <c r="B679" s="1">
        <v>77520</v>
      </c>
      <c r="C679" s="1">
        <v>1468</v>
      </c>
      <c r="D679" s="1">
        <f t="shared" si="30"/>
        <v>1.8937048503611971</v>
      </c>
      <c r="E679" s="1">
        <v>0</v>
      </c>
      <c r="F679" s="1">
        <v>1</v>
      </c>
      <c r="G679" s="1">
        <v>30</v>
      </c>
      <c r="H679" s="1">
        <v>940</v>
      </c>
      <c r="I679" s="1">
        <v>44</v>
      </c>
      <c r="J679" s="1">
        <v>396</v>
      </c>
      <c r="K679" s="1">
        <v>0</v>
      </c>
      <c r="L679" s="1">
        <v>88</v>
      </c>
      <c r="M679" s="1">
        <v>58</v>
      </c>
      <c r="N679" s="1">
        <v>1</v>
      </c>
      <c r="O679" s="1">
        <v>8</v>
      </c>
      <c r="P679" s="1">
        <v>7</v>
      </c>
      <c r="Q679" s="1">
        <v>7</v>
      </c>
      <c r="R679" s="1">
        <v>4</v>
      </c>
      <c r="S679" s="1">
        <v>1</v>
      </c>
      <c r="T679" s="1">
        <v>0</v>
      </c>
      <c r="U679" s="1">
        <v>1</v>
      </c>
      <c r="V679" s="1">
        <v>0</v>
      </c>
      <c r="W679" s="1">
        <v>1</v>
      </c>
      <c r="X679" s="1">
        <v>0</v>
      </c>
      <c r="Y679" s="1">
        <v>1</v>
      </c>
      <c r="Z679" s="1">
        <v>61</v>
      </c>
      <c r="AA679" s="1" t="str">
        <f t="shared" si="31"/>
        <v>51-65</v>
      </c>
      <c r="AB679" s="1">
        <v>2464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1410</v>
      </c>
      <c r="AM679" s="2">
        <v>42385</v>
      </c>
      <c r="AN679" t="str">
        <f t="shared" si="32"/>
        <v>January</v>
      </c>
      <c r="AO679">
        <v>1</v>
      </c>
    </row>
    <row r="680" spans="1:41" ht="12.75">
      <c r="A680">
        <v>679</v>
      </c>
      <c r="B680" s="1">
        <v>45938</v>
      </c>
      <c r="C680" s="1">
        <v>607</v>
      </c>
      <c r="D680" s="1">
        <f t="shared" si="30"/>
        <v>1.3213461622186424</v>
      </c>
      <c r="E680" s="1">
        <v>0</v>
      </c>
      <c r="F680" s="1">
        <v>0</v>
      </c>
      <c r="G680" s="1">
        <v>46</v>
      </c>
      <c r="H680" s="1">
        <v>273</v>
      </c>
      <c r="I680" s="1">
        <v>11</v>
      </c>
      <c r="J680" s="1">
        <v>178</v>
      </c>
      <c r="K680" s="1">
        <v>62</v>
      </c>
      <c r="L680" s="1">
        <v>83</v>
      </c>
      <c r="M680" s="1">
        <v>29</v>
      </c>
      <c r="N680" s="1">
        <v>2</v>
      </c>
      <c r="O680" s="1">
        <v>8</v>
      </c>
      <c r="P680" s="1">
        <v>4</v>
      </c>
      <c r="Q680" s="1">
        <v>6</v>
      </c>
      <c r="R680" s="1">
        <v>6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59</v>
      </c>
      <c r="AA680" s="1" t="str">
        <f t="shared" si="31"/>
        <v>51-65</v>
      </c>
      <c r="AB680" s="1">
        <v>2397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578</v>
      </c>
      <c r="AM680" s="2">
        <v>42452</v>
      </c>
      <c r="AN680" t="str">
        <f t="shared" si="32"/>
        <v>March</v>
      </c>
      <c r="AO680">
        <v>1</v>
      </c>
    </row>
    <row r="681" spans="1:41" ht="12.75">
      <c r="A681">
        <v>680</v>
      </c>
      <c r="B681" s="1">
        <v>78468</v>
      </c>
      <c r="C681" s="1">
        <v>970</v>
      </c>
      <c r="D681" s="1">
        <f t="shared" si="30"/>
        <v>1.2361727073456696</v>
      </c>
      <c r="E681" s="1">
        <v>0</v>
      </c>
      <c r="F681" s="1">
        <v>0</v>
      </c>
      <c r="G681" s="1">
        <v>29</v>
      </c>
      <c r="H681" s="1">
        <v>434</v>
      </c>
      <c r="I681" s="1">
        <v>22</v>
      </c>
      <c r="J681" s="1">
        <v>388</v>
      </c>
      <c r="K681" s="1">
        <v>104</v>
      </c>
      <c r="L681" s="1">
        <v>22</v>
      </c>
      <c r="M681" s="1">
        <v>34</v>
      </c>
      <c r="N681" s="1">
        <v>1</v>
      </c>
      <c r="O681" s="1">
        <v>10</v>
      </c>
      <c r="P681" s="1">
        <v>7</v>
      </c>
      <c r="Q681" s="1">
        <v>10</v>
      </c>
      <c r="R681" s="1">
        <v>4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60</v>
      </c>
      <c r="AA681" s="1" t="str">
        <f t="shared" si="31"/>
        <v>51-65</v>
      </c>
      <c r="AB681" s="1">
        <v>2240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936</v>
      </c>
      <c r="AM681" s="2">
        <v>42609</v>
      </c>
      <c r="AN681" t="str">
        <f t="shared" si="32"/>
        <v>August</v>
      </c>
      <c r="AO681">
        <v>1</v>
      </c>
    </row>
    <row r="682" spans="1:41" ht="12.75">
      <c r="A682">
        <v>681</v>
      </c>
      <c r="B682" s="1">
        <v>78901</v>
      </c>
      <c r="C682" s="1">
        <v>700</v>
      </c>
      <c r="D682" s="1">
        <f t="shared" si="30"/>
        <v>0.88718774160023317</v>
      </c>
      <c r="E682" s="1">
        <v>0</v>
      </c>
      <c r="F682" s="1">
        <v>1</v>
      </c>
      <c r="G682" s="1">
        <v>99</v>
      </c>
      <c r="H682" s="1">
        <v>321</v>
      </c>
      <c r="I682" s="1">
        <v>11</v>
      </c>
      <c r="J682" s="1">
        <v>309</v>
      </c>
      <c r="K682" s="1">
        <v>33</v>
      </c>
      <c r="L682" s="1">
        <v>26</v>
      </c>
      <c r="M682" s="1">
        <v>34</v>
      </c>
      <c r="N682" s="1">
        <v>3</v>
      </c>
      <c r="O682" s="1">
        <v>9</v>
      </c>
      <c r="P682" s="1">
        <v>3</v>
      </c>
      <c r="Q682" s="1">
        <v>5</v>
      </c>
      <c r="R682" s="1">
        <v>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47</v>
      </c>
      <c r="AA682" s="1" t="str">
        <f t="shared" si="31"/>
        <v>36-50</v>
      </c>
      <c r="AB682" s="1">
        <v>2444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666</v>
      </c>
      <c r="AM682" s="2">
        <v>42405</v>
      </c>
      <c r="AN682" t="str">
        <f t="shared" si="32"/>
        <v>February</v>
      </c>
      <c r="AO682">
        <v>1</v>
      </c>
    </row>
    <row r="683" spans="1:41" ht="12.75">
      <c r="A683">
        <v>682</v>
      </c>
      <c r="B683" s="1">
        <v>71427</v>
      </c>
      <c r="C683" s="1">
        <v>591</v>
      </c>
      <c r="D683" s="1">
        <f t="shared" si="30"/>
        <v>0.82741820320047044</v>
      </c>
      <c r="E683" s="1">
        <v>2</v>
      </c>
      <c r="F683" s="1">
        <v>0</v>
      </c>
      <c r="G683" s="1">
        <v>26</v>
      </c>
      <c r="H683" s="1">
        <v>212</v>
      </c>
      <c r="I683" s="1">
        <v>123</v>
      </c>
      <c r="J683" s="1">
        <v>177</v>
      </c>
      <c r="K683" s="1">
        <v>15</v>
      </c>
      <c r="L683" s="1">
        <v>64</v>
      </c>
      <c r="M683" s="1">
        <v>23</v>
      </c>
      <c r="N683" s="1">
        <v>2</v>
      </c>
      <c r="O683" s="1">
        <v>8</v>
      </c>
      <c r="P683" s="1">
        <v>2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42</v>
      </c>
      <c r="AA683" s="1" t="str">
        <f t="shared" si="31"/>
        <v>36-50</v>
      </c>
      <c r="AB683" s="1">
        <v>2268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568</v>
      </c>
      <c r="AM683" s="2">
        <v>42581</v>
      </c>
      <c r="AN683" t="str">
        <f t="shared" si="32"/>
        <v>July</v>
      </c>
      <c r="AO683">
        <v>1</v>
      </c>
    </row>
    <row r="684" spans="1:41" ht="12.75">
      <c r="A684">
        <v>683</v>
      </c>
      <c r="B684" s="1">
        <v>71022</v>
      </c>
      <c r="C684" s="1">
        <v>1211</v>
      </c>
      <c r="D684" s="1">
        <f t="shared" si="30"/>
        <v>1.7051054602799132</v>
      </c>
      <c r="E684" s="1">
        <v>0</v>
      </c>
      <c r="F684" s="1">
        <v>1</v>
      </c>
      <c r="G684" s="1">
        <v>30</v>
      </c>
      <c r="H684" s="1">
        <v>909</v>
      </c>
      <c r="I684" s="1">
        <v>12</v>
      </c>
      <c r="J684" s="1">
        <v>278</v>
      </c>
      <c r="K684" s="1">
        <v>0</v>
      </c>
      <c r="L684" s="1">
        <v>12</v>
      </c>
      <c r="M684" s="1">
        <v>242</v>
      </c>
      <c r="N684" s="1">
        <v>3</v>
      </c>
      <c r="O684" s="1">
        <v>5</v>
      </c>
      <c r="P684" s="1">
        <v>2</v>
      </c>
      <c r="Q684" s="1">
        <v>11</v>
      </c>
      <c r="R684" s="1">
        <v>8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42</v>
      </c>
      <c r="AA684" s="1" t="str">
        <f t="shared" si="31"/>
        <v>36-50</v>
      </c>
      <c r="AB684" s="1">
        <v>2297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969</v>
      </c>
      <c r="AM684" s="2">
        <v>42552</v>
      </c>
      <c r="AN684" t="str">
        <f t="shared" si="32"/>
        <v>July</v>
      </c>
      <c r="AO684">
        <v>1</v>
      </c>
    </row>
    <row r="685" spans="1:41" ht="12.75">
      <c r="A685">
        <v>684</v>
      </c>
      <c r="B685" s="1">
        <v>73892</v>
      </c>
      <c r="C685" s="1">
        <v>1464</v>
      </c>
      <c r="D685" s="1">
        <f t="shared" si="30"/>
        <v>1.981269961565528</v>
      </c>
      <c r="E685" s="1">
        <v>0</v>
      </c>
      <c r="F685" s="1">
        <v>0</v>
      </c>
      <c r="G685" s="1">
        <v>40</v>
      </c>
      <c r="H685" s="1">
        <v>703</v>
      </c>
      <c r="I685" s="1">
        <v>102</v>
      </c>
      <c r="J685" s="1">
        <v>601</v>
      </c>
      <c r="K685" s="1">
        <v>0</v>
      </c>
      <c r="L685" s="1">
        <v>58</v>
      </c>
      <c r="M685" s="1">
        <v>43</v>
      </c>
      <c r="N685" s="1">
        <v>1</v>
      </c>
      <c r="O685" s="1">
        <v>3</v>
      </c>
      <c r="P685" s="1">
        <v>11</v>
      </c>
      <c r="Q685" s="1">
        <v>8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67</v>
      </c>
      <c r="AA685" s="1" t="str">
        <f t="shared" si="31"/>
        <v>66+</v>
      </c>
      <c r="AB685" s="1">
        <v>2387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1421</v>
      </c>
      <c r="AM685" s="2">
        <v>42462</v>
      </c>
      <c r="AN685" t="str">
        <f t="shared" si="32"/>
        <v>April</v>
      </c>
      <c r="AO685">
        <v>1</v>
      </c>
    </row>
    <row r="686" spans="1:41" ht="12.75">
      <c r="A686">
        <v>685</v>
      </c>
      <c r="B686" s="1">
        <v>41335</v>
      </c>
      <c r="C686" s="1">
        <v>182</v>
      </c>
      <c r="D686" s="1">
        <f t="shared" si="30"/>
        <v>0.44030482641828961</v>
      </c>
      <c r="E686" s="1">
        <v>1</v>
      </c>
      <c r="F686" s="1">
        <v>0</v>
      </c>
      <c r="G686" s="1">
        <v>24</v>
      </c>
      <c r="H686" s="1">
        <v>112</v>
      </c>
      <c r="I686" s="1">
        <v>19</v>
      </c>
      <c r="J686" s="1">
        <v>21</v>
      </c>
      <c r="K686" s="1">
        <v>16</v>
      </c>
      <c r="L686" s="1">
        <v>14</v>
      </c>
      <c r="M686" s="1">
        <v>5</v>
      </c>
      <c r="N686" s="1">
        <v>3</v>
      </c>
      <c r="O686" s="1">
        <v>4</v>
      </c>
      <c r="P686" s="1">
        <v>1</v>
      </c>
      <c r="Q686" s="1">
        <v>4</v>
      </c>
      <c r="R686" s="1">
        <v>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52</v>
      </c>
      <c r="AA686" s="1" t="str">
        <f t="shared" si="31"/>
        <v>51-65</v>
      </c>
      <c r="AB686" s="1">
        <v>2344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177</v>
      </c>
      <c r="AM686" s="2">
        <v>42505</v>
      </c>
      <c r="AN686" t="str">
        <f t="shared" si="32"/>
        <v>May</v>
      </c>
      <c r="AO686">
        <v>1</v>
      </c>
    </row>
    <row r="687" spans="1:41" ht="12.75">
      <c r="A687">
        <v>686</v>
      </c>
      <c r="B687" s="1">
        <v>71952</v>
      </c>
      <c r="C687" s="1">
        <v>1350</v>
      </c>
      <c r="D687" s="1">
        <f t="shared" si="30"/>
        <v>1.8762508338892596</v>
      </c>
      <c r="E687" s="1">
        <v>1</v>
      </c>
      <c r="F687" s="1">
        <v>0</v>
      </c>
      <c r="G687" s="1">
        <v>93</v>
      </c>
      <c r="H687" s="1">
        <v>656</v>
      </c>
      <c r="I687" s="1">
        <v>80</v>
      </c>
      <c r="J687" s="1">
        <v>455</v>
      </c>
      <c r="K687" s="1">
        <v>52</v>
      </c>
      <c r="L687" s="1">
        <v>107</v>
      </c>
      <c r="M687" s="1">
        <v>93</v>
      </c>
      <c r="N687" s="1">
        <v>2</v>
      </c>
      <c r="O687" s="1">
        <v>8</v>
      </c>
      <c r="P687" s="1">
        <v>4</v>
      </c>
      <c r="Q687" s="1">
        <v>8</v>
      </c>
      <c r="R687" s="1">
        <v>4</v>
      </c>
      <c r="S687" s="1">
        <v>0</v>
      </c>
      <c r="T687" s="1">
        <v>0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34</v>
      </c>
      <c r="AA687" s="1" t="str">
        <f t="shared" si="31"/>
        <v>24-35</v>
      </c>
      <c r="AB687" s="1">
        <v>2694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1257</v>
      </c>
      <c r="AM687" s="2">
        <v>42155</v>
      </c>
      <c r="AN687" t="str">
        <f t="shared" si="32"/>
        <v>May</v>
      </c>
      <c r="AO687">
        <v>1</v>
      </c>
    </row>
    <row r="688" spans="1:41" ht="12.75">
      <c r="A688">
        <v>687</v>
      </c>
      <c r="B688" s="1">
        <v>35682</v>
      </c>
      <c r="C688" s="1">
        <v>39</v>
      </c>
      <c r="D688" s="1">
        <f t="shared" si="30"/>
        <v>0.10929880612073314</v>
      </c>
      <c r="E688" s="1">
        <v>1</v>
      </c>
      <c r="F688" s="1">
        <v>0</v>
      </c>
      <c r="G688" s="1">
        <v>34</v>
      </c>
      <c r="H688" s="1">
        <v>23</v>
      </c>
      <c r="I688" s="1">
        <v>0</v>
      </c>
      <c r="J688" s="1">
        <v>8</v>
      </c>
      <c r="K688" s="1">
        <v>6</v>
      </c>
      <c r="L688" s="1">
        <v>2</v>
      </c>
      <c r="M688" s="1">
        <v>18</v>
      </c>
      <c r="N688" s="1">
        <v>1</v>
      </c>
      <c r="O688" s="1">
        <v>1</v>
      </c>
      <c r="P688" s="1">
        <v>1</v>
      </c>
      <c r="Q688" s="1">
        <v>3</v>
      </c>
      <c r="R688" s="1">
        <v>2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50</v>
      </c>
      <c r="AA688" s="1" t="str">
        <f t="shared" si="31"/>
        <v>36-50</v>
      </c>
      <c r="AB688" s="1">
        <v>2161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21</v>
      </c>
      <c r="AM688" s="2">
        <v>42688</v>
      </c>
      <c r="AN688" t="str">
        <f t="shared" si="32"/>
        <v>November</v>
      </c>
      <c r="AO688">
        <v>1</v>
      </c>
    </row>
    <row r="689" spans="1:41" ht="12.75">
      <c r="A689">
        <v>688</v>
      </c>
      <c r="B689" s="1">
        <v>43185</v>
      </c>
      <c r="C689" s="1">
        <v>607</v>
      </c>
      <c r="D689" s="1">
        <f t="shared" si="30"/>
        <v>1.4055806414264211</v>
      </c>
      <c r="E689" s="1">
        <v>0</v>
      </c>
      <c r="F689" s="1">
        <v>1</v>
      </c>
      <c r="G689" s="1">
        <v>88</v>
      </c>
      <c r="H689" s="1">
        <v>537</v>
      </c>
      <c r="I689" s="1">
        <v>6</v>
      </c>
      <c r="J689" s="1">
        <v>42</v>
      </c>
      <c r="K689" s="1">
        <v>16</v>
      </c>
      <c r="L689" s="1">
        <v>6</v>
      </c>
      <c r="M689" s="1">
        <v>30</v>
      </c>
      <c r="N689" s="1">
        <v>2</v>
      </c>
      <c r="O689" s="1">
        <v>9</v>
      </c>
      <c r="P689" s="1">
        <v>3</v>
      </c>
      <c r="Q689" s="1">
        <v>6</v>
      </c>
      <c r="R689" s="1">
        <v>8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69</v>
      </c>
      <c r="AA689" s="1" t="str">
        <f t="shared" si="31"/>
        <v>66+</v>
      </c>
      <c r="AB689" s="1">
        <v>2604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577</v>
      </c>
      <c r="AM689" s="2">
        <v>42245</v>
      </c>
      <c r="AN689" t="str">
        <f t="shared" si="32"/>
        <v>August</v>
      </c>
      <c r="AO689">
        <v>1</v>
      </c>
    </row>
    <row r="690" spans="1:41" ht="12.75">
      <c r="A690">
        <v>689</v>
      </c>
      <c r="B690" s="1">
        <v>66375</v>
      </c>
      <c r="C690" s="1">
        <v>757</v>
      </c>
      <c r="D690" s="1">
        <f t="shared" si="30"/>
        <v>1.1404896421845574</v>
      </c>
      <c r="E690" s="1">
        <v>0</v>
      </c>
      <c r="F690" s="1">
        <v>1</v>
      </c>
      <c r="G690" s="1">
        <v>96</v>
      </c>
      <c r="H690" s="1">
        <v>712</v>
      </c>
      <c r="I690" s="1">
        <v>0</v>
      </c>
      <c r="J690" s="1">
        <v>45</v>
      </c>
      <c r="K690" s="1">
        <v>0</v>
      </c>
      <c r="L690" s="1">
        <v>0</v>
      </c>
      <c r="M690" s="1">
        <v>191</v>
      </c>
      <c r="N690" s="1">
        <v>3</v>
      </c>
      <c r="O690" s="1">
        <v>2</v>
      </c>
      <c r="P690" s="1">
        <v>4</v>
      </c>
      <c r="Q690" s="1">
        <v>5</v>
      </c>
      <c r="R690" s="1">
        <v>7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72</v>
      </c>
      <c r="AA690" s="1" t="str">
        <f t="shared" si="31"/>
        <v>66+</v>
      </c>
      <c r="AB690" s="1">
        <v>2379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566</v>
      </c>
      <c r="AM690" s="2">
        <v>42470</v>
      </c>
      <c r="AN690" t="str">
        <f t="shared" si="32"/>
        <v>April</v>
      </c>
      <c r="AO690">
        <v>1</v>
      </c>
    </row>
    <row r="691" spans="1:41" ht="12.75">
      <c r="A691">
        <v>690</v>
      </c>
      <c r="B691" s="1">
        <v>69109</v>
      </c>
      <c r="C691" s="1">
        <v>1460</v>
      </c>
      <c r="D691" s="1">
        <f t="shared" si="30"/>
        <v>2.1126047258678318</v>
      </c>
      <c r="E691" s="1">
        <v>0</v>
      </c>
      <c r="F691" s="1">
        <v>0</v>
      </c>
      <c r="G691" s="1">
        <v>10</v>
      </c>
      <c r="H691" s="1">
        <v>823</v>
      </c>
      <c r="I691" s="1">
        <v>25</v>
      </c>
      <c r="J691" s="1">
        <v>459</v>
      </c>
      <c r="K691" s="1">
        <v>124</v>
      </c>
      <c r="L691" s="1">
        <v>29</v>
      </c>
      <c r="M691" s="1">
        <v>95</v>
      </c>
      <c r="N691" s="1">
        <v>1</v>
      </c>
      <c r="O691" s="1">
        <v>6</v>
      </c>
      <c r="P691" s="1">
        <v>6</v>
      </c>
      <c r="Q691" s="1">
        <v>7</v>
      </c>
      <c r="R691" s="1">
        <v>4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1</v>
      </c>
      <c r="Z691" s="1">
        <v>38</v>
      </c>
      <c r="AA691" s="1" t="str">
        <f t="shared" si="31"/>
        <v>36-50</v>
      </c>
      <c r="AB691" s="1">
        <v>2756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1365</v>
      </c>
      <c r="AM691" s="2">
        <v>42093</v>
      </c>
      <c r="AN691" t="str">
        <f t="shared" si="32"/>
        <v>March</v>
      </c>
      <c r="AO691">
        <v>1</v>
      </c>
    </row>
    <row r="692" spans="1:41" ht="12.75">
      <c r="A692">
        <v>691</v>
      </c>
      <c r="B692" s="1">
        <v>25252</v>
      </c>
      <c r="C692" s="1">
        <v>12</v>
      </c>
      <c r="D692" s="1">
        <f t="shared" si="30"/>
        <v>4.7520988436559483E-2</v>
      </c>
      <c r="E692" s="1">
        <v>1</v>
      </c>
      <c r="F692" s="1">
        <v>0</v>
      </c>
      <c r="G692" s="1">
        <v>26</v>
      </c>
      <c r="H692" s="1">
        <v>1</v>
      </c>
      <c r="I692" s="1">
        <v>3</v>
      </c>
      <c r="J692" s="1">
        <v>4</v>
      </c>
      <c r="K692" s="1">
        <v>2</v>
      </c>
      <c r="L692" s="1">
        <v>2</v>
      </c>
      <c r="M692" s="1">
        <v>6</v>
      </c>
      <c r="N692" s="1">
        <v>1</v>
      </c>
      <c r="O692" s="1">
        <v>1</v>
      </c>
      <c r="P692" s="1">
        <v>0</v>
      </c>
      <c r="Q692" s="1">
        <v>2</v>
      </c>
      <c r="R692" s="1">
        <v>8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34</v>
      </c>
      <c r="AA692" s="1" t="str">
        <f t="shared" si="31"/>
        <v>24-35</v>
      </c>
      <c r="AB692" s="1">
        <v>2511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6</v>
      </c>
      <c r="AM692" s="2">
        <v>42338</v>
      </c>
      <c r="AN692" t="str">
        <f t="shared" si="32"/>
        <v>November</v>
      </c>
      <c r="AO692">
        <v>1</v>
      </c>
    </row>
    <row r="693" spans="1:41" ht="12.75">
      <c r="A693">
        <v>692</v>
      </c>
      <c r="B693" s="1">
        <v>55250</v>
      </c>
      <c r="C693" s="1">
        <v>837</v>
      </c>
      <c r="D693" s="1">
        <f t="shared" si="30"/>
        <v>1.5149321266968325</v>
      </c>
      <c r="E693" s="1">
        <v>0</v>
      </c>
      <c r="F693" s="1">
        <v>1</v>
      </c>
      <c r="G693" s="1">
        <v>49</v>
      </c>
      <c r="H693" s="1">
        <v>664</v>
      </c>
      <c r="I693" s="1">
        <v>58</v>
      </c>
      <c r="J693" s="1">
        <v>83</v>
      </c>
      <c r="K693" s="1">
        <v>32</v>
      </c>
      <c r="L693" s="1">
        <v>0</v>
      </c>
      <c r="M693" s="1">
        <v>66</v>
      </c>
      <c r="N693" s="1">
        <v>4</v>
      </c>
      <c r="O693" s="1">
        <v>7</v>
      </c>
      <c r="P693" s="1">
        <v>5</v>
      </c>
      <c r="Q693" s="1">
        <v>10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55</v>
      </c>
      <c r="AA693" s="1" t="str">
        <f t="shared" si="31"/>
        <v>51-65</v>
      </c>
      <c r="AB693" s="1">
        <v>2775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0</v>
      </c>
      <c r="AL693" s="1">
        <v>771</v>
      </c>
      <c r="AM693" s="2">
        <v>42074</v>
      </c>
      <c r="AN693" t="str">
        <f t="shared" si="32"/>
        <v>March</v>
      </c>
      <c r="AO693">
        <v>1</v>
      </c>
    </row>
    <row r="694" spans="1:41" ht="12.75">
      <c r="A694">
        <v>693</v>
      </c>
      <c r="B694" s="1">
        <v>33249</v>
      </c>
      <c r="C694" s="1">
        <v>70</v>
      </c>
      <c r="D694" s="1">
        <f t="shared" si="30"/>
        <v>0.21053264759842402</v>
      </c>
      <c r="E694" s="1">
        <v>1</v>
      </c>
      <c r="F694" s="1">
        <v>0</v>
      </c>
      <c r="G694" s="1">
        <v>11</v>
      </c>
      <c r="H694" s="1">
        <v>6</v>
      </c>
      <c r="I694" s="1">
        <v>10</v>
      </c>
      <c r="J694" s="1">
        <v>21</v>
      </c>
      <c r="K694" s="1">
        <v>19</v>
      </c>
      <c r="L694" s="1">
        <v>14</v>
      </c>
      <c r="M694" s="1">
        <v>42</v>
      </c>
      <c r="N694" s="1">
        <v>2</v>
      </c>
      <c r="O694" s="1">
        <v>2</v>
      </c>
      <c r="P694" s="1">
        <v>1</v>
      </c>
      <c r="Q694" s="1">
        <v>3</v>
      </c>
      <c r="R694" s="1">
        <v>6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45</v>
      </c>
      <c r="AA694" s="1" t="str">
        <f t="shared" si="31"/>
        <v>36-50</v>
      </c>
      <c r="AB694" s="1">
        <v>2653</v>
      </c>
      <c r="AC694" s="1">
        <v>0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28</v>
      </c>
      <c r="AM694" s="2">
        <v>42196</v>
      </c>
      <c r="AN694" t="str">
        <f t="shared" si="32"/>
        <v>July</v>
      </c>
      <c r="AO694">
        <v>1</v>
      </c>
    </row>
    <row r="695" spans="1:41" ht="12.75">
      <c r="A695">
        <v>694</v>
      </c>
      <c r="B695" s="1">
        <v>58398</v>
      </c>
      <c r="C695" s="1">
        <v>547</v>
      </c>
      <c r="D695" s="1">
        <f t="shared" si="30"/>
        <v>0.93667591355868351</v>
      </c>
      <c r="E695" s="1">
        <v>0</v>
      </c>
      <c r="F695" s="1">
        <v>0</v>
      </c>
      <c r="G695" s="1">
        <v>44</v>
      </c>
      <c r="H695" s="1">
        <v>299</v>
      </c>
      <c r="I695" s="1">
        <v>5</v>
      </c>
      <c r="J695" s="1">
        <v>201</v>
      </c>
      <c r="K695" s="1">
        <v>21</v>
      </c>
      <c r="L695" s="1">
        <v>21</v>
      </c>
      <c r="M695" s="1">
        <v>49</v>
      </c>
      <c r="N695" s="1">
        <v>3</v>
      </c>
      <c r="O695" s="1">
        <v>5</v>
      </c>
      <c r="P695" s="1">
        <v>4</v>
      </c>
      <c r="Q695" s="1">
        <v>8</v>
      </c>
      <c r="R695" s="1">
        <v>4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67</v>
      </c>
      <c r="AA695" s="1" t="str">
        <f t="shared" si="31"/>
        <v>66+</v>
      </c>
      <c r="AB695" s="1">
        <v>2570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498</v>
      </c>
      <c r="AM695" s="2">
        <v>42279</v>
      </c>
      <c r="AN695" t="str">
        <f t="shared" si="32"/>
        <v>October</v>
      </c>
      <c r="AO695">
        <v>1</v>
      </c>
    </row>
    <row r="696" spans="1:41" ht="12.75">
      <c r="A696">
        <v>695</v>
      </c>
      <c r="B696" s="1">
        <v>50272</v>
      </c>
      <c r="C696" s="1">
        <v>229</v>
      </c>
      <c r="D696" s="1">
        <f t="shared" si="30"/>
        <v>0.45552196053469129</v>
      </c>
      <c r="E696" s="1">
        <v>1</v>
      </c>
      <c r="F696" s="1">
        <v>0</v>
      </c>
      <c r="G696" s="1">
        <v>75</v>
      </c>
      <c r="H696" s="1">
        <v>99</v>
      </c>
      <c r="I696" s="1">
        <v>13</v>
      </c>
      <c r="J696" s="1">
        <v>66</v>
      </c>
      <c r="K696" s="1">
        <v>43</v>
      </c>
      <c r="L696" s="1">
        <v>8</v>
      </c>
      <c r="M696" s="1">
        <v>4</v>
      </c>
      <c r="N696" s="1">
        <v>3</v>
      </c>
      <c r="O696" s="1">
        <v>4</v>
      </c>
      <c r="P696" s="1">
        <v>1</v>
      </c>
      <c r="Q696" s="1">
        <v>5</v>
      </c>
      <c r="R696" s="1">
        <v>7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38</v>
      </c>
      <c r="AA696" s="1" t="str">
        <f t="shared" si="31"/>
        <v>36-50</v>
      </c>
      <c r="AB696" s="1">
        <v>2485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225</v>
      </c>
      <c r="AM696" s="2">
        <v>42364</v>
      </c>
      <c r="AN696" t="str">
        <f t="shared" si="32"/>
        <v>December</v>
      </c>
      <c r="AO696">
        <v>1</v>
      </c>
    </row>
    <row r="697" spans="1:41" ht="12.75">
      <c r="A697">
        <v>696</v>
      </c>
      <c r="B697" s="1">
        <v>76618</v>
      </c>
      <c r="C697" s="1">
        <v>1364</v>
      </c>
      <c r="D697" s="1">
        <f t="shared" si="30"/>
        <v>1.7802605131953326</v>
      </c>
      <c r="E697" s="1">
        <v>0</v>
      </c>
      <c r="F697" s="1">
        <v>0</v>
      </c>
      <c r="G697" s="1">
        <v>64</v>
      </c>
      <c r="H697" s="1">
        <v>749</v>
      </c>
      <c r="I697" s="1">
        <v>40</v>
      </c>
      <c r="J697" s="1">
        <v>294</v>
      </c>
      <c r="K697" s="1">
        <v>121</v>
      </c>
      <c r="L697" s="1">
        <v>160</v>
      </c>
      <c r="M697" s="1">
        <v>147</v>
      </c>
      <c r="N697" s="1">
        <v>1</v>
      </c>
      <c r="O697" s="1">
        <v>3</v>
      </c>
      <c r="P697" s="1">
        <v>2</v>
      </c>
      <c r="Q697" s="1">
        <v>5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45</v>
      </c>
      <c r="AA697" s="1" t="str">
        <f t="shared" si="31"/>
        <v>36-50</v>
      </c>
      <c r="AB697" s="1">
        <v>2728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1217</v>
      </c>
      <c r="AM697" s="2">
        <v>42121</v>
      </c>
      <c r="AN697" t="str">
        <f t="shared" si="32"/>
        <v>April</v>
      </c>
      <c r="AO697">
        <v>1</v>
      </c>
    </row>
    <row r="698" spans="1:41" ht="12.75">
      <c r="A698">
        <v>697</v>
      </c>
      <c r="B698" s="1">
        <v>69109</v>
      </c>
      <c r="C698" s="1">
        <v>1460</v>
      </c>
      <c r="D698" s="1">
        <f t="shared" si="30"/>
        <v>2.1126047258678318</v>
      </c>
      <c r="E698" s="1">
        <v>0</v>
      </c>
      <c r="F698" s="1">
        <v>0</v>
      </c>
      <c r="G698" s="1">
        <v>10</v>
      </c>
      <c r="H698" s="1">
        <v>823</v>
      </c>
      <c r="I698" s="1">
        <v>25</v>
      </c>
      <c r="J698" s="1">
        <v>459</v>
      </c>
      <c r="K698" s="1">
        <v>124</v>
      </c>
      <c r="L698" s="1">
        <v>29</v>
      </c>
      <c r="M698" s="1">
        <v>95</v>
      </c>
      <c r="N698" s="1">
        <v>1</v>
      </c>
      <c r="O698" s="1">
        <v>6</v>
      </c>
      <c r="P698" s="1">
        <v>6</v>
      </c>
      <c r="Q698" s="1">
        <v>7</v>
      </c>
      <c r="R698" s="1">
        <v>4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38</v>
      </c>
      <c r="AA698" s="1" t="str">
        <f t="shared" si="31"/>
        <v>36-50</v>
      </c>
      <c r="AB698" s="1">
        <v>2756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1365</v>
      </c>
      <c r="AM698" s="2">
        <v>42093</v>
      </c>
      <c r="AN698" t="str">
        <f t="shared" si="32"/>
        <v>March</v>
      </c>
      <c r="AO698">
        <v>1</v>
      </c>
    </row>
    <row r="699" spans="1:41" ht="12.75">
      <c r="A699">
        <v>698</v>
      </c>
      <c r="B699" s="1">
        <v>25851</v>
      </c>
      <c r="C699" s="1">
        <v>43</v>
      </c>
      <c r="D699" s="1">
        <f t="shared" si="30"/>
        <v>0.1663378592704344</v>
      </c>
      <c r="E699" s="1">
        <v>1</v>
      </c>
      <c r="F699" s="1">
        <v>0</v>
      </c>
      <c r="G699" s="1">
        <v>45</v>
      </c>
      <c r="H699" s="1">
        <v>9</v>
      </c>
      <c r="I699" s="1">
        <v>4</v>
      </c>
      <c r="J699" s="1">
        <v>18</v>
      </c>
      <c r="K699" s="1">
        <v>7</v>
      </c>
      <c r="L699" s="1">
        <v>5</v>
      </c>
      <c r="M699" s="1">
        <v>5</v>
      </c>
      <c r="N699" s="1">
        <v>2</v>
      </c>
      <c r="O699" s="1">
        <v>2</v>
      </c>
      <c r="P699" s="1">
        <v>0</v>
      </c>
      <c r="Q699" s="1">
        <v>3</v>
      </c>
      <c r="R699" s="1">
        <v>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42</v>
      </c>
      <c r="AA699" s="1" t="str">
        <f t="shared" si="31"/>
        <v>36-50</v>
      </c>
      <c r="AB699" s="1">
        <v>2662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38</v>
      </c>
      <c r="AM699" s="2">
        <v>42187</v>
      </c>
      <c r="AN699" t="str">
        <f t="shared" si="32"/>
        <v>July</v>
      </c>
      <c r="AO699">
        <v>1</v>
      </c>
    </row>
    <row r="700" spans="1:41" ht="12.75">
      <c r="A700">
        <v>699</v>
      </c>
      <c r="B700" s="1">
        <v>58710</v>
      </c>
      <c r="C700" s="1">
        <v>1011</v>
      </c>
      <c r="D700" s="1">
        <f t="shared" si="30"/>
        <v>1.7220235053653552</v>
      </c>
      <c r="E700" s="1">
        <v>0</v>
      </c>
      <c r="F700" s="1">
        <v>1</v>
      </c>
      <c r="G700" s="1">
        <v>77</v>
      </c>
      <c r="H700" s="1">
        <v>440</v>
      </c>
      <c r="I700" s="1">
        <v>81</v>
      </c>
      <c r="J700" s="1">
        <v>368</v>
      </c>
      <c r="K700" s="1">
        <v>0</v>
      </c>
      <c r="L700" s="1">
        <v>122</v>
      </c>
      <c r="M700" s="1">
        <v>174</v>
      </c>
      <c r="N700" s="1">
        <v>6</v>
      </c>
      <c r="O700" s="1">
        <v>11</v>
      </c>
      <c r="P700" s="1">
        <v>5</v>
      </c>
      <c r="Q700" s="1">
        <v>9</v>
      </c>
      <c r="R700" s="1">
        <v>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50</v>
      </c>
      <c r="AA700" s="1" t="str">
        <f t="shared" si="31"/>
        <v>36-50</v>
      </c>
      <c r="AB700" s="1">
        <v>2614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837</v>
      </c>
      <c r="AM700" s="2">
        <v>42235</v>
      </c>
      <c r="AN700" t="str">
        <f t="shared" si="32"/>
        <v>August</v>
      </c>
      <c r="AO700">
        <v>1</v>
      </c>
    </row>
    <row r="701" spans="1:41" ht="12.75">
      <c r="A701">
        <v>700</v>
      </c>
      <c r="B701" s="1">
        <v>45160</v>
      </c>
      <c r="C701" s="1">
        <v>18</v>
      </c>
      <c r="D701" s="1">
        <f t="shared" si="30"/>
        <v>3.9858281665190433E-2</v>
      </c>
      <c r="E701" s="1">
        <v>1</v>
      </c>
      <c r="F701" s="1">
        <v>1</v>
      </c>
      <c r="G701" s="1">
        <v>9</v>
      </c>
      <c r="H701" s="1">
        <v>8</v>
      </c>
      <c r="I701" s="1">
        <v>2</v>
      </c>
      <c r="J701" s="1">
        <v>5</v>
      </c>
      <c r="K701" s="1">
        <v>3</v>
      </c>
      <c r="L701" s="1">
        <v>0</v>
      </c>
      <c r="M701" s="1">
        <v>3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62</v>
      </c>
      <c r="AA701" s="1" t="str">
        <f t="shared" si="31"/>
        <v>51-65</v>
      </c>
      <c r="AB701" s="1">
        <v>2251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15</v>
      </c>
      <c r="AM701" s="2">
        <v>42598</v>
      </c>
      <c r="AN701" t="str">
        <f t="shared" si="32"/>
        <v>August</v>
      </c>
      <c r="AO701">
        <v>1</v>
      </c>
    </row>
    <row r="702" spans="1:41" ht="12.75">
      <c r="A702">
        <v>701</v>
      </c>
      <c r="B702" s="1">
        <v>74806</v>
      </c>
      <c r="C702" s="1">
        <v>956</v>
      </c>
      <c r="D702" s="1">
        <f t="shared" si="30"/>
        <v>1.277972355158677</v>
      </c>
      <c r="E702" s="1">
        <v>0</v>
      </c>
      <c r="F702" s="1">
        <v>1</v>
      </c>
      <c r="G702" s="1">
        <v>1</v>
      </c>
      <c r="H702" s="1">
        <v>670</v>
      </c>
      <c r="I702" s="1">
        <v>9</v>
      </c>
      <c r="J702" s="1">
        <v>249</v>
      </c>
      <c r="K702" s="1">
        <v>0</v>
      </c>
      <c r="L702" s="1">
        <v>28</v>
      </c>
      <c r="M702" s="1">
        <v>9</v>
      </c>
      <c r="N702" s="1">
        <v>2</v>
      </c>
      <c r="O702" s="1">
        <v>5</v>
      </c>
      <c r="P702" s="1">
        <v>4</v>
      </c>
      <c r="Q702" s="1">
        <v>5</v>
      </c>
      <c r="R702" s="1">
        <v>4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55</v>
      </c>
      <c r="AA702" s="1" t="str">
        <f t="shared" si="31"/>
        <v>51-65</v>
      </c>
      <c r="AB702" s="1">
        <v>2716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947</v>
      </c>
      <c r="AM702" s="2">
        <v>42133</v>
      </c>
      <c r="AN702" t="str">
        <f t="shared" si="32"/>
        <v>May</v>
      </c>
      <c r="AO702">
        <v>1</v>
      </c>
    </row>
    <row r="703" spans="1:41" ht="12.75">
      <c r="A703">
        <v>702</v>
      </c>
      <c r="B703" s="1">
        <v>59111</v>
      </c>
      <c r="C703" s="1">
        <v>714</v>
      </c>
      <c r="D703" s="1">
        <f t="shared" si="30"/>
        <v>1.2078970073252018</v>
      </c>
      <c r="E703" s="1">
        <v>0</v>
      </c>
      <c r="F703" s="1">
        <v>0</v>
      </c>
      <c r="G703" s="1">
        <v>90</v>
      </c>
      <c r="H703" s="1">
        <v>524</v>
      </c>
      <c r="I703" s="1">
        <v>0</v>
      </c>
      <c r="J703" s="1">
        <v>134</v>
      </c>
      <c r="K703" s="1">
        <v>28</v>
      </c>
      <c r="L703" s="1">
        <v>28</v>
      </c>
      <c r="M703" s="1">
        <v>155</v>
      </c>
      <c r="N703" s="1">
        <v>1</v>
      </c>
      <c r="O703" s="1">
        <v>11</v>
      </c>
      <c r="P703" s="1">
        <v>1</v>
      </c>
      <c r="Q703" s="1">
        <v>8</v>
      </c>
      <c r="R703" s="1">
        <v>7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66</v>
      </c>
      <c r="AA703" s="1" t="str">
        <f t="shared" si="31"/>
        <v>66+</v>
      </c>
      <c r="AB703" s="1">
        <v>2582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559</v>
      </c>
      <c r="AM703" s="2">
        <v>42267</v>
      </c>
      <c r="AN703" t="str">
        <f t="shared" si="32"/>
        <v>September</v>
      </c>
      <c r="AO703">
        <v>1</v>
      </c>
    </row>
    <row r="704" spans="1:41" ht="12.75">
      <c r="A704">
        <v>703</v>
      </c>
      <c r="B704" s="1">
        <v>18988</v>
      </c>
      <c r="C704" s="1">
        <v>15</v>
      </c>
      <c r="D704" s="1">
        <f t="shared" si="30"/>
        <v>7.8997261428270488E-2</v>
      </c>
      <c r="E704" s="1">
        <v>1</v>
      </c>
      <c r="F704" s="1">
        <v>0</v>
      </c>
      <c r="G704" s="1">
        <v>43</v>
      </c>
      <c r="H704" s="1">
        <v>6</v>
      </c>
      <c r="I704" s="1">
        <v>0</v>
      </c>
      <c r="J704" s="1">
        <v>6</v>
      </c>
      <c r="K704" s="1">
        <v>2</v>
      </c>
      <c r="L704" s="1">
        <v>1</v>
      </c>
      <c r="M704" s="1">
        <v>1</v>
      </c>
      <c r="N704" s="1">
        <v>2</v>
      </c>
      <c r="O704" s="1">
        <v>1</v>
      </c>
      <c r="P704" s="1">
        <v>0</v>
      </c>
      <c r="Q704" s="1">
        <v>3</v>
      </c>
      <c r="R704" s="1">
        <v>7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36</v>
      </c>
      <c r="AA704" s="1" t="str">
        <f t="shared" si="31"/>
        <v>36-50</v>
      </c>
      <c r="AB704" s="1">
        <v>2196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14</v>
      </c>
      <c r="AM704" s="2">
        <v>42653</v>
      </c>
      <c r="AN704" t="str">
        <f t="shared" si="32"/>
        <v>October</v>
      </c>
      <c r="AO704">
        <v>1</v>
      </c>
    </row>
    <row r="705" spans="1:41" ht="12.75">
      <c r="A705">
        <v>704</v>
      </c>
      <c r="B705" s="1">
        <v>72190</v>
      </c>
      <c r="C705" s="1">
        <v>1698</v>
      </c>
      <c r="D705" s="1">
        <f t="shared" si="30"/>
        <v>2.3521263332871589</v>
      </c>
      <c r="E705" s="1">
        <v>0</v>
      </c>
      <c r="F705" s="1">
        <v>0</v>
      </c>
      <c r="G705" s="1">
        <v>79</v>
      </c>
      <c r="H705" s="1">
        <v>597</v>
      </c>
      <c r="I705" s="1">
        <v>166</v>
      </c>
      <c r="J705" s="1">
        <v>597</v>
      </c>
      <c r="K705" s="1">
        <v>172</v>
      </c>
      <c r="L705" s="1">
        <v>166</v>
      </c>
      <c r="M705" s="1">
        <v>249</v>
      </c>
      <c r="N705" s="1">
        <v>1</v>
      </c>
      <c r="O705" s="1">
        <v>5</v>
      </c>
      <c r="P705" s="1">
        <v>6</v>
      </c>
      <c r="Q705" s="1">
        <v>4</v>
      </c>
      <c r="R705" s="1">
        <v>3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55</v>
      </c>
      <c r="AA705" s="1" t="str">
        <f t="shared" si="31"/>
        <v>51-65</v>
      </c>
      <c r="AB705" s="1">
        <v>2660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1449</v>
      </c>
      <c r="AM705" s="2">
        <v>42189</v>
      </c>
      <c r="AN705" t="str">
        <f t="shared" si="32"/>
        <v>July</v>
      </c>
      <c r="AO705">
        <v>1</v>
      </c>
    </row>
    <row r="706" spans="1:41" ht="12.75">
      <c r="A706">
        <v>705</v>
      </c>
      <c r="B706" s="1">
        <v>73687</v>
      </c>
      <c r="C706" s="1">
        <v>1446</v>
      </c>
      <c r="D706" s="1">
        <f t="shared" si="30"/>
        <v>1.96235428230217</v>
      </c>
      <c r="E706" s="1">
        <v>0</v>
      </c>
      <c r="F706" s="1">
        <v>0</v>
      </c>
      <c r="G706" s="1">
        <v>8</v>
      </c>
      <c r="H706" s="1">
        <v>559</v>
      </c>
      <c r="I706" s="1">
        <v>153</v>
      </c>
      <c r="J706" s="1">
        <v>503</v>
      </c>
      <c r="K706" s="1">
        <v>218</v>
      </c>
      <c r="L706" s="1">
        <v>13</v>
      </c>
      <c r="M706" s="1">
        <v>181</v>
      </c>
      <c r="N706" s="1">
        <v>1</v>
      </c>
      <c r="O706" s="1">
        <v>3</v>
      </c>
      <c r="P706" s="1">
        <v>9</v>
      </c>
      <c r="Q706" s="1">
        <v>9</v>
      </c>
      <c r="R706" s="1">
        <v>2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30</v>
      </c>
      <c r="AA706" s="1" t="str">
        <f t="shared" si="31"/>
        <v>24-35</v>
      </c>
      <c r="AB706" s="1">
        <v>2372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1265</v>
      </c>
      <c r="AM706" s="2">
        <v>42477</v>
      </c>
      <c r="AN706" t="str">
        <f t="shared" si="32"/>
        <v>April</v>
      </c>
      <c r="AO706">
        <v>1</v>
      </c>
    </row>
    <row r="707" spans="1:41" ht="12.75">
      <c r="A707">
        <v>706</v>
      </c>
      <c r="B707" s="1">
        <v>44794</v>
      </c>
      <c r="C707" s="1">
        <v>61</v>
      </c>
      <c r="D707" s="1">
        <f t="shared" ref="D707:D770" si="33">C707*100/B707</f>
        <v>0.13617895253828638</v>
      </c>
      <c r="E707" s="1">
        <v>0</v>
      </c>
      <c r="F707" s="1">
        <v>1</v>
      </c>
      <c r="G707" s="1">
        <v>99</v>
      </c>
      <c r="H707" s="1">
        <v>54</v>
      </c>
      <c r="I707" s="1">
        <v>0</v>
      </c>
      <c r="J707" s="1">
        <v>7</v>
      </c>
      <c r="K707" s="1">
        <v>0</v>
      </c>
      <c r="L707" s="1">
        <v>0</v>
      </c>
      <c r="M707" s="1">
        <v>4</v>
      </c>
      <c r="N707" s="1">
        <v>1</v>
      </c>
      <c r="O707" s="1">
        <v>2</v>
      </c>
      <c r="P707" s="1">
        <v>0</v>
      </c>
      <c r="Q707" s="1">
        <v>3</v>
      </c>
      <c r="R707" s="1">
        <v>6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54</v>
      </c>
      <c r="AA707" s="1" t="str">
        <f t="shared" ref="AA707:AA770" si="34">IF(AND(Z707 &lt; 36, Z707&gt;23), "24-35",
IF(AND(Z707 &lt; 51, Z707&gt;35), "36-50",
IF(AND(Z707 &lt; 66, Z707&gt;50), "51-65",
IF(Z707&gt;65, "66+", "?"))))</f>
        <v>51-65</v>
      </c>
      <c r="AB707" s="1">
        <v>2180</v>
      </c>
      <c r="AC707" s="1">
        <v>0</v>
      </c>
      <c r="AD707" s="1">
        <v>1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57</v>
      </c>
      <c r="AM707" s="2">
        <v>42669</v>
      </c>
      <c r="AN707" t="str">
        <f t="shared" ref="AN707:AN770" si="35">TEXT(AM707, "mmmm")</f>
        <v>October</v>
      </c>
      <c r="AO707">
        <v>1</v>
      </c>
    </row>
    <row r="708" spans="1:41" ht="12.75">
      <c r="A708">
        <v>707</v>
      </c>
      <c r="B708" s="1">
        <v>80395</v>
      </c>
      <c r="C708" s="1">
        <v>1332</v>
      </c>
      <c r="D708" s="1">
        <f t="shared" si="33"/>
        <v>1.6568194539461409</v>
      </c>
      <c r="E708" s="1">
        <v>0</v>
      </c>
      <c r="F708" s="1">
        <v>0</v>
      </c>
      <c r="G708" s="1">
        <v>62</v>
      </c>
      <c r="H708" s="1">
        <v>445</v>
      </c>
      <c r="I708" s="1">
        <v>25</v>
      </c>
      <c r="J708" s="1">
        <v>706</v>
      </c>
      <c r="K708" s="1">
        <v>80</v>
      </c>
      <c r="L708" s="1">
        <v>76</v>
      </c>
      <c r="M708" s="1">
        <v>48</v>
      </c>
      <c r="N708" s="1">
        <v>1</v>
      </c>
      <c r="O708" s="1">
        <v>6</v>
      </c>
      <c r="P708" s="1">
        <v>5</v>
      </c>
      <c r="Q708" s="1">
        <v>12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65</v>
      </c>
      <c r="AA708" s="1" t="str">
        <f t="shared" si="34"/>
        <v>51-65</v>
      </c>
      <c r="AB708" s="1">
        <v>2377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1284</v>
      </c>
      <c r="AM708" s="2">
        <v>42472</v>
      </c>
      <c r="AN708" t="str">
        <f t="shared" si="35"/>
        <v>April</v>
      </c>
      <c r="AO708">
        <v>1</v>
      </c>
    </row>
    <row r="709" spans="1:41" ht="12.75">
      <c r="A709">
        <v>708</v>
      </c>
      <c r="B709" s="1">
        <v>75012</v>
      </c>
      <c r="C709" s="1">
        <v>876</v>
      </c>
      <c r="D709" s="1">
        <f t="shared" si="33"/>
        <v>1.1678131498960167</v>
      </c>
      <c r="E709" s="1">
        <v>0</v>
      </c>
      <c r="F709" s="1">
        <v>0</v>
      </c>
      <c r="G709" s="1">
        <v>41</v>
      </c>
      <c r="H709" s="1">
        <v>294</v>
      </c>
      <c r="I709" s="1">
        <v>142</v>
      </c>
      <c r="J709" s="1">
        <v>218</v>
      </c>
      <c r="K709" s="1">
        <v>164</v>
      </c>
      <c r="L709" s="1">
        <v>58</v>
      </c>
      <c r="M709" s="1">
        <v>151</v>
      </c>
      <c r="N709" s="1">
        <v>1</v>
      </c>
      <c r="O709" s="1">
        <v>3</v>
      </c>
      <c r="P709" s="1">
        <v>8</v>
      </c>
      <c r="Q709" s="1">
        <v>11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44</v>
      </c>
      <c r="AA709" s="1" t="str">
        <f t="shared" si="34"/>
        <v>36-50</v>
      </c>
      <c r="AB709" s="1">
        <v>2314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725</v>
      </c>
      <c r="AM709" s="2">
        <v>42535</v>
      </c>
      <c r="AN709" t="str">
        <f t="shared" si="35"/>
        <v>June</v>
      </c>
      <c r="AO709">
        <v>1</v>
      </c>
    </row>
    <row r="710" spans="1:41" ht="12.75">
      <c r="A710">
        <v>709</v>
      </c>
      <c r="B710" s="1">
        <v>56962</v>
      </c>
      <c r="C710" s="1">
        <v>385</v>
      </c>
      <c r="D710" s="1">
        <f t="shared" si="33"/>
        <v>0.67588918928408415</v>
      </c>
      <c r="E710" s="1">
        <v>2</v>
      </c>
      <c r="F710" s="1">
        <v>1</v>
      </c>
      <c r="G710" s="1">
        <v>60</v>
      </c>
      <c r="H710" s="1">
        <v>292</v>
      </c>
      <c r="I710" s="1">
        <v>3</v>
      </c>
      <c r="J710" s="1">
        <v>77</v>
      </c>
      <c r="K710" s="1">
        <v>10</v>
      </c>
      <c r="L710" s="1">
        <v>3</v>
      </c>
      <c r="M710" s="1">
        <v>26</v>
      </c>
      <c r="N710" s="1">
        <v>7</v>
      </c>
      <c r="O710" s="1">
        <v>6</v>
      </c>
      <c r="P710" s="1">
        <v>3</v>
      </c>
      <c r="Q710" s="1">
        <v>5</v>
      </c>
      <c r="R710" s="1">
        <v>7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55</v>
      </c>
      <c r="AA710" s="1" t="str">
        <f t="shared" si="34"/>
        <v>51-65</v>
      </c>
      <c r="AB710" s="1">
        <v>2420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359</v>
      </c>
      <c r="AM710" s="2">
        <v>42429</v>
      </c>
      <c r="AN710" t="str">
        <f t="shared" si="35"/>
        <v>February</v>
      </c>
      <c r="AO710">
        <v>1</v>
      </c>
    </row>
    <row r="711" spans="1:41" ht="12.75">
      <c r="A711">
        <v>710</v>
      </c>
      <c r="B711" s="1">
        <v>89891</v>
      </c>
      <c r="C711" s="1">
        <v>653</v>
      </c>
      <c r="D711" s="1">
        <f t="shared" si="33"/>
        <v>0.72643534947881327</v>
      </c>
      <c r="E711" s="1">
        <v>0</v>
      </c>
      <c r="F711" s="1">
        <v>0</v>
      </c>
      <c r="G711" s="1">
        <v>17</v>
      </c>
      <c r="H711" s="1">
        <v>412</v>
      </c>
      <c r="I711" s="1">
        <v>22</v>
      </c>
      <c r="J711" s="1">
        <v>132</v>
      </c>
      <c r="K711" s="1">
        <v>59</v>
      </c>
      <c r="L711" s="1">
        <v>28</v>
      </c>
      <c r="M711" s="1">
        <v>183</v>
      </c>
      <c r="N711" s="1">
        <v>1</v>
      </c>
      <c r="O711" s="1">
        <v>11</v>
      </c>
      <c r="P711" s="1">
        <v>6</v>
      </c>
      <c r="Q711" s="1">
        <v>8</v>
      </c>
      <c r="R711" s="1">
        <v>4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29</v>
      </c>
      <c r="AA711" s="1" t="str">
        <f t="shared" si="34"/>
        <v>24-35</v>
      </c>
      <c r="AB711" s="1">
        <v>2599</v>
      </c>
      <c r="AC711" s="1">
        <v>0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470</v>
      </c>
      <c r="AM711" s="2">
        <v>42250</v>
      </c>
      <c r="AN711" t="str">
        <f t="shared" si="35"/>
        <v>September</v>
      </c>
      <c r="AO711">
        <v>1</v>
      </c>
    </row>
    <row r="712" spans="1:41" ht="12.75">
      <c r="A712">
        <v>711</v>
      </c>
      <c r="B712" s="1">
        <v>35946</v>
      </c>
      <c r="C712" s="1">
        <v>11</v>
      </c>
      <c r="D712" s="1">
        <f t="shared" si="33"/>
        <v>3.0601457742168808E-2</v>
      </c>
      <c r="E712" s="1">
        <v>1</v>
      </c>
      <c r="F712" s="1">
        <v>1</v>
      </c>
      <c r="G712" s="1">
        <v>24</v>
      </c>
      <c r="H712" s="1">
        <v>8</v>
      </c>
      <c r="I712" s="1">
        <v>0</v>
      </c>
      <c r="J712" s="1">
        <v>3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3</v>
      </c>
      <c r="R712" s="1">
        <v>5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71</v>
      </c>
      <c r="AA712" s="1" t="str">
        <f t="shared" si="34"/>
        <v>66+</v>
      </c>
      <c r="AB712" s="1">
        <v>2434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11</v>
      </c>
      <c r="AM712" s="2">
        <v>42415</v>
      </c>
      <c r="AN712" t="str">
        <f t="shared" si="35"/>
        <v>February</v>
      </c>
      <c r="AO712">
        <v>1</v>
      </c>
    </row>
    <row r="713" spans="1:41" ht="12.75">
      <c r="A713">
        <v>712</v>
      </c>
      <c r="B713" s="1">
        <v>53593</v>
      </c>
      <c r="C713" s="1">
        <v>437</v>
      </c>
      <c r="D713" s="1">
        <f t="shared" si="33"/>
        <v>0.81540499692123969</v>
      </c>
      <c r="E713" s="1">
        <v>1</v>
      </c>
      <c r="F713" s="1">
        <v>1</v>
      </c>
      <c r="G713" s="1">
        <v>60</v>
      </c>
      <c r="H713" s="1">
        <v>349</v>
      </c>
      <c r="I713" s="1">
        <v>4</v>
      </c>
      <c r="J713" s="1">
        <v>78</v>
      </c>
      <c r="K713" s="1">
        <v>6</v>
      </c>
      <c r="L713" s="1">
        <v>0</v>
      </c>
      <c r="M713" s="1">
        <v>43</v>
      </c>
      <c r="N713" s="1">
        <v>8</v>
      </c>
      <c r="O713" s="1">
        <v>7</v>
      </c>
      <c r="P713" s="1">
        <v>2</v>
      </c>
      <c r="Q713" s="1">
        <v>6</v>
      </c>
      <c r="R713" s="1">
        <v>8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67</v>
      </c>
      <c r="AA713" s="1" t="str">
        <f t="shared" si="34"/>
        <v>66+</v>
      </c>
      <c r="AB713" s="1">
        <v>2850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394</v>
      </c>
      <c r="AM713" s="2">
        <v>41999</v>
      </c>
      <c r="AN713" t="str">
        <f t="shared" si="35"/>
        <v>December</v>
      </c>
      <c r="AO713">
        <v>1</v>
      </c>
    </row>
    <row r="714" spans="1:41" ht="12.75">
      <c r="A714">
        <v>713</v>
      </c>
      <c r="B714" s="1">
        <v>66373</v>
      </c>
      <c r="C714" s="1">
        <v>497</v>
      </c>
      <c r="D714" s="1">
        <f t="shared" si="33"/>
        <v>0.74879845720398353</v>
      </c>
      <c r="E714" s="1">
        <v>1</v>
      </c>
      <c r="F714" s="1">
        <v>1</v>
      </c>
      <c r="G714" s="1">
        <v>57</v>
      </c>
      <c r="H714" s="1">
        <v>328</v>
      </c>
      <c r="I714" s="1">
        <v>9</v>
      </c>
      <c r="J714" s="1">
        <v>124</v>
      </c>
      <c r="K714" s="1">
        <v>12</v>
      </c>
      <c r="L714" s="1">
        <v>24</v>
      </c>
      <c r="M714" s="1">
        <v>109</v>
      </c>
      <c r="N714" s="1">
        <v>7</v>
      </c>
      <c r="O714" s="1">
        <v>4</v>
      </c>
      <c r="P714" s="1">
        <v>2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42</v>
      </c>
      <c r="AA714" s="1" t="str">
        <f t="shared" si="34"/>
        <v>36-50</v>
      </c>
      <c r="AB714" s="1">
        <v>2541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388</v>
      </c>
      <c r="AM714" s="2">
        <v>42308</v>
      </c>
      <c r="AN714" t="str">
        <f t="shared" si="35"/>
        <v>October</v>
      </c>
      <c r="AO714">
        <v>1</v>
      </c>
    </row>
    <row r="715" spans="1:41" ht="12.75">
      <c r="A715">
        <v>714</v>
      </c>
      <c r="B715" s="1">
        <v>45072</v>
      </c>
      <c r="C715" s="1">
        <v>254</v>
      </c>
      <c r="D715" s="1">
        <f t="shared" si="33"/>
        <v>0.56354277600283986</v>
      </c>
      <c r="E715" s="1">
        <v>1</v>
      </c>
      <c r="F715" s="1">
        <v>2</v>
      </c>
      <c r="G715" s="1">
        <v>74</v>
      </c>
      <c r="H715" s="1">
        <v>144</v>
      </c>
      <c r="I715" s="1">
        <v>2</v>
      </c>
      <c r="J715" s="1">
        <v>99</v>
      </c>
      <c r="K715" s="1">
        <v>7</v>
      </c>
      <c r="L715" s="1">
        <v>2</v>
      </c>
      <c r="M715" s="1">
        <v>30</v>
      </c>
      <c r="N715" s="1">
        <v>5</v>
      </c>
      <c r="O715" s="1">
        <v>6</v>
      </c>
      <c r="P715" s="1">
        <v>1</v>
      </c>
      <c r="Q715" s="1">
        <v>4</v>
      </c>
      <c r="R715" s="1">
        <v>8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72</v>
      </c>
      <c r="AA715" s="1" t="str">
        <f t="shared" si="34"/>
        <v>66+</v>
      </c>
      <c r="AB715" s="1">
        <v>2415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224</v>
      </c>
      <c r="AM715" s="2">
        <v>42434</v>
      </c>
      <c r="AN715" t="str">
        <f t="shared" si="35"/>
        <v>March</v>
      </c>
      <c r="AO715">
        <v>1</v>
      </c>
    </row>
    <row r="716" spans="1:41" ht="12.75">
      <c r="A716">
        <v>715</v>
      </c>
      <c r="B716" s="1">
        <v>89694</v>
      </c>
      <c r="C716" s="1">
        <v>1430</v>
      </c>
      <c r="D716" s="1">
        <f t="shared" si="33"/>
        <v>1.5943095413294088</v>
      </c>
      <c r="E716" s="1">
        <v>1</v>
      </c>
      <c r="F716" s="1">
        <v>1</v>
      </c>
      <c r="G716" s="1">
        <v>22</v>
      </c>
      <c r="H716" s="1">
        <v>1126</v>
      </c>
      <c r="I716" s="1">
        <v>28</v>
      </c>
      <c r="J716" s="1">
        <v>211</v>
      </c>
      <c r="K716" s="1">
        <v>37</v>
      </c>
      <c r="L716" s="1">
        <v>28</v>
      </c>
      <c r="M716" s="1">
        <v>42</v>
      </c>
      <c r="N716" s="1">
        <v>3</v>
      </c>
      <c r="O716" s="1">
        <v>4</v>
      </c>
      <c r="P716" s="1">
        <v>3</v>
      </c>
      <c r="Q716" s="1">
        <v>4</v>
      </c>
      <c r="R716" s="1">
        <v>5</v>
      </c>
      <c r="S716" s="1">
        <v>1</v>
      </c>
      <c r="T716" s="1">
        <v>0</v>
      </c>
      <c r="U716" s="1">
        <v>0</v>
      </c>
      <c r="V716" s="1">
        <v>1</v>
      </c>
      <c r="W716" s="1">
        <v>1</v>
      </c>
      <c r="X716" s="1">
        <v>0</v>
      </c>
      <c r="Y716" s="1">
        <v>0</v>
      </c>
      <c r="Z716" s="1">
        <v>47</v>
      </c>
      <c r="AA716" s="1" t="str">
        <f t="shared" si="34"/>
        <v>36-50</v>
      </c>
      <c r="AB716" s="1">
        <v>2422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1388</v>
      </c>
      <c r="AM716" s="2">
        <v>42427</v>
      </c>
      <c r="AN716" t="str">
        <f t="shared" si="35"/>
        <v>February</v>
      </c>
      <c r="AO716">
        <v>1</v>
      </c>
    </row>
    <row r="717" spans="1:41" ht="12.75">
      <c r="A717">
        <v>716</v>
      </c>
      <c r="B717" s="1">
        <v>74538</v>
      </c>
      <c r="C717" s="1">
        <v>1433</v>
      </c>
      <c r="D717" s="1">
        <f t="shared" si="33"/>
        <v>1.9225093241031421</v>
      </c>
      <c r="E717" s="1">
        <v>0</v>
      </c>
      <c r="F717" s="1">
        <v>0</v>
      </c>
      <c r="G717" s="1">
        <v>21</v>
      </c>
      <c r="H717" s="1">
        <v>380</v>
      </c>
      <c r="I717" s="1">
        <v>98</v>
      </c>
      <c r="J717" s="1">
        <v>733</v>
      </c>
      <c r="K717" s="1">
        <v>110</v>
      </c>
      <c r="L717" s="1">
        <v>112</v>
      </c>
      <c r="M717" s="1">
        <v>28</v>
      </c>
      <c r="N717" s="1">
        <v>1</v>
      </c>
      <c r="O717" s="1">
        <v>8</v>
      </c>
      <c r="P717" s="1">
        <v>8</v>
      </c>
      <c r="Q717" s="1">
        <v>5</v>
      </c>
      <c r="R717" s="1">
        <v>3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1</v>
      </c>
      <c r="Z717" s="1">
        <v>49</v>
      </c>
      <c r="AA717" s="1" t="str">
        <f t="shared" si="34"/>
        <v>36-50</v>
      </c>
      <c r="AB717" s="1">
        <v>2524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1405</v>
      </c>
      <c r="AM717" s="2">
        <v>42325</v>
      </c>
      <c r="AN717" t="str">
        <f t="shared" si="35"/>
        <v>November</v>
      </c>
      <c r="AO717">
        <v>1</v>
      </c>
    </row>
    <row r="718" spans="1:41" ht="12.75">
      <c r="A718">
        <v>717</v>
      </c>
      <c r="B718" s="1">
        <v>67432</v>
      </c>
      <c r="C718" s="1">
        <v>1165</v>
      </c>
      <c r="D718" s="1">
        <f t="shared" si="33"/>
        <v>1.7276663898445841</v>
      </c>
      <c r="E718" s="1">
        <v>0</v>
      </c>
      <c r="F718" s="1">
        <v>1</v>
      </c>
      <c r="G718" s="1">
        <v>69</v>
      </c>
      <c r="H718" s="1">
        <v>432</v>
      </c>
      <c r="I718" s="1">
        <v>79</v>
      </c>
      <c r="J718" s="1">
        <v>341</v>
      </c>
      <c r="K718" s="1">
        <v>177</v>
      </c>
      <c r="L718" s="1">
        <v>136</v>
      </c>
      <c r="M718" s="1">
        <v>170</v>
      </c>
      <c r="N718" s="1">
        <v>2</v>
      </c>
      <c r="O718" s="1">
        <v>8</v>
      </c>
      <c r="P718" s="1">
        <v>5</v>
      </c>
      <c r="Q718" s="1">
        <v>4</v>
      </c>
      <c r="R718" s="1">
        <v>4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47</v>
      </c>
      <c r="AA718" s="1" t="str">
        <f t="shared" si="34"/>
        <v>36-50</v>
      </c>
      <c r="AB718" s="1">
        <v>2616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995</v>
      </c>
      <c r="AM718" s="2">
        <v>42233</v>
      </c>
      <c r="AN718" t="str">
        <f t="shared" si="35"/>
        <v>August</v>
      </c>
      <c r="AO718">
        <v>1</v>
      </c>
    </row>
    <row r="719" spans="1:41" ht="12.75">
      <c r="A719">
        <v>718</v>
      </c>
      <c r="B719" s="1">
        <v>70545</v>
      </c>
      <c r="C719" s="1">
        <v>313</v>
      </c>
      <c r="D719" s="1">
        <f t="shared" si="33"/>
        <v>0.44368842582748602</v>
      </c>
      <c r="E719" s="1">
        <v>0</v>
      </c>
      <c r="F719" s="1">
        <v>1</v>
      </c>
      <c r="G719" s="1">
        <v>29</v>
      </c>
      <c r="H719" s="1">
        <v>138</v>
      </c>
      <c r="I719" s="1">
        <v>39</v>
      </c>
      <c r="J719" s="1">
        <v>63</v>
      </c>
      <c r="K719" s="1">
        <v>55</v>
      </c>
      <c r="L719" s="1">
        <v>18</v>
      </c>
      <c r="M719" s="1">
        <v>21</v>
      </c>
      <c r="N719" s="1">
        <v>1</v>
      </c>
      <c r="O719" s="1">
        <v>4</v>
      </c>
      <c r="P719" s="1">
        <v>1</v>
      </c>
      <c r="Q719" s="1">
        <v>7</v>
      </c>
      <c r="R719" s="1">
        <v>2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68</v>
      </c>
      <c r="AA719" s="1" t="str">
        <f t="shared" si="34"/>
        <v>66+</v>
      </c>
      <c r="AB719" s="1">
        <v>2185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292</v>
      </c>
      <c r="AM719" s="2">
        <v>42664</v>
      </c>
      <c r="AN719" t="str">
        <f t="shared" si="35"/>
        <v>October</v>
      </c>
      <c r="AO719">
        <v>1</v>
      </c>
    </row>
    <row r="720" spans="1:41" ht="12.75">
      <c r="A720">
        <v>719</v>
      </c>
      <c r="B720" s="1">
        <v>17487</v>
      </c>
      <c r="C720" s="1">
        <v>12</v>
      </c>
      <c r="D720" s="1">
        <f t="shared" si="33"/>
        <v>6.8622405215302801E-2</v>
      </c>
      <c r="E720" s="1">
        <v>1</v>
      </c>
      <c r="F720" s="1">
        <v>0</v>
      </c>
      <c r="G720" s="1">
        <v>37</v>
      </c>
      <c r="H720" s="1">
        <v>0</v>
      </c>
      <c r="I720" s="1">
        <v>0</v>
      </c>
      <c r="J720" s="1">
        <v>1</v>
      </c>
      <c r="K720" s="1">
        <v>7</v>
      </c>
      <c r="L720" s="1">
        <v>4</v>
      </c>
      <c r="M720" s="1">
        <v>6</v>
      </c>
      <c r="N720" s="1">
        <v>1</v>
      </c>
      <c r="O720" s="1">
        <v>1</v>
      </c>
      <c r="P720" s="1">
        <v>0</v>
      </c>
      <c r="Q720" s="1">
        <v>2</v>
      </c>
      <c r="R720" s="1">
        <v>7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31</v>
      </c>
      <c r="AA720" s="1" t="str">
        <f t="shared" si="34"/>
        <v>24-35</v>
      </c>
      <c r="AB720" s="1">
        <v>2627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6</v>
      </c>
      <c r="AM720" s="2">
        <v>42222</v>
      </c>
      <c r="AN720" t="str">
        <f t="shared" si="35"/>
        <v>August</v>
      </c>
      <c r="AO720">
        <v>1</v>
      </c>
    </row>
    <row r="721" spans="1:41" ht="12.75">
      <c r="A721">
        <v>720</v>
      </c>
      <c r="B721" s="1">
        <v>62882</v>
      </c>
      <c r="C721" s="1">
        <v>1241</v>
      </c>
      <c r="D721" s="1">
        <f t="shared" si="33"/>
        <v>1.973537737349321</v>
      </c>
      <c r="E721" s="1">
        <v>0</v>
      </c>
      <c r="F721" s="1">
        <v>1</v>
      </c>
      <c r="G721" s="1">
        <v>26</v>
      </c>
      <c r="H721" s="1">
        <v>509</v>
      </c>
      <c r="I721" s="1">
        <v>133</v>
      </c>
      <c r="J721" s="1">
        <v>497</v>
      </c>
      <c r="K721" s="1">
        <v>78</v>
      </c>
      <c r="L721" s="1">
        <v>24</v>
      </c>
      <c r="M721" s="1">
        <v>97</v>
      </c>
      <c r="N721" s="1">
        <v>2</v>
      </c>
      <c r="O721" s="1">
        <v>7</v>
      </c>
      <c r="P721" s="1">
        <v>5</v>
      </c>
      <c r="Q721" s="1">
        <v>6</v>
      </c>
      <c r="R721" s="1">
        <v>4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51</v>
      </c>
      <c r="AA721" s="1" t="str">
        <f t="shared" si="34"/>
        <v>51-65</v>
      </c>
      <c r="AB721" s="1">
        <v>2848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1144</v>
      </c>
      <c r="AM721" s="2">
        <v>42001</v>
      </c>
      <c r="AN721" t="str">
        <f t="shared" si="35"/>
        <v>December</v>
      </c>
      <c r="AO721">
        <v>1</v>
      </c>
    </row>
    <row r="722" spans="1:41" ht="12.75">
      <c r="A722">
        <v>721</v>
      </c>
      <c r="B722" s="1">
        <v>64108</v>
      </c>
      <c r="C722" s="1">
        <v>1078</v>
      </c>
      <c r="D722" s="1">
        <f t="shared" si="33"/>
        <v>1.6815374056280028</v>
      </c>
      <c r="E722" s="1">
        <v>0</v>
      </c>
      <c r="F722" s="1">
        <v>1</v>
      </c>
      <c r="G722" s="1">
        <v>8</v>
      </c>
      <c r="H722" s="1">
        <v>948</v>
      </c>
      <c r="I722" s="1">
        <v>10</v>
      </c>
      <c r="J722" s="1">
        <v>86</v>
      </c>
      <c r="K722" s="1">
        <v>13</v>
      </c>
      <c r="L722" s="1">
        <v>21</v>
      </c>
      <c r="M722" s="1">
        <v>21</v>
      </c>
      <c r="N722" s="1">
        <v>4</v>
      </c>
      <c r="O722" s="1">
        <v>6</v>
      </c>
      <c r="P722" s="1">
        <v>9</v>
      </c>
      <c r="Q722" s="1">
        <v>11</v>
      </c>
      <c r="R722" s="1">
        <v>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67</v>
      </c>
      <c r="AA722" s="1" t="str">
        <f t="shared" si="34"/>
        <v>66+</v>
      </c>
      <c r="AB722" s="1">
        <v>2622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1057</v>
      </c>
      <c r="AM722" s="2">
        <v>42227</v>
      </c>
      <c r="AN722" t="str">
        <f t="shared" si="35"/>
        <v>August</v>
      </c>
      <c r="AO722">
        <v>1</v>
      </c>
    </row>
    <row r="723" spans="1:41" ht="12.75">
      <c r="A723">
        <v>722</v>
      </c>
      <c r="B723" s="1">
        <v>34941</v>
      </c>
      <c r="C723" s="1">
        <v>73</v>
      </c>
      <c r="D723" s="1">
        <f t="shared" si="33"/>
        <v>0.20892361409232707</v>
      </c>
      <c r="E723" s="1">
        <v>1</v>
      </c>
      <c r="F723" s="1">
        <v>1</v>
      </c>
      <c r="G723" s="1">
        <v>26</v>
      </c>
      <c r="H723" s="1">
        <v>39</v>
      </c>
      <c r="I723" s="1">
        <v>2</v>
      </c>
      <c r="J723" s="1">
        <v>25</v>
      </c>
      <c r="K723" s="1">
        <v>4</v>
      </c>
      <c r="L723" s="1">
        <v>3</v>
      </c>
      <c r="M723" s="1">
        <v>24</v>
      </c>
      <c r="N723" s="1">
        <v>2</v>
      </c>
      <c r="O723" s="1">
        <v>3</v>
      </c>
      <c r="P723" s="1">
        <v>0</v>
      </c>
      <c r="Q723" s="1">
        <v>3</v>
      </c>
      <c r="R723" s="1">
        <v>8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64</v>
      </c>
      <c r="AA723" s="1" t="str">
        <f t="shared" si="34"/>
        <v>51-65</v>
      </c>
      <c r="AB723" s="1">
        <v>2639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49</v>
      </c>
      <c r="AM723" s="2">
        <v>42210</v>
      </c>
      <c r="AN723" t="str">
        <f t="shared" si="35"/>
        <v>July</v>
      </c>
      <c r="AO723">
        <v>1</v>
      </c>
    </row>
    <row r="724" spans="1:41" ht="12.75">
      <c r="A724">
        <v>723</v>
      </c>
      <c r="B724" s="1">
        <v>48767</v>
      </c>
      <c r="C724" s="1">
        <v>53</v>
      </c>
      <c r="D724" s="1">
        <f t="shared" si="33"/>
        <v>0.10868005003383435</v>
      </c>
      <c r="E724" s="1">
        <v>1</v>
      </c>
      <c r="F724" s="1">
        <v>2</v>
      </c>
      <c r="G724" s="1">
        <v>79</v>
      </c>
      <c r="H724" s="1">
        <v>28</v>
      </c>
      <c r="I724" s="1">
        <v>1</v>
      </c>
      <c r="J724" s="1">
        <v>21</v>
      </c>
      <c r="K724" s="1">
        <v>3</v>
      </c>
      <c r="L724" s="1">
        <v>0</v>
      </c>
      <c r="M724" s="1">
        <v>10</v>
      </c>
      <c r="N724" s="1">
        <v>3</v>
      </c>
      <c r="O724" s="1">
        <v>2</v>
      </c>
      <c r="P724" s="1">
        <v>1</v>
      </c>
      <c r="Q724" s="1">
        <v>3</v>
      </c>
      <c r="R724" s="1">
        <v>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70</v>
      </c>
      <c r="AA724" s="1" t="str">
        <f t="shared" si="34"/>
        <v>66+</v>
      </c>
      <c r="AB724" s="1">
        <v>2338</v>
      </c>
      <c r="AC724" s="1">
        <v>0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43</v>
      </c>
      <c r="AM724" s="2">
        <v>42511</v>
      </c>
      <c r="AN724" t="str">
        <f t="shared" si="35"/>
        <v>May</v>
      </c>
      <c r="AO724">
        <v>1</v>
      </c>
    </row>
    <row r="725" spans="1:41" ht="12.75">
      <c r="A725">
        <v>724</v>
      </c>
      <c r="B725" s="1">
        <v>38702</v>
      </c>
      <c r="C725" s="1">
        <v>69</v>
      </c>
      <c r="D725" s="1">
        <f t="shared" si="33"/>
        <v>0.17828535992971939</v>
      </c>
      <c r="E725" s="1">
        <v>1</v>
      </c>
      <c r="F725" s="1">
        <v>0</v>
      </c>
      <c r="G725" s="1">
        <v>71</v>
      </c>
      <c r="H725" s="1">
        <v>13</v>
      </c>
      <c r="I725" s="1">
        <v>11</v>
      </c>
      <c r="J725" s="1">
        <v>24</v>
      </c>
      <c r="K725" s="1">
        <v>13</v>
      </c>
      <c r="L725" s="1">
        <v>8</v>
      </c>
      <c r="M725" s="1">
        <v>40</v>
      </c>
      <c r="N725" s="1">
        <v>2</v>
      </c>
      <c r="O725" s="1">
        <v>3</v>
      </c>
      <c r="P725" s="1">
        <v>0</v>
      </c>
      <c r="Q725" s="1">
        <v>4</v>
      </c>
      <c r="R725" s="1">
        <v>6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42</v>
      </c>
      <c r="AA725" s="1" t="str">
        <f t="shared" si="34"/>
        <v>36-50</v>
      </c>
      <c r="AB725" s="1">
        <v>2491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29</v>
      </c>
      <c r="AM725" s="2">
        <v>42358</v>
      </c>
      <c r="AN725" t="str">
        <f t="shared" si="35"/>
        <v>December</v>
      </c>
      <c r="AO725">
        <v>1</v>
      </c>
    </row>
    <row r="726" spans="1:41" ht="12.75">
      <c r="A726">
        <v>725</v>
      </c>
      <c r="B726" s="1">
        <v>82224</v>
      </c>
      <c r="C726" s="1">
        <v>862</v>
      </c>
      <c r="D726" s="1">
        <f t="shared" si="33"/>
        <v>1.0483557112278654</v>
      </c>
      <c r="E726" s="1">
        <v>0</v>
      </c>
      <c r="F726" s="1">
        <v>0</v>
      </c>
      <c r="G726" s="1">
        <v>83</v>
      </c>
      <c r="H726" s="1">
        <v>307</v>
      </c>
      <c r="I726" s="1">
        <v>26</v>
      </c>
      <c r="J726" s="1">
        <v>360</v>
      </c>
      <c r="K726" s="1">
        <v>138</v>
      </c>
      <c r="L726" s="1">
        <v>31</v>
      </c>
      <c r="M726" s="1">
        <v>40</v>
      </c>
      <c r="N726" s="1">
        <v>1</v>
      </c>
      <c r="O726" s="1">
        <v>6</v>
      </c>
      <c r="P726" s="1">
        <v>9</v>
      </c>
      <c r="Q726" s="1">
        <v>5</v>
      </c>
      <c r="R726" s="1">
        <v>3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56</v>
      </c>
      <c r="AA726" s="1" t="str">
        <f t="shared" si="34"/>
        <v>51-65</v>
      </c>
      <c r="AB726" s="1">
        <v>2314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822</v>
      </c>
      <c r="AM726" s="2">
        <v>42535</v>
      </c>
      <c r="AN726" t="str">
        <f t="shared" si="35"/>
        <v>June</v>
      </c>
      <c r="AO726">
        <v>1</v>
      </c>
    </row>
    <row r="727" spans="1:41" ht="12.75">
      <c r="A727">
        <v>726</v>
      </c>
      <c r="B727" s="1">
        <v>83844</v>
      </c>
      <c r="C727" s="1">
        <v>1383</v>
      </c>
      <c r="D727" s="1">
        <f t="shared" si="33"/>
        <v>1.6494919135537427</v>
      </c>
      <c r="E727" s="1">
        <v>0</v>
      </c>
      <c r="F727" s="1">
        <v>0</v>
      </c>
      <c r="G727" s="1">
        <v>57</v>
      </c>
      <c r="H727" s="1">
        <v>901</v>
      </c>
      <c r="I727" s="1">
        <v>31</v>
      </c>
      <c r="J727" s="1">
        <v>345</v>
      </c>
      <c r="K727" s="1">
        <v>75</v>
      </c>
      <c r="L727" s="1">
        <v>31</v>
      </c>
      <c r="M727" s="1">
        <v>191</v>
      </c>
      <c r="N727" s="1">
        <v>1</v>
      </c>
      <c r="O727" s="1">
        <v>4</v>
      </c>
      <c r="P727" s="1">
        <v>4</v>
      </c>
      <c r="Q727" s="1">
        <v>11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68</v>
      </c>
      <c r="AA727" s="1" t="str">
        <f t="shared" si="34"/>
        <v>66+</v>
      </c>
      <c r="AB727" s="1">
        <v>2572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1192</v>
      </c>
      <c r="AM727" s="2">
        <v>42277</v>
      </c>
      <c r="AN727" t="str">
        <f t="shared" si="35"/>
        <v>September</v>
      </c>
      <c r="AO727">
        <v>1</v>
      </c>
    </row>
    <row r="728" spans="1:41" ht="12.75">
      <c r="A728">
        <v>727</v>
      </c>
      <c r="B728" s="1">
        <v>17003</v>
      </c>
      <c r="C728" s="1">
        <v>31</v>
      </c>
      <c r="D728" s="1">
        <f t="shared" si="33"/>
        <v>0.18232076692348409</v>
      </c>
      <c r="E728" s="1">
        <v>1</v>
      </c>
      <c r="F728" s="1">
        <v>0</v>
      </c>
      <c r="G728" s="1">
        <v>37</v>
      </c>
      <c r="H728" s="1">
        <v>2</v>
      </c>
      <c r="I728" s="1">
        <v>5</v>
      </c>
      <c r="J728" s="1">
        <v>12</v>
      </c>
      <c r="K728" s="1">
        <v>4</v>
      </c>
      <c r="L728" s="1">
        <v>8</v>
      </c>
      <c r="M728" s="1">
        <v>7</v>
      </c>
      <c r="N728" s="1">
        <v>3</v>
      </c>
      <c r="O728" s="1">
        <v>2</v>
      </c>
      <c r="P728" s="1">
        <v>0</v>
      </c>
      <c r="Q728" s="1">
        <v>4</v>
      </c>
      <c r="R728" s="1">
        <v>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45</v>
      </c>
      <c r="AA728" s="1" t="str">
        <f t="shared" si="34"/>
        <v>36-50</v>
      </c>
      <c r="AB728" s="1">
        <v>2361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24</v>
      </c>
      <c r="AM728" s="2">
        <v>42488</v>
      </c>
      <c r="AN728" t="str">
        <f t="shared" si="35"/>
        <v>April</v>
      </c>
      <c r="AO728">
        <v>1</v>
      </c>
    </row>
    <row r="729" spans="1:41" ht="12.75">
      <c r="A729">
        <v>728</v>
      </c>
      <c r="B729" s="1">
        <v>71163</v>
      </c>
      <c r="C729" s="1">
        <v>916</v>
      </c>
      <c r="D729" s="1">
        <f t="shared" si="33"/>
        <v>1.2871857566431995</v>
      </c>
      <c r="E729" s="1">
        <v>0</v>
      </c>
      <c r="F729" s="1">
        <v>0</v>
      </c>
      <c r="G729" s="1">
        <v>30</v>
      </c>
      <c r="H729" s="1">
        <v>283</v>
      </c>
      <c r="I729" s="1">
        <v>17</v>
      </c>
      <c r="J729" s="1">
        <v>372</v>
      </c>
      <c r="K729" s="1">
        <v>138</v>
      </c>
      <c r="L729" s="1">
        <v>106</v>
      </c>
      <c r="M729" s="1">
        <v>44</v>
      </c>
      <c r="N729" s="1">
        <v>1</v>
      </c>
      <c r="O729" s="1">
        <v>3</v>
      </c>
      <c r="P729" s="1">
        <v>8</v>
      </c>
      <c r="Q729" s="1">
        <v>12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25</v>
      </c>
      <c r="AA729" s="1" t="str">
        <f t="shared" si="34"/>
        <v>24-35</v>
      </c>
      <c r="AB729" s="1">
        <v>2271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872</v>
      </c>
      <c r="AM729" s="2">
        <v>42578</v>
      </c>
      <c r="AN729" t="str">
        <f t="shared" si="35"/>
        <v>July</v>
      </c>
      <c r="AO729">
        <v>1</v>
      </c>
    </row>
    <row r="730" spans="1:41" ht="12.75">
      <c r="A730">
        <v>729</v>
      </c>
      <c r="B730" s="1">
        <v>33697</v>
      </c>
      <c r="C730" s="1">
        <v>17</v>
      </c>
      <c r="D730" s="1">
        <f t="shared" si="33"/>
        <v>5.0449594919429026E-2</v>
      </c>
      <c r="E730" s="1">
        <v>1</v>
      </c>
      <c r="F730" s="1">
        <v>0</v>
      </c>
      <c r="G730" s="1">
        <v>34</v>
      </c>
      <c r="H730" s="1">
        <v>4</v>
      </c>
      <c r="I730" s="1">
        <v>3</v>
      </c>
      <c r="J730" s="1">
        <v>7</v>
      </c>
      <c r="K730" s="1">
        <v>0</v>
      </c>
      <c r="L730" s="1">
        <v>3</v>
      </c>
      <c r="M730" s="1">
        <v>11</v>
      </c>
      <c r="N730" s="1">
        <v>1</v>
      </c>
      <c r="O730" s="1">
        <v>1</v>
      </c>
      <c r="P730" s="1">
        <v>0</v>
      </c>
      <c r="Q730" s="1">
        <v>2</v>
      </c>
      <c r="R730" s="1">
        <v>7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50</v>
      </c>
      <c r="AA730" s="1" t="str">
        <f t="shared" si="34"/>
        <v>36-50</v>
      </c>
      <c r="AB730" s="1">
        <v>2446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6</v>
      </c>
      <c r="AM730" s="2">
        <v>42403</v>
      </c>
      <c r="AN730" t="str">
        <f t="shared" si="35"/>
        <v>February</v>
      </c>
      <c r="AO730">
        <v>1</v>
      </c>
    </row>
    <row r="731" spans="1:41" ht="12.75">
      <c r="A731">
        <v>730</v>
      </c>
      <c r="B731" s="1">
        <v>67369</v>
      </c>
      <c r="C731" s="1">
        <v>1419</v>
      </c>
      <c r="D731" s="1">
        <f t="shared" si="33"/>
        <v>2.106310023898232</v>
      </c>
      <c r="E731" s="1">
        <v>0</v>
      </c>
      <c r="F731" s="1">
        <v>1</v>
      </c>
      <c r="G731" s="1">
        <v>81</v>
      </c>
      <c r="H731" s="1">
        <v>1298</v>
      </c>
      <c r="I731" s="1">
        <v>0</v>
      </c>
      <c r="J731" s="1">
        <v>70</v>
      </c>
      <c r="K731" s="1">
        <v>37</v>
      </c>
      <c r="L731" s="1">
        <v>14</v>
      </c>
      <c r="M731" s="1">
        <v>42</v>
      </c>
      <c r="N731" s="1">
        <v>4</v>
      </c>
      <c r="O731" s="1">
        <v>7</v>
      </c>
      <c r="P731" s="1">
        <v>4</v>
      </c>
      <c r="Q731" s="1">
        <v>10</v>
      </c>
      <c r="R731" s="1">
        <v>4</v>
      </c>
      <c r="S731" s="1">
        <v>0</v>
      </c>
      <c r="T731" s="1">
        <v>0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51</v>
      </c>
      <c r="AA731" s="1" t="str">
        <f t="shared" si="34"/>
        <v>51-65</v>
      </c>
      <c r="AB731" s="1">
        <v>2748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1</v>
      </c>
      <c r="AK731" s="1">
        <v>0</v>
      </c>
      <c r="AL731" s="1">
        <v>1377</v>
      </c>
      <c r="AM731" s="2">
        <v>42101</v>
      </c>
      <c r="AN731" t="str">
        <f t="shared" si="35"/>
        <v>April</v>
      </c>
      <c r="AO731">
        <v>1</v>
      </c>
    </row>
    <row r="732" spans="1:41" ht="12.75">
      <c r="A732">
        <v>731</v>
      </c>
      <c r="B732" s="1">
        <v>83443</v>
      </c>
      <c r="C732" s="1">
        <v>1413</v>
      </c>
      <c r="D732" s="1">
        <f t="shared" si="33"/>
        <v>1.6933715230756325</v>
      </c>
      <c r="E732" s="1">
        <v>0</v>
      </c>
      <c r="F732" s="1">
        <v>0</v>
      </c>
      <c r="G732" s="1">
        <v>89</v>
      </c>
      <c r="H732" s="1">
        <v>518</v>
      </c>
      <c r="I732" s="1">
        <v>42</v>
      </c>
      <c r="J732" s="1">
        <v>742</v>
      </c>
      <c r="K732" s="1">
        <v>55</v>
      </c>
      <c r="L732" s="1">
        <v>56</v>
      </c>
      <c r="M732" s="1">
        <v>84</v>
      </c>
      <c r="N732" s="1">
        <v>1</v>
      </c>
      <c r="O732" s="1">
        <v>6</v>
      </c>
      <c r="P732" s="1">
        <v>10</v>
      </c>
      <c r="Q732" s="1">
        <v>5</v>
      </c>
      <c r="R732" s="1">
        <v>2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48</v>
      </c>
      <c r="AA732" s="1" t="str">
        <f t="shared" si="34"/>
        <v>36-50</v>
      </c>
      <c r="AB732" s="1">
        <v>2339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1329</v>
      </c>
      <c r="AM732" s="2">
        <v>42510</v>
      </c>
      <c r="AN732" t="str">
        <f t="shared" si="35"/>
        <v>May</v>
      </c>
      <c r="AO732">
        <v>1</v>
      </c>
    </row>
    <row r="733" spans="1:41" ht="12.75">
      <c r="A733">
        <v>732</v>
      </c>
      <c r="B733" s="1">
        <v>51518</v>
      </c>
      <c r="C733" s="1">
        <v>445</v>
      </c>
      <c r="D733" s="1">
        <f t="shared" si="33"/>
        <v>0.86377576769284525</v>
      </c>
      <c r="E733" s="1">
        <v>0</v>
      </c>
      <c r="F733" s="1">
        <v>1</v>
      </c>
      <c r="G733" s="1">
        <v>92</v>
      </c>
      <c r="H733" s="1">
        <v>350</v>
      </c>
      <c r="I733" s="1">
        <v>8</v>
      </c>
      <c r="J733" s="1">
        <v>66</v>
      </c>
      <c r="K733" s="1">
        <v>17</v>
      </c>
      <c r="L733" s="1">
        <v>4</v>
      </c>
      <c r="M733" s="1">
        <v>4</v>
      </c>
      <c r="N733" s="1">
        <v>2</v>
      </c>
      <c r="O733" s="1">
        <v>3</v>
      </c>
      <c r="P733" s="1">
        <v>2</v>
      </c>
      <c r="Q733" s="1">
        <v>10</v>
      </c>
      <c r="R733" s="1">
        <v>3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62</v>
      </c>
      <c r="AA733" s="1" t="str">
        <f t="shared" si="34"/>
        <v>51-65</v>
      </c>
      <c r="AB733" s="1">
        <v>2428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441</v>
      </c>
      <c r="AM733" s="2">
        <v>42421</v>
      </c>
      <c r="AN733" t="str">
        <f t="shared" si="35"/>
        <v>February</v>
      </c>
      <c r="AO733">
        <v>1</v>
      </c>
    </row>
    <row r="734" spans="1:41" ht="12.75">
      <c r="A734">
        <v>733</v>
      </c>
      <c r="B734" s="1">
        <v>58330</v>
      </c>
      <c r="C734" s="1">
        <v>913</v>
      </c>
      <c r="D734" s="1">
        <f t="shared" si="33"/>
        <v>1.5652322989885137</v>
      </c>
      <c r="E734" s="1">
        <v>0</v>
      </c>
      <c r="F734" s="1">
        <v>1</v>
      </c>
      <c r="G734" s="1">
        <v>87</v>
      </c>
      <c r="H734" s="1">
        <v>445</v>
      </c>
      <c r="I734" s="1">
        <v>53</v>
      </c>
      <c r="J734" s="1">
        <v>213</v>
      </c>
      <c r="K734" s="1">
        <v>104</v>
      </c>
      <c r="L734" s="1">
        <v>98</v>
      </c>
      <c r="M734" s="1">
        <v>151</v>
      </c>
      <c r="N734" s="1">
        <v>1</v>
      </c>
      <c r="O734" s="1">
        <v>6</v>
      </c>
      <c r="P734" s="1">
        <v>4</v>
      </c>
      <c r="Q734" s="1">
        <v>13</v>
      </c>
      <c r="R734" s="1">
        <v>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45</v>
      </c>
      <c r="AA734" s="1" t="str">
        <f t="shared" si="34"/>
        <v>36-50</v>
      </c>
      <c r="AB734" s="1">
        <v>2345</v>
      </c>
      <c r="AC734" s="1">
        <v>0</v>
      </c>
      <c r="AD734" s="1">
        <v>0</v>
      </c>
      <c r="AE734" s="1">
        <v>0</v>
      </c>
      <c r="AF734" s="1">
        <v>0</v>
      </c>
      <c r="AG734" s="1">
        <v>1</v>
      </c>
      <c r="AH734" s="1">
        <v>0</v>
      </c>
      <c r="AI734" s="1">
        <v>1</v>
      </c>
      <c r="AJ734" s="1">
        <v>0</v>
      </c>
      <c r="AK734" s="1">
        <v>0</v>
      </c>
      <c r="AL734" s="1">
        <v>762</v>
      </c>
      <c r="AM734" s="2">
        <v>42504</v>
      </c>
      <c r="AN734" t="str">
        <f t="shared" si="35"/>
        <v>May</v>
      </c>
      <c r="AO734">
        <v>1</v>
      </c>
    </row>
    <row r="735" spans="1:41" ht="12.75">
      <c r="A735">
        <v>734</v>
      </c>
      <c r="B735" s="1">
        <v>75693</v>
      </c>
      <c r="C735" s="1">
        <v>1412</v>
      </c>
      <c r="D735" s="1">
        <f t="shared" si="33"/>
        <v>1.8654300926109415</v>
      </c>
      <c r="E735" s="1">
        <v>0</v>
      </c>
      <c r="F735" s="1">
        <v>0</v>
      </c>
      <c r="G735" s="1">
        <v>10</v>
      </c>
      <c r="H735" s="1">
        <v>797</v>
      </c>
      <c r="I735" s="1">
        <v>153</v>
      </c>
      <c r="J735" s="1">
        <v>293</v>
      </c>
      <c r="K735" s="1">
        <v>72</v>
      </c>
      <c r="L735" s="1">
        <v>97</v>
      </c>
      <c r="M735" s="1">
        <v>30</v>
      </c>
      <c r="N735" s="1">
        <v>1</v>
      </c>
      <c r="O735" s="1">
        <v>11</v>
      </c>
      <c r="P735" s="1">
        <v>4</v>
      </c>
      <c r="Q735" s="1">
        <v>6</v>
      </c>
      <c r="R735" s="1">
        <v>4</v>
      </c>
      <c r="S735" s="1">
        <v>1</v>
      </c>
      <c r="T735" s="1">
        <v>0</v>
      </c>
      <c r="U735" s="1">
        <v>0</v>
      </c>
      <c r="V735" s="1">
        <v>1</v>
      </c>
      <c r="W735" s="1">
        <v>1</v>
      </c>
      <c r="X735" s="1">
        <v>0</v>
      </c>
      <c r="Y735" s="1">
        <v>1</v>
      </c>
      <c r="Z735" s="1">
        <v>52</v>
      </c>
      <c r="AA735" s="1" t="str">
        <f t="shared" si="34"/>
        <v>51-65</v>
      </c>
      <c r="AB735" s="1">
        <v>2729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1382</v>
      </c>
      <c r="AM735" s="2">
        <v>42120</v>
      </c>
      <c r="AN735" t="str">
        <f t="shared" si="35"/>
        <v>April</v>
      </c>
      <c r="AO735">
        <v>1</v>
      </c>
    </row>
    <row r="736" spans="1:41" ht="12.75">
      <c r="A736">
        <v>735</v>
      </c>
      <c r="B736" s="1">
        <v>75507</v>
      </c>
      <c r="C736" s="1">
        <v>1360</v>
      </c>
      <c r="D736" s="1">
        <f t="shared" si="33"/>
        <v>1.8011575085753639</v>
      </c>
      <c r="E736" s="1">
        <v>0</v>
      </c>
      <c r="F736" s="1">
        <v>0</v>
      </c>
      <c r="G736" s="1">
        <v>56</v>
      </c>
      <c r="H736" s="1">
        <v>709</v>
      </c>
      <c r="I736" s="1">
        <v>93</v>
      </c>
      <c r="J736" s="1">
        <v>374</v>
      </c>
      <c r="K736" s="1">
        <v>104</v>
      </c>
      <c r="L736" s="1">
        <v>80</v>
      </c>
      <c r="M736" s="1">
        <v>80</v>
      </c>
      <c r="N736" s="1">
        <v>1</v>
      </c>
      <c r="O736" s="1">
        <v>8</v>
      </c>
      <c r="P736" s="1">
        <v>6</v>
      </c>
      <c r="Q736" s="1">
        <v>6</v>
      </c>
      <c r="R736" s="1">
        <v>3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41</v>
      </c>
      <c r="AA736" s="1" t="str">
        <f t="shared" si="34"/>
        <v>36-50</v>
      </c>
      <c r="AB736" s="1">
        <v>2217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1280</v>
      </c>
      <c r="AM736" s="2">
        <v>42632</v>
      </c>
      <c r="AN736" t="str">
        <f t="shared" si="35"/>
        <v>September</v>
      </c>
      <c r="AO736">
        <v>1</v>
      </c>
    </row>
    <row r="737" spans="1:41" ht="12.75">
      <c r="A737">
        <v>736</v>
      </c>
      <c r="B737" s="1">
        <v>63855</v>
      </c>
      <c r="C737" s="1">
        <v>917</v>
      </c>
      <c r="D737" s="1">
        <f t="shared" si="33"/>
        <v>1.436066087228878</v>
      </c>
      <c r="E737" s="1">
        <v>0</v>
      </c>
      <c r="F737" s="1">
        <v>0</v>
      </c>
      <c r="G737" s="1">
        <v>28</v>
      </c>
      <c r="H737" s="1">
        <v>359</v>
      </c>
      <c r="I737" s="1">
        <v>35</v>
      </c>
      <c r="J737" s="1">
        <v>314</v>
      </c>
      <c r="K737" s="1">
        <v>93</v>
      </c>
      <c r="L737" s="1">
        <v>116</v>
      </c>
      <c r="M737" s="1">
        <v>89</v>
      </c>
      <c r="N737" s="1">
        <v>1</v>
      </c>
      <c r="O737" s="1">
        <v>7</v>
      </c>
      <c r="P737" s="1">
        <v>3</v>
      </c>
      <c r="Q737" s="1">
        <v>13</v>
      </c>
      <c r="R737" s="1">
        <v>4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42</v>
      </c>
      <c r="AA737" s="1" t="str">
        <f t="shared" si="34"/>
        <v>36-50</v>
      </c>
      <c r="AB737" s="1">
        <v>2664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828</v>
      </c>
      <c r="AM737" s="2">
        <v>42185</v>
      </c>
      <c r="AN737" t="str">
        <f t="shared" si="35"/>
        <v>June</v>
      </c>
      <c r="AO737">
        <v>1</v>
      </c>
    </row>
    <row r="738" spans="1:41" ht="12.75">
      <c r="A738">
        <v>737</v>
      </c>
      <c r="B738" s="1">
        <v>86429</v>
      </c>
      <c r="C738" s="1">
        <v>1412</v>
      </c>
      <c r="D738" s="1">
        <f t="shared" si="33"/>
        <v>1.633710907218642</v>
      </c>
      <c r="E738" s="1">
        <v>0</v>
      </c>
      <c r="F738" s="1">
        <v>0</v>
      </c>
      <c r="G738" s="1">
        <v>10</v>
      </c>
      <c r="H738" s="1">
        <v>464</v>
      </c>
      <c r="I738" s="1">
        <v>28</v>
      </c>
      <c r="J738" s="1">
        <v>873</v>
      </c>
      <c r="K738" s="1">
        <v>29</v>
      </c>
      <c r="L738" s="1">
        <v>18</v>
      </c>
      <c r="M738" s="1">
        <v>37</v>
      </c>
      <c r="N738" s="1">
        <v>0</v>
      </c>
      <c r="O738" s="1">
        <v>7</v>
      </c>
      <c r="P738" s="1">
        <v>4</v>
      </c>
      <c r="Q738" s="1">
        <v>7</v>
      </c>
      <c r="R738" s="1">
        <v>2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59</v>
      </c>
      <c r="AA738" s="1" t="str">
        <f t="shared" si="34"/>
        <v>51-65</v>
      </c>
      <c r="AB738" s="1">
        <v>2379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1375</v>
      </c>
      <c r="AM738" s="2">
        <v>42470</v>
      </c>
      <c r="AN738" t="str">
        <f t="shared" si="35"/>
        <v>April</v>
      </c>
      <c r="AO738">
        <v>1</v>
      </c>
    </row>
    <row r="739" spans="1:41" ht="12.75">
      <c r="A739">
        <v>738</v>
      </c>
      <c r="B739" s="1">
        <v>58512</v>
      </c>
      <c r="C739" s="1">
        <v>1019</v>
      </c>
      <c r="D739" s="1">
        <f t="shared" si="33"/>
        <v>1.7415231063713426</v>
      </c>
      <c r="E739" s="1">
        <v>0</v>
      </c>
      <c r="F739" s="1">
        <v>1</v>
      </c>
      <c r="G739" s="1">
        <v>25</v>
      </c>
      <c r="H739" s="1">
        <v>895</v>
      </c>
      <c r="I739" s="1">
        <v>10</v>
      </c>
      <c r="J739" s="1">
        <v>101</v>
      </c>
      <c r="K739" s="1">
        <v>13</v>
      </c>
      <c r="L739" s="1">
        <v>0</v>
      </c>
      <c r="M739" s="1">
        <v>152</v>
      </c>
      <c r="N739" s="1">
        <v>5</v>
      </c>
      <c r="O739" s="1">
        <v>3</v>
      </c>
      <c r="P739" s="1">
        <v>4</v>
      </c>
      <c r="Q739" s="1">
        <v>8</v>
      </c>
      <c r="R739" s="1">
        <v>8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56</v>
      </c>
      <c r="AA739" s="1" t="str">
        <f t="shared" si="34"/>
        <v>51-65</v>
      </c>
      <c r="AB739" s="1">
        <v>2442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867</v>
      </c>
      <c r="AM739" s="2">
        <v>42407</v>
      </c>
      <c r="AN739" t="str">
        <f t="shared" si="35"/>
        <v>February</v>
      </c>
      <c r="AO739">
        <v>1</v>
      </c>
    </row>
    <row r="740" spans="1:41" ht="12.75">
      <c r="A740">
        <v>739</v>
      </c>
      <c r="B740" s="1">
        <v>40662</v>
      </c>
      <c r="C740" s="1">
        <v>69</v>
      </c>
      <c r="D740" s="1">
        <f t="shared" si="33"/>
        <v>0.16969160395455216</v>
      </c>
      <c r="E740" s="1">
        <v>1</v>
      </c>
      <c r="F740" s="1">
        <v>0</v>
      </c>
      <c r="G740" s="1">
        <v>0</v>
      </c>
      <c r="H740" s="1">
        <v>40</v>
      </c>
      <c r="I740" s="1">
        <v>2</v>
      </c>
      <c r="J740" s="1">
        <v>23</v>
      </c>
      <c r="K740" s="1">
        <v>0</v>
      </c>
      <c r="L740" s="1">
        <v>4</v>
      </c>
      <c r="M740" s="1">
        <v>23</v>
      </c>
      <c r="N740" s="1">
        <v>2</v>
      </c>
      <c r="O740" s="1">
        <v>2</v>
      </c>
      <c r="P740" s="1">
        <v>1</v>
      </c>
      <c r="Q740" s="1">
        <v>3</v>
      </c>
      <c r="R740" s="1">
        <v>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41</v>
      </c>
      <c r="AA740" s="1" t="str">
        <f t="shared" si="34"/>
        <v>36-50</v>
      </c>
      <c r="AB740" s="1">
        <v>2630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46</v>
      </c>
      <c r="AM740" s="2">
        <v>42219</v>
      </c>
      <c r="AN740" t="str">
        <f t="shared" si="35"/>
        <v>August</v>
      </c>
      <c r="AO740">
        <v>1</v>
      </c>
    </row>
    <row r="741" spans="1:41" ht="12.75">
      <c r="A741">
        <v>740</v>
      </c>
      <c r="B741" s="1">
        <v>38829</v>
      </c>
      <c r="C741" s="1">
        <v>83</v>
      </c>
      <c r="D741" s="1">
        <f t="shared" si="33"/>
        <v>0.21375775837647121</v>
      </c>
      <c r="E741" s="1">
        <v>0</v>
      </c>
      <c r="F741" s="1">
        <v>1</v>
      </c>
      <c r="G741" s="1">
        <v>86</v>
      </c>
      <c r="H741" s="1">
        <v>76</v>
      </c>
      <c r="I741" s="1">
        <v>0</v>
      </c>
      <c r="J741" s="1">
        <v>7</v>
      </c>
      <c r="K741" s="1">
        <v>0</v>
      </c>
      <c r="L741" s="1">
        <v>0</v>
      </c>
      <c r="M741" s="1">
        <v>16</v>
      </c>
      <c r="N741" s="1">
        <v>1</v>
      </c>
      <c r="O741" s="1">
        <v>3</v>
      </c>
      <c r="P741" s="1">
        <v>2</v>
      </c>
      <c r="Q741" s="1">
        <v>2</v>
      </c>
      <c r="R741" s="1">
        <v>5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61</v>
      </c>
      <c r="AA741" s="1" t="str">
        <f t="shared" si="34"/>
        <v>51-65</v>
      </c>
      <c r="AB741" s="1">
        <v>2243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67</v>
      </c>
      <c r="AM741" s="2">
        <v>42606</v>
      </c>
      <c r="AN741" t="str">
        <f t="shared" si="35"/>
        <v>August</v>
      </c>
      <c r="AO741">
        <v>1</v>
      </c>
    </row>
    <row r="742" spans="1:41" ht="12.75">
      <c r="A742">
        <v>741</v>
      </c>
      <c r="B742" s="1">
        <v>35523</v>
      </c>
      <c r="C742" s="1">
        <v>55</v>
      </c>
      <c r="D742" s="1">
        <f t="shared" si="33"/>
        <v>0.1548292655462658</v>
      </c>
      <c r="E742" s="1">
        <v>1</v>
      </c>
      <c r="F742" s="1">
        <v>0</v>
      </c>
      <c r="G742" s="1">
        <v>8</v>
      </c>
      <c r="H742" s="1">
        <v>11</v>
      </c>
      <c r="I742" s="1">
        <v>5</v>
      </c>
      <c r="J742" s="1">
        <v>22</v>
      </c>
      <c r="K742" s="1">
        <v>12</v>
      </c>
      <c r="L742" s="1">
        <v>5</v>
      </c>
      <c r="M742" s="1">
        <v>11</v>
      </c>
      <c r="N742" s="1">
        <v>2</v>
      </c>
      <c r="O742" s="1">
        <v>3</v>
      </c>
      <c r="P742" s="1">
        <v>0</v>
      </c>
      <c r="Q742" s="1">
        <v>3</v>
      </c>
      <c r="R742" s="1">
        <v>7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39</v>
      </c>
      <c r="AA742" s="1" t="str">
        <f t="shared" si="34"/>
        <v>36-50</v>
      </c>
      <c r="AB742" s="1">
        <v>2428</v>
      </c>
      <c r="AC742" s="1">
        <v>0</v>
      </c>
      <c r="AD742" s="1">
        <v>1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44</v>
      </c>
      <c r="AM742" s="2">
        <v>42421</v>
      </c>
      <c r="AN742" t="str">
        <f t="shared" si="35"/>
        <v>February</v>
      </c>
      <c r="AO742">
        <v>1</v>
      </c>
    </row>
    <row r="743" spans="1:41" ht="12.75">
      <c r="A743">
        <v>742</v>
      </c>
      <c r="B743" s="1">
        <v>79146</v>
      </c>
      <c r="C743" s="1">
        <v>548</v>
      </c>
      <c r="D743" s="1">
        <f t="shared" si="33"/>
        <v>0.69239127688070146</v>
      </c>
      <c r="E743" s="1">
        <v>1</v>
      </c>
      <c r="F743" s="1">
        <v>1</v>
      </c>
      <c r="G743" s="1">
        <v>33</v>
      </c>
      <c r="H743" s="1">
        <v>245</v>
      </c>
      <c r="I743" s="1">
        <v>16</v>
      </c>
      <c r="J743" s="1">
        <v>223</v>
      </c>
      <c r="K743" s="1">
        <v>21</v>
      </c>
      <c r="L743" s="1">
        <v>43</v>
      </c>
      <c r="M743" s="1">
        <v>16</v>
      </c>
      <c r="N743" s="1">
        <v>2</v>
      </c>
      <c r="O743" s="1">
        <v>8</v>
      </c>
      <c r="P743" s="1">
        <v>1</v>
      </c>
      <c r="Q743" s="1">
        <v>8</v>
      </c>
      <c r="R743" s="1">
        <v>6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53</v>
      </c>
      <c r="AA743" s="1" t="str">
        <f t="shared" si="34"/>
        <v>51-65</v>
      </c>
      <c r="AB743" s="1">
        <v>2225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532</v>
      </c>
      <c r="AM743" s="2">
        <v>42624</v>
      </c>
      <c r="AN743" t="str">
        <f t="shared" si="35"/>
        <v>September</v>
      </c>
      <c r="AO743">
        <v>1</v>
      </c>
    </row>
    <row r="744" spans="1:41" ht="12.75">
      <c r="A744">
        <v>743</v>
      </c>
      <c r="B744" s="1">
        <v>78285</v>
      </c>
      <c r="C744" s="1">
        <v>1387</v>
      </c>
      <c r="D744" s="1">
        <f t="shared" si="33"/>
        <v>1.7717314939004918</v>
      </c>
      <c r="E744" s="1">
        <v>0</v>
      </c>
      <c r="F744" s="1">
        <v>0</v>
      </c>
      <c r="G744" s="1">
        <v>13</v>
      </c>
      <c r="H744" s="1">
        <v>647</v>
      </c>
      <c r="I744" s="1">
        <v>107</v>
      </c>
      <c r="J744" s="1">
        <v>391</v>
      </c>
      <c r="K744" s="1">
        <v>175</v>
      </c>
      <c r="L744" s="1">
        <v>67</v>
      </c>
      <c r="M744" s="1">
        <v>40</v>
      </c>
      <c r="N744" s="1">
        <v>1</v>
      </c>
      <c r="O744" s="1">
        <v>6</v>
      </c>
      <c r="P744" s="1">
        <v>4</v>
      </c>
      <c r="Q744" s="1">
        <v>10</v>
      </c>
      <c r="R744" s="1">
        <v>3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32</v>
      </c>
      <c r="AA744" s="1" t="str">
        <f t="shared" si="34"/>
        <v>24-35</v>
      </c>
      <c r="AB744" s="1">
        <v>2403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0</v>
      </c>
      <c r="AL744" s="1">
        <v>1347</v>
      </c>
      <c r="AM744" s="2">
        <v>42446</v>
      </c>
      <c r="AN744" t="str">
        <f t="shared" si="35"/>
        <v>March</v>
      </c>
      <c r="AO744">
        <v>1</v>
      </c>
    </row>
    <row r="745" spans="1:41" ht="12.75">
      <c r="A745">
        <v>744</v>
      </c>
      <c r="B745" s="1">
        <v>63120</v>
      </c>
      <c r="C745" s="1">
        <v>1408</v>
      </c>
      <c r="D745" s="1">
        <f t="shared" si="33"/>
        <v>2.2306717363751583</v>
      </c>
      <c r="E745" s="1">
        <v>0</v>
      </c>
      <c r="F745" s="1">
        <v>1</v>
      </c>
      <c r="G745" s="1">
        <v>53</v>
      </c>
      <c r="H745" s="1">
        <v>965</v>
      </c>
      <c r="I745" s="1">
        <v>69</v>
      </c>
      <c r="J745" s="1">
        <v>279</v>
      </c>
      <c r="K745" s="1">
        <v>54</v>
      </c>
      <c r="L745" s="1">
        <v>41</v>
      </c>
      <c r="M745" s="1">
        <v>69</v>
      </c>
      <c r="N745" s="1">
        <v>5</v>
      </c>
      <c r="O745" s="1">
        <v>8</v>
      </c>
      <c r="P745" s="1">
        <v>4</v>
      </c>
      <c r="Q745" s="1">
        <v>9</v>
      </c>
      <c r="R745" s="1">
        <v>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70</v>
      </c>
      <c r="AA745" s="1" t="str">
        <f t="shared" si="34"/>
        <v>66+</v>
      </c>
      <c r="AB745" s="1">
        <v>2798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0</v>
      </c>
      <c r="AL745" s="1">
        <v>1339</v>
      </c>
      <c r="AM745" s="2">
        <v>42051</v>
      </c>
      <c r="AN745" t="str">
        <f t="shared" si="35"/>
        <v>February</v>
      </c>
      <c r="AO745">
        <v>1</v>
      </c>
    </row>
    <row r="746" spans="1:41" ht="12.75">
      <c r="A746">
        <v>745</v>
      </c>
      <c r="B746" s="1">
        <v>75127</v>
      </c>
      <c r="C746" s="1">
        <v>606</v>
      </c>
      <c r="D746" s="1">
        <f t="shared" si="33"/>
        <v>0.80663409959135868</v>
      </c>
      <c r="E746" s="1">
        <v>0</v>
      </c>
      <c r="F746" s="1">
        <v>0</v>
      </c>
      <c r="G746" s="1">
        <v>92</v>
      </c>
      <c r="H746" s="1">
        <v>203</v>
      </c>
      <c r="I746" s="1">
        <v>35</v>
      </c>
      <c r="J746" s="1">
        <v>305</v>
      </c>
      <c r="K746" s="1">
        <v>46</v>
      </c>
      <c r="L746" s="1">
        <v>17</v>
      </c>
      <c r="M746" s="1">
        <v>227</v>
      </c>
      <c r="N746" s="1">
        <v>1</v>
      </c>
      <c r="O746" s="1">
        <v>2</v>
      </c>
      <c r="P746" s="1">
        <v>11</v>
      </c>
      <c r="Q746" s="1">
        <v>5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68</v>
      </c>
      <c r="AA746" s="1" t="str">
        <f t="shared" si="34"/>
        <v>66+</v>
      </c>
      <c r="AB746" s="1">
        <v>2197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379</v>
      </c>
      <c r="AM746" s="2">
        <v>42652</v>
      </c>
      <c r="AN746" t="str">
        <f t="shared" si="35"/>
        <v>October</v>
      </c>
      <c r="AO746">
        <v>1</v>
      </c>
    </row>
    <row r="747" spans="1:41" ht="12.75">
      <c r="A747">
        <v>746</v>
      </c>
      <c r="B747" s="1">
        <v>48726</v>
      </c>
      <c r="C747" s="1">
        <v>183</v>
      </c>
      <c r="D747" s="1">
        <f t="shared" si="33"/>
        <v>0.37556951114394777</v>
      </c>
      <c r="E747" s="1">
        <v>0</v>
      </c>
      <c r="F747" s="1">
        <v>1</v>
      </c>
      <c r="G747" s="1">
        <v>90</v>
      </c>
      <c r="H747" s="1">
        <v>138</v>
      </c>
      <c r="I747" s="1">
        <v>3</v>
      </c>
      <c r="J747" s="1">
        <v>38</v>
      </c>
      <c r="K747" s="1">
        <v>4</v>
      </c>
      <c r="L747" s="1">
        <v>0</v>
      </c>
      <c r="M747" s="1">
        <v>59</v>
      </c>
      <c r="N747" s="1">
        <v>3</v>
      </c>
      <c r="O747" s="1">
        <v>3</v>
      </c>
      <c r="P747" s="1">
        <v>2</v>
      </c>
      <c r="Q747" s="1">
        <v>4</v>
      </c>
      <c r="R747" s="1">
        <v>6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65</v>
      </c>
      <c r="AA747" s="1" t="str">
        <f t="shared" si="34"/>
        <v>51-65</v>
      </c>
      <c r="AB747" s="1">
        <v>2587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124</v>
      </c>
      <c r="AM747" s="2">
        <v>42262</v>
      </c>
      <c r="AN747" t="str">
        <f t="shared" si="35"/>
        <v>September</v>
      </c>
      <c r="AO747">
        <v>1</v>
      </c>
    </row>
    <row r="748" spans="1:41" ht="12.75">
      <c r="A748">
        <v>747</v>
      </c>
      <c r="B748" s="1">
        <v>74985</v>
      </c>
      <c r="C748" s="1">
        <v>1783</v>
      </c>
      <c r="D748" s="1">
        <f t="shared" si="33"/>
        <v>2.3778088951123557</v>
      </c>
      <c r="E748" s="1">
        <v>0</v>
      </c>
      <c r="F748" s="1">
        <v>0</v>
      </c>
      <c r="G748" s="1">
        <v>8</v>
      </c>
      <c r="H748" s="1">
        <v>587</v>
      </c>
      <c r="I748" s="1">
        <v>51</v>
      </c>
      <c r="J748" s="1">
        <v>898</v>
      </c>
      <c r="K748" s="1">
        <v>247</v>
      </c>
      <c r="L748" s="1">
        <v>0</v>
      </c>
      <c r="M748" s="1">
        <v>86</v>
      </c>
      <c r="N748" s="1">
        <v>1</v>
      </c>
      <c r="O748" s="1">
        <v>3</v>
      </c>
      <c r="P748" s="1">
        <v>6</v>
      </c>
      <c r="Q748" s="1">
        <v>7</v>
      </c>
      <c r="R748" s="1">
        <v>2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43</v>
      </c>
      <c r="AA748" s="1" t="str">
        <f t="shared" si="34"/>
        <v>36-50</v>
      </c>
      <c r="AB748" s="1">
        <v>2815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1697</v>
      </c>
      <c r="AM748" s="2">
        <v>42034</v>
      </c>
      <c r="AN748" t="str">
        <f t="shared" si="35"/>
        <v>January</v>
      </c>
      <c r="AO748">
        <v>1</v>
      </c>
    </row>
    <row r="749" spans="1:41" ht="12.75">
      <c r="A749">
        <v>748</v>
      </c>
      <c r="B749" s="1">
        <v>67430</v>
      </c>
      <c r="C749" s="1">
        <v>1243</v>
      </c>
      <c r="D749" s="1">
        <f t="shared" si="33"/>
        <v>1.8433931484502446</v>
      </c>
      <c r="E749" s="1">
        <v>0</v>
      </c>
      <c r="F749" s="1">
        <v>0</v>
      </c>
      <c r="G749" s="1">
        <v>6</v>
      </c>
      <c r="H749" s="1">
        <v>595</v>
      </c>
      <c r="I749" s="1">
        <v>97</v>
      </c>
      <c r="J749" s="1">
        <v>291</v>
      </c>
      <c r="K749" s="1">
        <v>127</v>
      </c>
      <c r="L749" s="1">
        <v>133</v>
      </c>
      <c r="M749" s="1">
        <v>121</v>
      </c>
      <c r="N749" s="1">
        <v>1</v>
      </c>
      <c r="O749" s="1">
        <v>11</v>
      </c>
      <c r="P749" s="1">
        <v>5</v>
      </c>
      <c r="Q749" s="1">
        <v>12</v>
      </c>
      <c r="R749" s="1">
        <v>6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33</v>
      </c>
      <c r="AA749" s="1" t="str">
        <f t="shared" si="34"/>
        <v>24-35</v>
      </c>
      <c r="AB749" s="1">
        <v>2821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1122</v>
      </c>
      <c r="AM749" s="2">
        <v>42028</v>
      </c>
      <c r="AN749" t="str">
        <f t="shared" si="35"/>
        <v>January</v>
      </c>
      <c r="AO749">
        <v>1</v>
      </c>
    </row>
    <row r="750" spans="1:41" ht="12.75">
      <c r="A750">
        <v>749</v>
      </c>
      <c r="B750" s="1">
        <v>46891</v>
      </c>
      <c r="C750" s="1">
        <v>122</v>
      </c>
      <c r="D750" s="1">
        <f t="shared" si="33"/>
        <v>0.26017785929069542</v>
      </c>
      <c r="E750" s="1">
        <v>0</v>
      </c>
      <c r="F750" s="1">
        <v>1</v>
      </c>
      <c r="G750" s="1">
        <v>91</v>
      </c>
      <c r="H750" s="1">
        <v>43</v>
      </c>
      <c r="I750" s="1">
        <v>12</v>
      </c>
      <c r="J750" s="1">
        <v>23</v>
      </c>
      <c r="K750" s="1">
        <v>29</v>
      </c>
      <c r="L750" s="1">
        <v>15</v>
      </c>
      <c r="M750" s="1">
        <v>61</v>
      </c>
      <c r="N750" s="1">
        <v>1</v>
      </c>
      <c r="O750" s="1">
        <v>2</v>
      </c>
      <c r="P750" s="1">
        <v>1</v>
      </c>
      <c r="Q750" s="1">
        <v>4</v>
      </c>
      <c r="R750" s="1">
        <v>4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55</v>
      </c>
      <c r="AA750" s="1" t="str">
        <f t="shared" si="34"/>
        <v>51-65</v>
      </c>
      <c r="AB750" s="1">
        <v>2460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61</v>
      </c>
      <c r="AM750" s="2">
        <v>42389</v>
      </c>
      <c r="AN750" t="str">
        <f t="shared" si="35"/>
        <v>January</v>
      </c>
      <c r="AO750">
        <v>1</v>
      </c>
    </row>
    <row r="751" spans="1:41" ht="12.75">
      <c r="A751">
        <v>750</v>
      </c>
      <c r="B751" s="1">
        <v>62058</v>
      </c>
      <c r="C751" s="1">
        <v>392</v>
      </c>
      <c r="D751" s="1">
        <f t="shared" si="33"/>
        <v>0.63166715008540397</v>
      </c>
      <c r="E751" s="1">
        <v>0</v>
      </c>
      <c r="F751" s="1">
        <v>1</v>
      </c>
      <c r="G751" s="1">
        <v>52</v>
      </c>
      <c r="H751" s="1">
        <v>301</v>
      </c>
      <c r="I751" s="1">
        <v>7</v>
      </c>
      <c r="J751" s="1">
        <v>74</v>
      </c>
      <c r="K751" s="1">
        <v>10</v>
      </c>
      <c r="L751" s="1">
        <v>0</v>
      </c>
      <c r="M751" s="1">
        <v>58</v>
      </c>
      <c r="N751" s="1">
        <v>4</v>
      </c>
      <c r="O751" s="1">
        <v>6</v>
      </c>
      <c r="P751" s="1">
        <v>1</v>
      </c>
      <c r="Q751" s="1">
        <v>7</v>
      </c>
      <c r="R751" s="1">
        <v>6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64</v>
      </c>
      <c r="AA751" s="1" t="str">
        <f t="shared" si="34"/>
        <v>51-65</v>
      </c>
      <c r="AB751" s="1">
        <v>2558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0</v>
      </c>
      <c r="AL751" s="1">
        <v>334</v>
      </c>
      <c r="AM751" s="2">
        <v>42291</v>
      </c>
      <c r="AN751" t="str">
        <f t="shared" si="35"/>
        <v>October</v>
      </c>
      <c r="AO751">
        <v>1</v>
      </c>
    </row>
    <row r="752" spans="1:41" ht="12.75">
      <c r="A752">
        <v>751</v>
      </c>
      <c r="B752" s="1">
        <v>72063</v>
      </c>
      <c r="C752" s="1">
        <v>668</v>
      </c>
      <c r="D752" s="1">
        <f t="shared" si="33"/>
        <v>0.92696668193108811</v>
      </c>
      <c r="E752" s="1">
        <v>0</v>
      </c>
      <c r="F752" s="1">
        <v>1</v>
      </c>
      <c r="G752" s="1">
        <v>3</v>
      </c>
      <c r="H752" s="1">
        <v>180</v>
      </c>
      <c r="I752" s="1">
        <v>32</v>
      </c>
      <c r="J752" s="1">
        <v>348</v>
      </c>
      <c r="K752" s="1">
        <v>76</v>
      </c>
      <c r="L752" s="1">
        <v>32</v>
      </c>
      <c r="M752" s="1">
        <v>90</v>
      </c>
      <c r="N752" s="1">
        <v>2</v>
      </c>
      <c r="O752" s="1">
        <v>5</v>
      </c>
      <c r="P752" s="1">
        <v>2</v>
      </c>
      <c r="Q752" s="1">
        <v>12</v>
      </c>
      <c r="R752" s="1">
        <v>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41</v>
      </c>
      <c r="AA752" s="1" t="str">
        <f t="shared" si="34"/>
        <v>36-50</v>
      </c>
      <c r="AB752" s="1">
        <v>2520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0</v>
      </c>
      <c r="AL752" s="1">
        <v>578</v>
      </c>
      <c r="AM752" s="2">
        <v>42329</v>
      </c>
      <c r="AN752" t="str">
        <f t="shared" si="35"/>
        <v>November</v>
      </c>
      <c r="AO752">
        <v>1</v>
      </c>
    </row>
    <row r="753" spans="1:41" ht="12.75">
      <c r="A753">
        <v>752</v>
      </c>
      <c r="B753" s="1">
        <v>78939</v>
      </c>
      <c r="C753" s="1">
        <v>1302</v>
      </c>
      <c r="D753" s="1">
        <f t="shared" si="33"/>
        <v>1.6493748337323757</v>
      </c>
      <c r="E753" s="1">
        <v>0</v>
      </c>
      <c r="F753" s="1">
        <v>0</v>
      </c>
      <c r="G753" s="1">
        <v>57</v>
      </c>
      <c r="H753" s="1">
        <v>794</v>
      </c>
      <c r="I753" s="1">
        <v>115</v>
      </c>
      <c r="J753" s="1">
        <v>243</v>
      </c>
      <c r="K753" s="1">
        <v>150</v>
      </c>
      <c r="L753" s="1">
        <v>0</v>
      </c>
      <c r="M753" s="1">
        <v>205</v>
      </c>
      <c r="N753" s="1">
        <v>1</v>
      </c>
      <c r="O753" s="1">
        <v>8</v>
      </c>
      <c r="P753" s="1">
        <v>5</v>
      </c>
      <c r="Q753" s="1">
        <v>6</v>
      </c>
      <c r="R753" s="1">
        <v>3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69</v>
      </c>
      <c r="AA753" s="1" t="str">
        <f t="shared" si="34"/>
        <v>66+</v>
      </c>
      <c r="AB753" s="1">
        <v>2358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1097</v>
      </c>
      <c r="AM753" s="2">
        <v>42491</v>
      </c>
      <c r="AN753" t="str">
        <f t="shared" si="35"/>
        <v>May</v>
      </c>
      <c r="AO753">
        <v>1</v>
      </c>
    </row>
    <row r="754" spans="1:41" ht="12.75">
      <c r="A754">
        <v>753</v>
      </c>
      <c r="B754" s="1">
        <v>80589</v>
      </c>
      <c r="C754" s="1">
        <v>1402</v>
      </c>
      <c r="D754" s="1">
        <f t="shared" si="33"/>
        <v>1.7396915211753465</v>
      </c>
      <c r="E754" s="1">
        <v>0</v>
      </c>
      <c r="F754" s="1">
        <v>0</v>
      </c>
      <c r="G754" s="1">
        <v>25</v>
      </c>
      <c r="H754" s="1">
        <v>507</v>
      </c>
      <c r="I754" s="1">
        <v>93</v>
      </c>
      <c r="J754" s="1">
        <v>520</v>
      </c>
      <c r="K754" s="1">
        <v>242</v>
      </c>
      <c r="L754" s="1">
        <v>40</v>
      </c>
      <c r="M754" s="1">
        <v>26</v>
      </c>
      <c r="N754" s="1">
        <v>1</v>
      </c>
      <c r="O754" s="1">
        <v>5</v>
      </c>
      <c r="P754" s="1">
        <v>10</v>
      </c>
      <c r="Q754" s="1">
        <v>5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76</v>
      </c>
      <c r="AA754" s="1" t="str">
        <f t="shared" si="34"/>
        <v>66+</v>
      </c>
      <c r="AB754" s="1">
        <v>2317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1376</v>
      </c>
      <c r="AM754" s="2">
        <v>42532</v>
      </c>
      <c r="AN754" t="str">
        <f t="shared" si="35"/>
        <v>June</v>
      </c>
      <c r="AO754">
        <v>1</v>
      </c>
    </row>
    <row r="755" spans="1:41" ht="12.75">
      <c r="A755">
        <v>754</v>
      </c>
      <c r="B755" s="1">
        <v>33622</v>
      </c>
      <c r="C755" s="1">
        <v>69</v>
      </c>
      <c r="D755" s="1">
        <f t="shared" si="33"/>
        <v>0.20522277080483017</v>
      </c>
      <c r="E755" s="1">
        <v>1</v>
      </c>
      <c r="F755" s="1">
        <v>1</v>
      </c>
      <c r="G755" s="1">
        <v>22</v>
      </c>
      <c r="H755" s="1">
        <v>39</v>
      </c>
      <c r="I755" s="1">
        <v>1</v>
      </c>
      <c r="J755" s="1">
        <v>22</v>
      </c>
      <c r="K755" s="1">
        <v>3</v>
      </c>
      <c r="L755" s="1">
        <v>4</v>
      </c>
      <c r="M755" s="1">
        <v>12</v>
      </c>
      <c r="N755" s="1">
        <v>3</v>
      </c>
      <c r="O755" s="1">
        <v>2</v>
      </c>
      <c r="P755" s="1">
        <v>0</v>
      </c>
      <c r="Q755" s="1">
        <v>4</v>
      </c>
      <c r="R755" s="1">
        <v>7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48</v>
      </c>
      <c r="AA755" s="1" t="str">
        <f t="shared" si="34"/>
        <v>36-50</v>
      </c>
      <c r="AB755" s="1">
        <v>2601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57</v>
      </c>
      <c r="AM755" s="2">
        <v>42248</v>
      </c>
      <c r="AN755" t="str">
        <f t="shared" si="35"/>
        <v>September</v>
      </c>
      <c r="AO755">
        <v>1</v>
      </c>
    </row>
    <row r="756" spans="1:41" ht="12.75">
      <c r="A756">
        <v>755</v>
      </c>
      <c r="B756" s="1">
        <v>6835</v>
      </c>
      <c r="C756" s="1">
        <v>125</v>
      </c>
      <c r="D756" s="1">
        <f t="shared" si="33"/>
        <v>1.8288222384784198</v>
      </c>
      <c r="E756" s="1">
        <v>0</v>
      </c>
      <c r="F756" s="1">
        <v>1</v>
      </c>
      <c r="G756" s="1">
        <v>76</v>
      </c>
      <c r="H756" s="1">
        <v>107</v>
      </c>
      <c r="I756" s="1">
        <v>2</v>
      </c>
      <c r="J756" s="1">
        <v>12</v>
      </c>
      <c r="K756" s="1">
        <v>2</v>
      </c>
      <c r="L756" s="1">
        <v>2</v>
      </c>
      <c r="M756" s="1">
        <v>12</v>
      </c>
      <c r="N756" s="1">
        <v>0</v>
      </c>
      <c r="O756" s="1">
        <v>0</v>
      </c>
      <c r="P756" s="1">
        <v>0</v>
      </c>
      <c r="Q756" s="1">
        <v>1</v>
      </c>
      <c r="R756" s="1">
        <v>20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63</v>
      </c>
      <c r="AA756" s="1" t="str">
        <f t="shared" si="34"/>
        <v>51-65</v>
      </c>
      <c r="AB756" s="1">
        <v>2727</v>
      </c>
      <c r="AC756" s="1">
        <v>0</v>
      </c>
      <c r="AD756" s="1">
        <v>0</v>
      </c>
      <c r="AE756" s="1">
        <v>0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113</v>
      </c>
      <c r="AM756" s="2">
        <v>42122</v>
      </c>
      <c r="AN756" t="str">
        <f t="shared" si="35"/>
        <v>April</v>
      </c>
      <c r="AO756">
        <v>1</v>
      </c>
    </row>
    <row r="757" spans="1:41" ht="12.75">
      <c r="A757">
        <v>756</v>
      </c>
      <c r="B757" s="1">
        <v>41452</v>
      </c>
      <c r="C757" s="1">
        <v>16</v>
      </c>
      <c r="D757" s="1">
        <f t="shared" si="33"/>
        <v>3.859886133359066E-2</v>
      </c>
      <c r="E757" s="1">
        <v>1</v>
      </c>
      <c r="F757" s="1">
        <v>1</v>
      </c>
      <c r="G757" s="1">
        <v>86</v>
      </c>
      <c r="H757" s="1">
        <v>13</v>
      </c>
      <c r="I757" s="1">
        <v>0</v>
      </c>
      <c r="J757" s="1">
        <v>3</v>
      </c>
      <c r="K757" s="1">
        <v>0</v>
      </c>
      <c r="L757" s="1">
        <v>0</v>
      </c>
      <c r="M757" s="1">
        <v>0</v>
      </c>
      <c r="N757" s="1">
        <v>1</v>
      </c>
      <c r="O757" s="1">
        <v>1</v>
      </c>
      <c r="P757" s="1">
        <v>0</v>
      </c>
      <c r="Q757" s="1">
        <v>2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67</v>
      </c>
      <c r="AA757" s="1" t="str">
        <f t="shared" si="34"/>
        <v>66+</v>
      </c>
      <c r="AB757" s="1">
        <v>2639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16</v>
      </c>
      <c r="AM757" s="2">
        <v>42210</v>
      </c>
      <c r="AN757" t="str">
        <f t="shared" si="35"/>
        <v>July</v>
      </c>
      <c r="AO757">
        <v>1</v>
      </c>
    </row>
    <row r="758" spans="1:41" ht="12.75">
      <c r="A758">
        <v>757</v>
      </c>
      <c r="B758" s="1">
        <v>40760</v>
      </c>
      <c r="C758" s="1">
        <v>87</v>
      </c>
      <c r="D758" s="1">
        <f t="shared" si="33"/>
        <v>0.21344455348380764</v>
      </c>
      <c r="E758" s="1">
        <v>0</v>
      </c>
      <c r="F758" s="1">
        <v>1</v>
      </c>
      <c r="G758" s="1">
        <v>64</v>
      </c>
      <c r="H758" s="1">
        <v>70</v>
      </c>
      <c r="I758" s="1">
        <v>0</v>
      </c>
      <c r="J758" s="1">
        <v>17</v>
      </c>
      <c r="K758" s="1">
        <v>0</v>
      </c>
      <c r="L758" s="1">
        <v>0</v>
      </c>
      <c r="M758" s="1">
        <v>6</v>
      </c>
      <c r="N758" s="1">
        <v>2</v>
      </c>
      <c r="O758" s="1">
        <v>2</v>
      </c>
      <c r="P758" s="1">
        <v>1</v>
      </c>
      <c r="Q758" s="1">
        <v>3</v>
      </c>
      <c r="R758" s="1">
        <v>6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55</v>
      </c>
      <c r="AA758" s="1" t="str">
        <f t="shared" si="34"/>
        <v>51-65</v>
      </c>
      <c r="AB758" s="1">
        <v>2462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81</v>
      </c>
      <c r="AM758" s="2">
        <v>42387</v>
      </c>
      <c r="AN758" t="str">
        <f t="shared" si="35"/>
        <v>January</v>
      </c>
      <c r="AO758">
        <v>1</v>
      </c>
    </row>
    <row r="759" spans="1:41" ht="12.75">
      <c r="A759">
        <v>758</v>
      </c>
      <c r="B759" s="1">
        <v>74250</v>
      </c>
      <c r="C759" s="1">
        <v>1158</v>
      </c>
      <c r="D759" s="1">
        <f t="shared" si="33"/>
        <v>1.5595959595959596</v>
      </c>
      <c r="E759" s="1">
        <v>0</v>
      </c>
      <c r="F759" s="1">
        <v>0</v>
      </c>
      <c r="G759" s="1">
        <v>90</v>
      </c>
      <c r="H759" s="1">
        <v>680</v>
      </c>
      <c r="I759" s="1">
        <v>11</v>
      </c>
      <c r="J759" s="1">
        <v>392</v>
      </c>
      <c r="K759" s="1">
        <v>75</v>
      </c>
      <c r="L759" s="1">
        <v>0</v>
      </c>
      <c r="M759" s="1">
        <v>0</v>
      </c>
      <c r="N759" s="1">
        <v>1</v>
      </c>
      <c r="O759" s="1">
        <v>2</v>
      </c>
      <c r="P759" s="1">
        <v>11</v>
      </c>
      <c r="Q759" s="1">
        <v>4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62</v>
      </c>
      <c r="AA759" s="1" t="str">
        <f t="shared" si="34"/>
        <v>51-65</v>
      </c>
      <c r="AB759" s="1">
        <v>2313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1158</v>
      </c>
      <c r="AM759" s="2">
        <v>42536</v>
      </c>
      <c r="AN759" t="str">
        <f t="shared" si="35"/>
        <v>June</v>
      </c>
      <c r="AO759">
        <v>1</v>
      </c>
    </row>
    <row r="760" spans="1:41" ht="12.75">
      <c r="A760">
        <v>759</v>
      </c>
      <c r="B760" s="1">
        <v>51124</v>
      </c>
      <c r="C760" s="1">
        <v>39</v>
      </c>
      <c r="D760" s="1">
        <f t="shared" si="33"/>
        <v>7.6285110711211954E-2</v>
      </c>
      <c r="E760" s="1">
        <v>1</v>
      </c>
      <c r="F760" s="1">
        <v>1</v>
      </c>
      <c r="G760" s="1">
        <v>79</v>
      </c>
      <c r="H760" s="1">
        <v>26</v>
      </c>
      <c r="I760" s="1">
        <v>1</v>
      </c>
      <c r="J760" s="1">
        <v>11</v>
      </c>
      <c r="K760" s="1">
        <v>0</v>
      </c>
      <c r="L760" s="1">
        <v>1</v>
      </c>
      <c r="M760" s="1">
        <v>4</v>
      </c>
      <c r="N760" s="1">
        <v>2</v>
      </c>
      <c r="O760" s="1">
        <v>1</v>
      </c>
      <c r="P760" s="1">
        <v>0</v>
      </c>
      <c r="Q760" s="1">
        <v>3</v>
      </c>
      <c r="R760" s="1">
        <v>3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65</v>
      </c>
      <c r="AA760" s="1" t="str">
        <f t="shared" si="34"/>
        <v>51-65</v>
      </c>
      <c r="AB760" s="1">
        <v>2352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0</v>
      </c>
      <c r="AL760" s="1">
        <v>35</v>
      </c>
      <c r="AM760" s="2">
        <v>42497</v>
      </c>
      <c r="AN760" t="str">
        <f t="shared" si="35"/>
        <v>May</v>
      </c>
      <c r="AO760">
        <v>1</v>
      </c>
    </row>
    <row r="761" spans="1:41" ht="12.75">
      <c r="A761">
        <v>760</v>
      </c>
      <c r="B761" s="1">
        <v>72258</v>
      </c>
      <c r="C761" s="1">
        <v>1391</v>
      </c>
      <c r="D761" s="1">
        <f t="shared" si="33"/>
        <v>1.9250463616485372</v>
      </c>
      <c r="E761" s="1">
        <v>0</v>
      </c>
      <c r="F761" s="1">
        <v>1</v>
      </c>
      <c r="G761" s="1">
        <v>28</v>
      </c>
      <c r="H761" s="1">
        <v>522</v>
      </c>
      <c r="I761" s="1">
        <v>0</v>
      </c>
      <c r="J761" s="1">
        <v>522</v>
      </c>
      <c r="K761" s="1">
        <v>227</v>
      </c>
      <c r="L761" s="1">
        <v>120</v>
      </c>
      <c r="M761" s="1">
        <v>134</v>
      </c>
      <c r="N761" s="1">
        <v>2</v>
      </c>
      <c r="O761" s="1">
        <v>6</v>
      </c>
      <c r="P761" s="1">
        <v>9</v>
      </c>
      <c r="Q761" s="1">
        <v>5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49</v>
      </c>
      <c r="AA761" s="1" t="str">
        <f t="shared" si="34"/>
        <v>36-50</v>
      </c>
      <c r="AB761" s="1">
        <v>2449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1257</v>
      </c>
      <c r="AM761" s="2">
        <v>42400</v>
      </c>
      <c r="AN761" t="str">
        <f t="shared" si="35"/>
        <v>January</v>
      </c>
      <c r="AO761">
        <v>1</v>
      </c>
    </row>
    <row r="762" spans="1:41" ht="12.75">
      <c r="A762">
        <v>761</v>
      </c>
      <c r="B762" s="1">
        <v>71466</v>
      </c>
      <c r="C762" s="1">
        <v>1230</v>
      </c>
      <c r="D762" s="1">
        <f t="shared" si="33"/>
        <v>1.7210981445722442</v>
      </c>
      <c r="E762" s="1">
        <v>0</v>
      </c>
      <c r="F762" s="1">
        <v>0</v>
      </c>
      <c r="G762" s="1">
        <v>86</v>
      </c>
      <c r="H762" s="1">
        <v>412</v>
      </c>
      <c r="I762" s="1">
        <v>12</v>
      </c>
      <c r="J762" s="1">
        <v>546</v>
      </c>
      <c r="K762" s="1">
        <v>78</v>
      </c>
      <c r="L762" s="1">
        <v>182</v>
      </c>
      <c r="M762" s="1">
        <v>0</v>
      </c>
      <c r="N762" s="1">
        <v>1</v>
      </c>
      <c r="O762" s="1">
        <v>4</v>
      </c>
      <c r="P762" s="1">
        <v>4</v>
      </c>
      <c r="Q762" s="1">
        <v>10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46</v>
      </c>
      <c r="AA762" s="1" t="str">
        <f t="shared" si="34"/>
        <v>36-50</v>
      </c>
      <c r="AB762" s="1">
        <v>2244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1230</v>
      </c>
      <c r="AM762" s="2">
        <v>42605</v>
      </c>
      <c r="AN762" t="str">
        <f t="shared" si="35"/>
        <v>August</v>
      </c>
      <c r="AO762">
        <v>1</v>
      </c>
    </row>
    <row r="763" spans="1:41" ht="12.75">
      <c r="A763">
        <v>762</v>
      </c>
      <c r="B763" s="1">
        <v>36283</v>
      </c>
      <c r="C763" s="1">
        <v>24</v>
      </c>
      <c r="D763" s="1">
        <f t="shared" si="33"/>
        <v>6.6146680263484275E-2</v>
      </c>
      <c r="E763" s="1">
        <v>1</v>
      </c>
      <c r="F763" s="1">
        <v>1</v>
      </c>
      <c r="G763" s="1">
        <v>42</v>
      </c>
      <c r="H763" s="1">
        <v>6</v>
      </c>
      <c r="I763" s="1">
        <v>5</v>
      </c>
      <c r="J763" s="1">
        <v>5</v>
      </c>
      <c r="K763" s="1">
        <v>8</v>
      </c>
      <c r="L763" s="1">
        <v>0</v>
      </c>
      <c r="M763" s="1">
        <v>5</v>
      </c>
      <c r="N763" s="1">
        <v>2</v>
      </c>
      <c r="O763" s="1">
        <v>1</v>
      </c>
      <c r="P763" s="1">
        <v>0</v>
      </c>
      <c r="Q763" s="1">
        <v>3</v>
      </c>
      <c r="R763" s="1">
        <v>4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44</v>
      </c>
      <c r="AA763" s="1" t="str">
        <f t="shared" si="34"/>
        <v>36-50</v>
      </c>
      <c r="AB763" s="1">
        <v>2235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19</v>
      </c>
      <c r="AM763" s="2">
        <v>42614</v>
      </c>
      <c r="AN763" t="str">
        <f t="shared" si="35"/>
        <v>September</v>
      </c>
      <c r="AO763">
        <v>1</v>
      </c>
    </row>
    <row r="764" spans="1:41" ht="12.75">
      <c r="A764">
        <v>763</v>
      </c>
      <c r="B764" s="1">
        <v>20587</v>
      </c>
      <c r="C764" s="1">
        <v>16</v>
      </c>
      <c r="D764" s="1">
        <f t="shared" si="33"/>
        <v>7.7718948851216788E-2</v>
      </c>
      <c r="E764" s="1">
        <v>1</v>
      </c>
      <c r="F764" s="1">
        <v>0</v>
      </c>
      <c r="G764" s="1">
        <v>39</v>
      </c>
      <c r="H764" s="1">
        <v>2</v>
      </c>
      <c r="I764" s="1">
        <v>3</v>
      </c>
      <c r="J764" s="1">
        <v>6</v>
      </c>
      <c r="K764" s="1">
        <v>4</v>
      </c>
      <c r="L764" s="1">
        <v>1</v>
      </c>
      <c r="M764" s="1">
        <v>9</v>
      </c>
      <c r="N764" s="1">
        <v>1</v>
      </c>
      <c r="O764" s="1">
        <v>1</v>
      </c>
      <c r="P764" s="1">
        <v>1</v>
      </c>
      <c r="Q764" s="1">
        <v>2</v>
      </c>
      <c r="R764" s="1">
        <v>7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50</v>
      </c>
      <c r="AA764" s="1" t="str">
        <f t="shared" si="34"/>
        <v>36-50</v>
      </c>
      <c r="AB764" s="1">
        <v>2208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7</v>
      </c>
      <c r="AM764" s="2">
        <v>42641</v>
      </c>
      <c r="AN764" t="str">
        <f t="shared" si="35"/>
        <v>September</v>
      </c>
      <c r="AO764">
        <v>1</v>
      </c>
    </row>
    <row r="765" spans="1:41" ht="12.75">
      <c r="A765">
        <v>764</v>
      </c>
      <c r="B765" s="1">
        <v>30467</v>
      </c>
      <c r="C765" s="1">
        <v>19</v>
      </c>
      <c r="D765" s="1">
        <f t="shared" si="33"/>
        <v>6.2362556208356582E-2</v>
      </c>
      <c r="E765" s="1">
        <v>1</v>
      </c>
      <c r="F765" s="1">
        <v>0</v>
      </c>
      <c r="G765" s="1">
        <v>8</v>
      </c>
      <c r="H765" s="1">
        <v>1</v>
      </c>
      <c r="I765" s="1">
        <v>3</v>
      </c>
      <c r="J765" s="1">
        <v>8</v>
      </c>
      <c r="K765" s="1">
        <v>2</v>
      </c>
      <c r="L765" s="1">
        <v>5</v>
      </c>
      <c r="M765" s="1">
        <v>5</v>
      </c>
      <c r="N765" s="1">
        <v>1</v>
      </c>
      <c r="O765" s="1">
        <v>1</v>
      </c>
      <c r="P765" s="1">
        <v>0</v>
      </c>
      <c r="Q765" s="1">
        <v>2</v>
      </c>
      <c r="R765" s="1">
        <v>7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48</v>
      </c>
      <c r="AA765" s="1" t="str">
        <f t="shared" si="34"/>
        <v>36-50</v>
      </c>
      <c r="AB765" s="1">
        <v>2261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14</v>
      </c>
      <c r="AM765" s="2">
        <v>42588</v>
      </c>
      <c r="AN765" t="str">
        <f t="shared" si="35"/>
        <v>August</v>
      </c>
      <c r="AO765">
        <v>1</v>
      </c>
    </row>
    <row r="766" spans="1:41" ht="12.75">
      <c r="A766">
        <v>765</v>
      </c>
      <c r="B766" s="1">
        <v>31590</v>
      </c>
      <c r="C766" s="1">
        <v>35</v>
      </c>
      <c r="D766" s="1">
        <f t="shared" si="33"/>
        <v>0.11079455523899968</v>
      </c>
      <c r="E766" s="1">
        <v>1</v>
      </c>
      <c r="F766" s="1">
        <v>0</v>
      </c>
      <c r="G766" s="1">
        <v>40</v>
      </c>
      <c r="H766" s="1">
        <v>6</v>
      </c>
      <c r="I766" s="1">
        <v>2</v>
      </c>
      <c r="J766" s="1">
        <v>15</v>
      </c>
      <c r="K766" s="1">
        <v>6</v>
      </c>
      <c r="L766" s="1">
        <v>6</v>
      </c>
      <c r="M766" s="1">
        <v>3</v>
      </c>
      <c r="N766" s="1">
        <v>1</v>
      </c>
      <c r="O766" s="1">
        <v>1</v>
      </c>
      <c r="P766" s="1">
        <v>0</v>
      </c>
      <c r="Q766" s="1">
        <v>3</v>
      </c>
      <c r="R766" s="1">
        <v>8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48</v>
      </c>
      <c r="AA766" s="1" t="str">
        <f t="shared" si="34"/>
        <v>36-50</v>
      </c>
      <c r="AB766" s="1">
        <v>2535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32</v>
      </c>
      <c r="AM766" s="2">
        <v>42314</v>
      </c>
      <c r="AN766" t="str">
        <f t="shared" si="35"/>
        <v>November</v>
      </c>
      <c r="AO766">
        <v>1</v>
      </c>
    </row>
    <row r="767" spans="1:41" ht="12.75">
      <c r="A767">
        <v>766</v>
      </c>
      <c r="B767" s="1">
        <v>20425</v>
      </c>
      <c r="C767" s="1">
        <v>40</v>
      </c>
      <c r="D767" s="1">
        <f t="shared" si="33"/>
        <v>0.19583843329253367</v>
      </c>
      <c r="E767" s="1">
        <v>1</v>
      </c>
      <c r="F767" s="1">
        <v>0</v>
      </c>
      <c r="G767" s="1">
        <v>5</v>
      </c>
      <c r="H767" s="1">
        <v>4</v>
      </c>
      <c r="I767" s="1">
        <v>12</v>
      </c>
      <c r="J767" s="1">
        <v>5</v>
      </c>
      <c r="K767" s="1">
        <v>3</v>
      </c>
      <c r="L767" s="1">
        <v>16</v>
      </c>
      <c r="M767" s="1">
        <v>17</v>
      </c>
      <c r="N767" s="1">
        <v>2</v>
      </c>
      <c r="O767" s="1">
        <v>2</v>
      </c>
      <c r="P767" s="1">
        <v>0</v>
      </c>
      <c r="Q767" s="1">
        <v>3</v>
      </c>
      <c r="R767" s="1">
        <v>7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34</v>
      </c>
      <c r="AA767" s="1" t="str">
        <f t="shared" si="34"/>
        <v>24-35</v>
      </c>
      <c r="AB767" s="1">
        <v>2767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23</v>
      </c>
      <c r="AM767" s="2">
        <v>42082</v>
      </c>
      <c r="AN767" t="str">
        <f t="shared" si="35"/>
        <v>March</v>
      </c>
      <c r="AO767">
        <v>1</v>
      </c>
    </row>
    <row r="768" spans="1:41" ht="12.75">
      <c r="A768">
        <v>767</v>
      </c>
      <c r="B768" s="1">
        <v>17144</v>
      </c>
      <c r="C768" s="1">
        <v>41</v>
      </c>
      <c r="D768" s="1">
        <f t="shared" si="33"/>
        <v>0.23915072328511433</v>
      </c>
      <c r="E768" s="1">
        <v>1</v>
      </c>
      <c r="F768" s="1">
        <v>1</v>
      </c>
      <c r="G768" s="1">
        <v>96</v>
      </c>
      <c r="H768" s="1">
        <v>18</v>
      </c>
      <c r="I768" s="1">
        <v>2</v>
      </c>
      <c r="J768" s="1">
        <v>19</v>
      </c>
      <c r="K768" s="1">
        <v>0</v>
      </c>
      <c r="L768" s="1">
        <v>2</v>
      </c>
      <c r="M768" s="1">
        <v>6</v>
      </c>
      <c r="N768" s="1">
        <v>5</v>
      </c>
      <c r="O768" s="1">
        <v>3</v>
      </c>
      <c r="P768" s="1">
        <v>0</v>
      </c>
      <c r="Q768" s="1">
        <v>4</v>
      </c>
      <c r="R768" s="1">
        <v>7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60</v>
      </c>
      <c r="AA768" s="1" t="str">
        <f t="shared" si="34"/>
        <v>51-65</v>
      </c>
      <c r="AB768" s="1">
        <v>2293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1</v>
      </c>
      <c r="AK768" s="1">
        <v>0</v>
      </c>
      <c r="AL768" s="1">
        <v>35</v>
      </c>
      <c r="AM768" s="2">
        <v>42556</v>
      </c>
      <c r="AN768" t="str">
        <f t="shared" si="35"/>
        <v>July</v>
      </c>
      <c r="AO768">
        <v>1</v>
      </c>
    </row>
    <row r="769" spans="1:41" ht="12.75">
      <c r="A769">
        <v>768</v>
      </c>
      <c r="B769" s="1">
        <v>73356</v>
      </c>
      <c r="C769" s="1">
        <v>1400</v>
      </c>
      <c r="D769" s="1">
        <f t="shared" si="33"/>
        <v>1.9085010087791046</v>
      </c>
      <c r="E769" s="1">
        <v>0</v>
      </c>
      <c r="F769" s="1">
        <v>0</v>
      </c>
      <c r="G769" s="1">
        <v>56</v>
      </c>
      <c r="H769" s="1">
        <v>1050</v>
      </c>
      <c r="I769" s="1">
        <v>14</v>
      </c>
      <c r="J769" s="1">
        <v>322</v>
      </c>
      <c r="K769" s="1">
        <v>0</v>
      </c>
      <c r="L769" s="1">
        <v>14</v>
      </c>
      <c r="M769" s="1">
        <v>112</v>
      </c>
      <c r="N769" s="1">
        <v>1</v>
      </c>
      <c r="O769" s="1">
        <v>5</v>
      </c>
      <c r="P769" s="1">
        <v>11</v>
      </c>
      <c r="Q769" s="1">
        <v>5</v>
      </c>
      <c r="R769" s="1">
        <v>2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1</v>
      </c>
      <c r="Z769" s="1">
        <v>36</v>
      </c>
      <c r="AA769" s="1" t="str">
        <f t="shared" si="34"/>
        <v>36-50</v>
      </c>
      <c r="AB769" s="1">
        <v>2302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1288</v>
      </c>
      <c r="AM769" s="2">
        <v>42547</v>
      </c>
      <c r="AN769" t="str">
        <f t="shared" si="35"/>
        <v>June</v>
      </c>
      <c r="AO769">
        <v>1</v>
      </c>
    </row>
    <row r="770" spans="1:41" ht="12.75">
      <c r="A770">
        <v>769</v>
      </c>
      <c r="B770" s="1">
        <v>43783</v>
      </c>
      <c r="C770" s="1">
        <v>490</v>
      </c>
      <c r="D770" s="1">
        <f t="shared" si="33"/>
        <v>1.1191558367402874</v>
      </c>
      <c r="E770" s="1">
        <v>1</v>
      </c>
      <c r="F770" s="1">
        <v>0</v>
      </c>
      <c r="G770" s="1">
        <v>22</v>
      </c>
      <c r="H770" s="1">
        <v>327</v>
      </c>
      <c r="I770" s="1">
        <v>9</v>
      </c>
      <c r="J770" s="1">
        <v>125</v>
      </c>
      <c r="K770" s="1">
        <v>25</v>
      </c>
      <c r="L770" s="1">
        <v>4</v>
      </c>
      <c r="M770" s="1">
        <v>139</v>
      </c>
      <c r="N770" s="1">
        <v>6</v>
      </c>
      <c r="O770" s="1">
        <v>7</v>
      </c>
      <c r="P770" s="1">
        <v>1</v>
      </c>
      <c r="Q770" s="1">
        <v>8</v>
      </c>
      <c r="R770" s="1">
        <v>7</v>
      </c>
      <c r="S770" s="1">
        <v>0</v>
      </c>
      <c r="T770" s="1">
        <v>0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42</v>
      </c>
      <c r="AA770" s="1" t="str">
        <f t="shared" si="34"/>
        <v>36-50</v>
      </c>
      <c r="AB770" s="1">
        <v>2190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</v>
      </c>
      <c r="AK770" s="1">
        <v>0</v>
      </c>
      <c r="AL770" s="1">
        <v>351</v>
      </c>
      <c r="AM770" s="2">
        <v>42659</v>
      </c>
      <c r="AN770" t="str">
        <f t="shared" si="35"/>
        <v>October</v>
      </c>
      <c r="AO770">
        <v>1</v>
      </c>
    </row>
    <row r="771" spans="1:41" ht="12.75">
      <c r="A771">
        <v>770</v>
      </c>
      <c r="B771" s="1">
        <v>40780</v>
      </c>
      <c r="C771" s="1">
        <v>343</v>
      </c>
      <c r="D771" s="1">
        <f t="shared" ref="D771:D834" si="36">C771*100/B771</f>
        <v>0.84109857773418339</v>
      </c>
      <c r="E771" s="1">
        <v>0</v>
      </c>
      <c r="F771" s="1">
        <v>1</v>
      </c>
      <c r="G771" s="1">
        <v>30</v>
      </c>
      <c r="H771" s="1">
        <v>229</v>
      </c>
      <c r="I771" s="1">
        <v>27</v>
      </c>
      <c r="J771" s="1">
        <v>71</v>
      </c>
      <c r="K771" s="1">
        <v>13</v>
      </c>
      <c r="L771" s="1">
        <v>3</v>
      </c>
      <c r="M771" s="1">
        <v>34</v>
      </c>
      <c r="N771" s="1">
        <v>4</v>
      </c>
      <c r="O771" s="1">
        <v>7</v>
      </c>
      <c r="P771" s="1">
        <v>1</v>
      </c>
      <c r="Q771" s="1">
        <v>5</v>
      </c>
      <c r="R771" s="1">
        <v>9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44</v>
      </c>
      <c r="AA771" s="1" t="str">
        <f t="shared" ref="AA771:AA834" si="37">IF(AND(Z771 &lt; 36, Z771&gt;23), "24-35",
IF(AND(Z771 &lt; 51, Z771&gt;35), "36-50",
IF(AND(Z771 &lt; 66, Z771&gt;50), "51-65",
IF(Z771&gt;65, "66+", "?"))))</f>
        <v>36-50</v>
      </c>
      <c r="AB771" s="1">
        <v>2818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309</v>
      </c>
      <c r="AM771" s="2">
        <v>42031</v>
      </c>
      <c r="AN771" t="str">
        <f t="shared" ref="AN771:AN834" si="38">TEXT(AM771, "mmmm")</f>
        <v>January</v>
      </c>
      <c r="AO771">
        <v>1</v>
      </c>
    </row>
    <row r="772" spans="1:41" ht="12.75">
      <c r="A772">
        <v>771</v>
      </c>
      <c r="B772" s="1">
        <v>62847</v>
      </c>
      <c r="C772" s="1">
        <v>1551</v>
      </c>
      <c r="D772" s="1">
        <f t="shared" si="36"/>
        <v>2.4678982290324121</v>
      </c>
      <c r="E772" s="1">
        <v>0</v>
      </c>
      <c r="F772" s="1">
        <v>0</v>
      </c>
      <c r="G772" s="1">
        <v>45</v>
      </c>
      <c r="H772" s="1">
        <v>521</v>
      </c>
      <c r="I772" s="1">
        <v>168</v>
      </c>
      <c r="J772" s="1">
        <v>706</v>
      </c>
      <c r="K772" s="1">
        <v>80</v>
      </c>
      <c r="L772" s="1">
        <v>76</v>
      </c>
      <c r="M772" s="1">
        <v>61</v>
      </c>
      <c r="N772" s="1">
        <v>1</v>
      </c>
      <c r="O772" s="1">
        <v>3</v>
      </c>
      <c r="P772" s="1">
        <v>6</v>
      </c>
      <c r="Q772" s="1">
        <v>4</v>
      </c>
      <c r="R772" s="1">
        <v>2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75</v>
      </c>
      <c r="AA772" s="1" t="str">
        <f t="shared" si="37"/>
        <v>66+</v>
      </c>
      <c r="AB772" s="1">
        <v>2689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1</v>
      </c>
      <c r="AK772" s="1">
        <v>0</v>
      </c>
      <c r="AL772" s="1">
        <v>1490</v>
      </c>
      <c r="AM772" s="2">
        <v>42160</v>
      </c>
      <c r="AN772" t="str">
        <f t="shared" si="38"/>
        <v>June</v>
      </c>
      <c r="AO772">
        <v>1</v>
      </c>
    </row>
    <row r="773" spans="1:41" ht="12.75">
      <c r="A773">
        <v>772</v>
      </c>
      <c r="B773" s="1">
        <v>82582</v>
      </c>
      <c r="C773" s="1">
        <v>1376</v>
      </c>
      <c r="D773" s="1">
        <f t="shared" si="36"/>
        <v>1.6662226635344264</v>
      </c>
      <c r="E773" s="1">
        <v>0</v>
      </c>
      <c r="F773" s="1">
        <v>0</v>
      </c>
      <c r="G773" s="1">
        <v>54</v>
      </c>
      <c r="H773" s="1">
        <v>510</v>
      </c>
      <c r="I773" s="1">
        <v>120</v>
      </c>
      <c r="J773" s="1">
        <v>550</v>
      </c>
      <c r="K773" s="1">
        <v>156</v>
      </c>
      <c r="L773" s="1">
        <v>40</v>
      </c>
      <c r="M773" s="1">
        <v>241</v>
      </c>
      <c r="N773" s="1">
        <v>1</v>
      </c>
      <c r="O773" s="1">
        <v>4</v>
      </c>
      <c r="P773" s="1">
        <v>9</v>
      </c>
      <c r="Q773" s="1">
        <v>7</v>
      </c>
      <c r="R773" s="1">
        <v>1</v>
      </c>
      <c r="S773" s="1">
        <v>1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1</v>
      </c>
      <c r="Z773" s="1">
        <v>43</v>
      </c>
      <c r="AA773" s="1" t="str">
        <f t="shared" si="37"/>
        <v>36-50</v>
      </c>
      <c r="AB773" s="1">
        <v>2181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1135</v>
      </c>
      <c r="AM773" s="2">
        <v>42668</v>
      </c>
      <c r="AN773" t="str">
        <f t="shared" si="38"/>
        <v>October</v>
      </c>
      <c r="AO773">
        <v>1</v>
      </c>
    </row>
    <row r="774" spans="1:41" ht="12.75">
      <c r="A774">
        <v>773</v>
      </c>
      <c r="B774" s="1">
        <v>16813</v>
      </c>
      <c r="C774" s="1">
        <v>37</v>
      </c>
      <c r="D774" s="1">
        <f t="shared" si="36"/>
        <v>0.2200678046749539</v>
      </c>
      <c r="E774" s="1">
        <v>0</v>
      </c>
      <c r="F774" s="1">
        <v>0</v>
      </c>
      <c r="G774" s="1">
        <v>49</v>
      </c>
      <c r="H774" s="1">
        <v>4</v>
      </c>
      <c r="I774" s="1">
        <v>8</v>
      </c>
      <c r="J774" s="1">
        <v>11</v>
      </c>
      <c r="K774" s="1">
        <v>12</v>
      </c>
      <c r="L774" s="1">
        <v>2</v>
      </c>
      <c r="M774" s="1">
        <v>13</v>
      </c>
      <c r="N774" s="1">
        <v>1</v>
      </c>
      <c r="O774" s="1">
        <v>2</v>
      </c>
      <c r="P774" s="1">
        <v>0</v>
      </c>
      <c r="Q774" s="1">
        <v>3</v>
      </c>
      <c r="R774" s="1">
        <v>7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70</v>
      </c>
      <c r="AA774" s="1" t="str">
        <f t="shared" si="37"/>
        <v>66+</v>
      </c>
      <c r="AB774" s="1">
        <v>2504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24</v>
      </c>
      <c r="AM774" s="2">
        <v>42345</v>
      </c>
      <c r="AN774" t="str">
        <f t="shared" si="38"/>
        <v>December</v>
      </c>
      <c r="AO774">
        <v>1</v>
      </c>
    </row>
    <row r="775" spans="1:41" ht="12.75">
      <c r="A775">
        <v>774</v>
      </c>
      <c r="B775" s="1">
        <v>51267</v>
      </c>
      <c r="C775" s="1">
        <v>258</v>
      </c>
      <c r="D775" s="1">
        <f t="shared" si="36"/>
        <v>0.50324770320088941</v>
      </c>
      <c r="E775" s="1">
        <v>1</v>
      </c>
      <c r="F775" s="1">
        <v>1</v>
      </c>
      <c r="G775" s="1">
        <v>37</v>
      </c>
      <c r="H775" s="1">
        <v>183</v>
      </c>
      <c r="I775" s="1">
        <v>2</v>
      </c>
      <c r="J775" s="1">
        <v>64</v>
      </c>
      <c r="K775" s="1">
        <v>7</v>
      </c>
      <c r="L775" s="1">
        <v>2</v>
      </c>
      <c r="M775" s="1">
        <v>12</v>
      </c>
      <c r="N775" s="1">
        <v>4</v>
      </c>
      <c r="O775" s="1">
        <v>3</v>
      </c>
      <c r="P775" s="1">
        <v>3</v>
      </c>
      <c r="Q775" s="1">
        <v>5</v>
      </c>
      <c r="R775" s="1">
        <v>4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42</v>
      </c>
      <c r="AA775" s="1" t="str">
        <f t="shared" si="37"/>
        <v>36-50</v>
      </c>
      <c r="AB775" s="1">
        <v>2402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246</v>
      </c>
      <c r="AM775" s="2">
        <v>42447</v>
      </c>
      <c r="AN775" t="str">
        <f t="shared" si="38"/>
        <v>March</v>
      </c>
      <c r="AO775">
        <v>1</v>
      </c>
    </row>
    <row r="776" spans="1:41" ht="12.75">
      <c r="A776">
        <v>775</v>
      </c>
      <c r="B776" s="1">
        <v>46524</v>
      </c>
      <c r="C776" s="1">
        <v>125</v>
      </c>
      <c r="D776" s="1">
        <f t="shared" si="36"/>
        <v>0.26867853151061816</v>
      </c>
      <c r="E776" s="1">
        <v>0</v>
      </c>
      <c r="F776" s="1">
        <v>1</v>
      </c>
      <c r="G776" s="1">
        <v>70</v>
      </c>
      <c r="H776" s="1">
        <v>31</v>
      </c>
      <c r="I776" s="1">
        <v>19</v>
      </c>
      <c r="J776" s="1">
        <v>35</v>
      </c>
      <c r="K776" s="1">
        <v>26</v>
      </c>
      <c r="L776" s="1">
        <v>14</v>
      </c>
      <c r="M776" s="1">
        <v>52</v>
      </c>
      <c r="N776" s="1">
        <v>2</v>
      </c>
      <c r="O776" s="1">
        <v>1</v>
      </c>
      <c r="P776" s="1">
        <v>1</v>
      </c>
      <c r="Q776" s="1">
        <v>5</v>
      </c>
      <c r="R776" s="1">
        <v>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59</v>
      </c>
      <c r="AA776" s="1" t="str">
        <f t="shared" si="37"/>
        <v>51-65</v>
      </c>
      <c r="AB776" s="1">
        <v>2609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73</v>
      </c>
      <c r="AM776" s="2">
        <v>42240</v>
      </c>
      <c r="AN776" t="str">
        <f t="shared" si="38"/>
        <v>August</v>
      </c>
      <c r="AO776">
        <v>1</v>
      </c>
    </row>
    <row r="777" spans="1:41" ht="12.75">
      <c r="A777">
        <v>776</v>
      </c>
      <c r="B777" s="1">
        <v>45183</v>
      </c>
      <c r="C777" s="1">
        <v>303</v>
      </c>
      <c r="D777" s="1">
        <f t="shared" si="36"/>
        <v>0.67060620144744709</v>
      </c>
      <c r="E777" s="1">
        <v>0</v>
      </c>
      <c r="F777" s="1">
        <v>0</v>
      </c>
      <c r="G777" s="1">
        <v>33</v>
      </c>
      <c r="H777" s="1">
        <v>219</v>
      </c>
      <c r="I777" s="1">
        <v>3</v>
      </c>
      <c r="J777" s="1">
        <v>60</v>
      </c>
      <c r="K777" s="1">
        <v>12</v>
      </c>
      <c r="L777" s="1">
        <v>9</v>
      </c>
      <c r="M777" s="1">
        <v>12</v>
      </c>
      <c r="N777" s="1">
        <v>1</v>
      </c>
      <c r="O777" s="1">
        <v>4</v>
      </c>
      <c r="P777" s="1">
        <v>1</v>
      </c>
      <c r="Q777" s="1">
        <v>7</v>
      </c>
      <c r="R777" s="1">
        <v>7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58</v>
      </c>
      <c r="AA777" s="1" t="str">
        <f t="shared" si="37"/>
        <v>51-65</v>
      </c>
      <c r="AB777" s="1">
        <v>2684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1</v>
      </c>
      <c r="AK777" s="1">
        <v>0</v>
      </c>
      <c r="AL777" s="1">
        <v>291</v>
      </c>
      <c r="AM777" s="2">
        <v>42165</v>
      </c>
      <c r="AN777" t="str">
        <f t="shared" si="38"/>
        <v>June</v>
      </c>
      <c r="AO777">
        <v>1</v>
      </c>
    </row>
    <row r="778" spans="1:41" ht="12.75">
      <c r="A778">
        <v>777</v>
      </c>
      <c r="B778" s="1">
        <v>70421</v>
      </c>
      <c r="C778" s="1">
        <v>732</v>
      </c>
      <c r="D778" s="1">
        <f t="shared" si="36"/>
        <v>1.0394626602859942</v>
      </c>
      <c r="E778" s="1">
        <v>0</v>
      </c>
      <c r="F778" s="1">
        <v>1</v>
      </c>
      <c r="G778" s="1">
        <v>98</v>
      </c>
      <c r="H778" s="1">
        <v>479</v>
      </c>
      <c r="I778" s="1">
        <v>28</v>
      </c>
      <c r="J778" s="1">
        <v>136</v>
      </c>
      <c r="K778" s="1">
        <v>75</v>
      </c>
      <c r="L778" s="1">
        <v>14</v>
      </c>
      <c r="M778" s="1">
        <v>35</v>
      </c>
      <c r="N778" s="1">
        <v>3</v>
      </c>
      <c r="O778" s="1">
        <v>10</v>
      </c>
      <c r="P778" s="1">
        <v>3</v>
      </c>
      <c r="Q778" s="1">
        <v>7</v>
      </c>
      <c r="R778" s="1">
        <v>6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66</v>
      </c>
      <c r="AA778" s="1" t="str">
        <f t="shared" si="37"/>
        <v>66+</v>
      </c>
      <c r="AB778" s="1">
        <v>2160</v>
      </c>
      <c r="AC778" s="1">
        <v>0</v>
      </c>
      <c r="AD778" s="1">
        <v>1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697</v>
      </c>
      <c r="AM778" s="2">
        <v>42689</v>
      </c>
      <c r="AN778" t="str">
        <f t="shared" si="38"/>
        <v>November</v>
      </c>
      <c r="AO778">
        <v>1</v>
      </c>
    </row>
    <row r="779" spans="1:41" ht="12.75">
      <c r="A779">
        <v>778</v>
      </c>
      <c r="B779" s="1">
        <v>60161</v>
      </c>
      <c r="C779" s="1">
        <v>894</v>
      </c>
      <c r="D779" s="1">
        <f t="shared" si="36"/>
        <v>1.4860125330363525</v>
      </c>
      <c r="E779" s="1">
        <v>0</v>
      </c>
      <c r="F779" s="1">
        <v>1</v>
      </c>
      <c r="G779" s="1">
        <v>17</v>
      </c>
      <c r="H779" s="1">
        <v>584</v>
      </c>
      <c r="I779" s="1">
        <v>44</v>
      </c>
      <c r="J779" s="1">
        <v>212</v>
      </c>
      <c r="K779" s="1">
        <v>46</v>
      </c>
      <c r="L779" s="1">
        <v>8</v>
      </c>
      <c r="M779" s="1">
        <v>177</v>
      </c>
      <c r="N779" s="1">
        <v>3</v>
      </c>
      <c r="O779" s="1">
        <v>11</v>
      </c>
      <c r="P779" s="1">
        <v>4</v>
      </c>
      <c r="Q779" s="1">
        <v>8</v>
      </c>
      <c r="R779" s="1">
        <v>8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55</v>
      </c>
      <c r="AA779" s="1" t="str">
        <f t="shared" si="37"/>
        <v>51-65</v>
      </c>
      <c r="AB779" s="1">
        <v>2773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717</v>
      </c>
      <c r="AM779" s="2">
        <v>42076</v>
      </c>
      <c r="AN779" t="str">
        <f t="shared" si="38"/>
        <v>March</v>
      </c>
      <c r="AO779">
        <v>1</v>
      </c>
    </row>
    <row r="780" spans="1:41" ht="12.75">
      <c r="A780">
        <v>779</v>
      </c>
      <c r="B780" s="1">
        <v>73926</v>
      </c>
      <c r="C780" s="1">
        <v>1565</v>
      </c>
      <c r="D780" s="1">
        <f t="shared" si="36"/>
        <v>2.1169818467115764</v>
      </c>
      <c r="E780" s="1">
        <v>0</v>
      </c>
      <c r="F780" s="1">
        <v>0</v>
      </c>
      <c r="G780" s="1">
        <v>54</v>
      </c>
      <c r="H780" s="1">
        <v>627</v>
      </c>
      <c r="I780" s="1">
        <v>91</v>
      </c>
      <c r="J780" s="1">
        <v>597</v>
      </c>
      <c r="K780" s="1">
        <v>159</v>
      </c>
      <c r="L780" s="1">
        <v>91</v>
      </c>
      <c r="M780" s="1">
        <v>15</v>
      </c>
      <c r="N780" s="1">
        <v>1</v>
      </c>
      <c r="O780" s="1">
        <v>6</v>
      </c>
      <c r="P780" s="1">
        <v>5</v>
      </c>
      <c r="Q780" s="1">
        <v>12</v>
      </c>
      <c r="R780" s="1">
        <v>3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47</v>
      </c>
      <c r="AA780" s="1" t="str">
        <f t="shared" si="37"/>
        <v>36-50</v>
      </c>
      <c r="AB780" s="1">
        <v>2643</v>
      </c>
      <c r="AC780" s="1">
        <v>0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1550</v>
      </c>
      <c r="AM780" s="2">
        <v>42206</v>
      </c>
      <c r="AN780" t="str">
        <f t="shared" si="38"/>
        <v>July</v>
      </c>
      <c r="AO780">
        <v>1</v>
      </c>
    </row>
    <row r="781" spans="1:41" ht="12.75">
      <c r="A781">
        <v>780</v>
      </c>
      <c r="B781" s="1">
        <v>19329</v>
      </c>
      <c r="C781" s="1">
        <v>55</v>
      </c>
      <c r="D781" s="1">
        <f t="shared" si="36"/>
        <v>0.28454653629261734</v>
      </c>
      <c r="E781" s="1">
        <v>1</v>
      </c>
      <c r="F781" s="1">
        <v>0</v>
      </c>
      <c r="G781" s="1">
        <v>39</v>
      </c>
      <c r="H781" s="1">
        <v>24</v>
      </c>
      <c r="I781" s="1">
        <v>1</v>
      </c>
      <c r="J781" s="1">
        <v>16</v>
      </c>
      <c r="K781" s="1">
        <v>12</v>
      </c>
      <c r="L781" s="1">
        <v>2</v>
      </c>
      <c r="M781" s="1">
        <v>5</v>
      </c>
      <c r="N781" s="1">
        <v>3</v>
      </c>
      <c r="O781" s="1">
        <v>4</v>
      </c>
      <c r="P781" s="1">
        <v>0</v>
      </c>
      <c r="Q781" s="1">
        <v>3</v>
      </c>
      <c r="R781" s="1">
        <v>8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52</v>
      </c>
      <c r="AA781" s="1" t="str">
        <f t="shared" si="37"/>
        <v>51-65</v>
      </c>
      <c r="AB781" s="1">
        <v>2356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50</v>
      </c>
      <c r="AM781" s="2">
        <v>42493</v>
      </c>
      <c r="AN781" t="str">
        <f t="shared" si="38"/>
        <v>May</v>
      </c>
      <c r="AO781">
        <v>1</v>
      </c>
    </row>
    <row r="782" spans="1:41" ht="12.75">
      <c r="A782">
        <v>781</v>
      </c>
      <c r="B782" s="1">
        <v>61872</v>
      </c>
      <c r="C782" s="1">
        <v>557</v>
      </c>
      <c r="D782" s="1">
        <f t="shared" si="36"/>
        <v>0.9002456684768555</v>
      </c>
      <c r="E782" s="1">
        <v>0</v>
      </c>
      <c r="F782" s="1">
        <v>1</v>
      </c>
      <c r="G782" s="1">
        <v>81</v>
      </c>
      <c r="H782" s="1">
        <v>330</v>
      </c>
      <c r="I782" s="1">
        <v>5</v>
      </c>
      <c r="J782" s="1">
        <v>159</v>
      </c>
      <c r="K782" s="1">
        <v>36</v>
      </c>
      <c r="L782" s="1">
        <v>27</v>
      </c>
      <c r="M782" s="1">
        <v>16</v>
      </c>
      <c r="N782" s="1">
        <v>4</v>
      </c>
      <c r="O782" s="1">
        <v>4</v>
      </c>
      <c r="P782" s="1">
        <v>4</v>
      </c>
      <c r="Q782" s="1">
        <v>9</v>
      </c>
      <c r="R782" s="1">
        <v>4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50</v>
      </c>
      <c r="AA782" s="1" t="str">
        <f t="shared" si="37"/>
        <v>36-50</v>
      </c>
      <c r="AB782" s="1">
        <v>2357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0</v>
      </c>
      <c r="AL782" s="1">
        <v>541</v>
      </c>
      <c r="AM782" s="2">
        <v>42492</v>
      </c>
      <c r="AN782" t="str">
        <f t="shared" si="38"/>
        <v>May</v>
      </c>
      <c r="AO782">
        <v>1</v>
      </c>
    </row>
    <row r="783" spans="1:41" ht="12.75">
      <c r="A783">
        <v>782</v>
      </c>
      <c r="B783" s="1">
        <v>46984</v>
      </c>
      <c r="C783" s="1">
        <v>33</v>
      </c>
      <c r="D783" s="1">
        <f t="shared" si="36"/>
        <v>7.023667631534139E-2</v>
      </c>
      <c r="E783" s="1">
        <v>1</v>
      </c>
      <c r="F783" s="1">
        <v>1</v>
      </c>
      <c r="G783" s="1">
        <v>71</v>
      </c>
      <c r="H783" s="1">
        <v>19</v>
      </c>
      <c r="I783" s="1">
        <v>1</v>
      </c>
      <c r="J783" s="1">
        <v>10</v>
      </c>
      <c r="K783" s="1">
        <v>2</v>
      </c>
      <c r="L783" s="1">
        <v>1</v>
      </c>
      <c r="M783" s="1">
        <v>8</v>
      </c>
      <c r="N783" s="1">
        <v>1</v>
      </c>
      <c r="O783" s="1">
        <v>1</v>
      </c>
      <c r="P783" s="1">
        <v>0</v>
      </c>
      <c r="Q783" s="1">
        <v>3</v>
      </c>
      <c r="R783" s="1">
        <v>5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64</v>
      </c>
      <c r="AA783" s="1" t="str">
        <f t="shared" si="37"/>
        <v>51-65</v>
      </c>
      <c r="AB783" s="1">
        <v>2619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1</v>
      </c>
      <c r="AJ783" s="1">
        <v>0</v>
      </c>
      <c r="AK783" s="1">
        <v>0</v>
      </c>
      <c r="AL783" s="1">
        <v>25</v>
      </c>
      <c r="AM783" s="2">
        <v>42230</v>
      </c>
      <c r="AN783" t="str">
        <f t="shared" si="38"/>
        <v>August</v>
      </c>
      <c r="AO783">
        <v>1</v>
      </c>
    </row>
    <row r="784" spans="1:41" ht="12.75">
      <c r="A784">
        <v>783</v>
      </c>
      <c r="B784" s="1">
        <v>34838</v>
      </c>
      <c r="C784" s="1">
        <v>123</v>
      </c>
      <c r="D784" s="1">
        <f t="shared" si="36"/>
        <v>0.35306274757448763</v>
      </c>
      <c r="E784" s="1">
        <v>1</v>
      </c>
      <c r="F784" s="1">
        <v>1</v>
      </c>
      <c r="G784" s="1">
        <v>62</v>
      </c>
      <c r="H784" s="1">
        <v>28</v>
      </c>
      <c r="I784" s="1">
        <v>23</v>
      </c>
      <c r="J784" s="1">
        <v>29</v>
      </c>
      <c r="K784" s="1">
        <v>29</v>
      </c>
      <c r="L784" s="1">
        <v>14</v>
      </c>
      <c r="M784" s="1">
        <v>47</v>
      </c>
      <c r="N784" s="1">
        <v>3</v>
      </c>
      <c r="O784" s="1">
        <v>2</v>
      </c>
      <c r="P784" s="1">
        <v>1</v>
      </c>
      <c r="Q784" s="1">
        <v>4</v>
      </c>
      <c r="R784" s="1">
        <v>6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69</v>
      </c>
      <c r="AA784" s="1" t="str">
        <f t="shared" si="37"/>
        <v>66+</v>
      </c>
      <c r="AB784" s="1">
        <v>2685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76</v>
      </c>
      <c r="AM784" s="2">
        <v>42164</v>
      </c>
      <c r="AN784" t="str">
        <f t="shared" si="38"/>
        <v>June</v>
      </c>
      <c r="AO784">
        <v>1</v>
      </c>
    </row>
    <row r="785" spans="1:41" ht="12.75">
      <c r="A785">
        <v>784</v>
      </c>
      <c r="B785" s="1">
        <v>82716</v>
      </c>
      <c r="C785" s="1">
        <v>1145</v>
      </c>
      <c r="D785" s="1">
        <f t="shared" si="36"/>
        <v>1.3842545577639151</v>
      </c>
      <c r="E785" s="1">
        <v>0</v>
      </c>
      <c r="F785" s="1">
        <v>0</v>
      </c>
      <c r="G785" s="1">
        <v>8</v>
      </c>
      <c r="H785" s="1">
        <v>606</v>
      </c>
      <c r="I785" s="1">
        <v>148</v>
      </c>
      <c r="J785" s="1">
        <v>228</v>
      </c>
      <c r="K785" s="1">
        <v>15</v>
      </c>
      <c r="L785" s="1">
        <v>148</v>
      </c>
      <c r="M785" s="1">
        <v>22</v>
      </c>
      <c r="N785" s="1">
        <v>1</v>
      </c>
      <c r="O785" s="1">
        <v>6</v>
      </c>
      <c r="P785" s="1">
        <v>8</v>
      </c>
      <c r="Q785" s="1">
        <v>13</v>
      </c>
      <c r="R785" s="1">
        <v>2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76</v>
      </c>
      <c r="AA785" s="1" t="str">
        <f t="shared" si="37"/>
        <v>66+</v>
      </c>
      <c r="AB785" s="1">
        <v>2395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1123</v>
      </c>
      <c r="AM785" s="2">
        <v>42454</v>
      </c>
      <c r="AN785" t="str">
        <f t="shared" si="38"/>
        <v>March</v>
      </c>
      <c r="AO785">
        <v>1</v>
      </c>
    </row>
    <row r="786" spans="1:41" ht="12.75">
      <c r="A786">
        <v>785</v>
      </c>
      <c r="B786" s="1">
        <v>72643</v>
      </c>
      <c r="C786" s="1">
        <v>1376</v>
      </c>
      <c r="D786" s="1">
        <f t="shared" si="36"/>
        <v>1.8941948983384498</v>
      </c>
      <c r="E786" s="1">
        <v>0</v>
      </c>
      <c r="F786" s="1">
        <v>0</v>
      </c>
      <c r="G786" s="1">
        <v>60</v>
      </c>
      <c r="H786" s="1">
        <v>526</v>
      </c>
      <c r="I786" s="1">
        <v>80</v>
      </c>
      <c r="J786" s="1">
        <v>553</v>
      </c>
      <c r="K786" s="1">
        <v>123</v>
      </c>
      <c r="L786" s="1">
        <v>94</v>
      </c>
      <c r="M786" s="1">
        <v>53</v>
      </c>
      <c r="N786" s="1">
        <v>1</v>
      </c>
      <c r="O786" s="1">
        <v>3</v>
      </c>
      <c r="P786" s="1">
        <v>10</v>
      </c>
      <c r="Q786" s="1">
        <v>7</v>
      </c>
      <c r="R786" s="1">
        <v>2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71</v>
      </c>
      <c r="AA786" s="1" t="str">
        <f t="shared" si="37"/>
        <v>66+</v>
      </c>
      <c r="AB786" s="1">
        <v>2646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1</v>
      </c>
      <c r="AJ786" s="1">
        <v>0</v>
      </c>
      <c r="AK786" s="1">
        <v>0</v>
      </c>
      <c r="AL786" s="1">
        <v>1323</v>
      </c>
      <c r="AM786" s="2">
        <v>42203</v>
      </c>
      <c r="AN786" t="str">
        <f t="shared" si="38"/>
        <v>July</v>
      </c>
      <c r="AO786">
        <v>1</v>
      </c>
    </row>
    <row r="787" spans="1:41" ht="12.75">
      <c r="A787">
        <v>786</v>
      </c>
      <c r="B787" s="1">
        <v>49681</v>
      </c>
      <c r="C787" s="1">
        <v>437</v>
      </c>
      <c r="D787" s="1">
        <f t="shared" si="36"/>
        <v>0.87961192407560229</v>
      </c>
      <c r="E787" s="1">
        <v>0</v>
      </c>
      <c r="F787" s="1">
        <v>2</v>
      </c>
      <c r="G787" s="1">
        <v>66</v>
      </c>
      <c r="H787" s="1">
        <v>411</v>
      </c>
      <c r="I787" s="1">
        <v>0</v>
      </c>
      <c r="J787" s="1">
        <v>26</v>
      </c>
      <c r="K787" s="1">
        <v>0</v>
      </c>
      <c r="L787" s="1">
        <v>0</v>
      </c>
      <c r="M787" s="1">
        <v>21</v>
      </c>
      <c r="N787" s="1">
        <v>6</v>
      </c>
      <c r="O787" s="1">
        <v>7</v>
      </c>
      <c r="P787" s="1">
        <v>1</v>
      </c>
      <c r="Q787" s="1">
        <v>7</v>
      </c>
      <c r="R787" s="1">
        <v>7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44</v>
      </c>
      <c r="AA787" s="1" t="str">
        <f t="shared" si="37"/>
        <v>36-50</v>
      </c>
      <c r="AB787" s="1">
        <v>2396</v>
      </c>
      <c r="AC787" s="1">
        <v>0</v>
      </c>
      <c r="AD787" s="1">
        <v>1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0</v>
      </c>
      <c r="AL787" s="1">
        <v>416</v>
      </c>
      <c r="AM787" s="2">
        <v>42453</v>
      </c>
      <c r="AN787" t="str">
        <f t="shared" si="38"/>
        <v>March</v>
      </c>
      <c r="AO787">
        <v>1</v>
      </c>
    </row>
    <row r="788" spans="1:41" ht="12.75">
      <c r="A788">
        <v>787</v>
      </c>
      <c r="B788" s="1">
        <v>56850</v>
      </c>
      <c r="C788" s="1">
        <v>63</v>
      </c>
      <c r="D788" s="1">
        <f t="shared" si="36"/>
        <v>0.11081794195250659</v>
      </c>
      <c r="E788" s="1">
        <v>0</v>
      </c>
      <c r="F788" s="1">
        <v>1</v>
      </c>
      <c r="G788" s="1">
        <v>83</v>
      </c>
      <c r="H788" s="1">
        <v>34</v>
      </c>
      <c r="I788" s="1">
        <v>1</v>
      </c>
      <c r="J788" s="1">
        <v>19</v>
      </c>
      <c r="K788" s="1">
        <v>2</v>
      </c>
      <c r="L788" s="1">
        <v>7</v>
      </c>
      <c r="M788" s="1">
        <v>0</v>
      </c>
      <c r="N788" s="1">
        <v>1</v>
      </c>
      <c r="O788" s="1">
        <v>1</v>
      </c>
      <c r="P788" s="1">
        <v>1</v>
      </c>
      <c r="Q788" s="1">
        <v>3</v>
      </c>
      <c r="R788" s="1">
        <v>2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49</v>
      </c>
      <c r="AA788" s="1" t="str">
        <f t="shared" si="37"/>
        <v>36-50</v>
      </c>
      <c r="AB788" s="1">
        <v>2257</v>
      </c>
      <c r="AC788" s="1">
        <v>0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0</v>
      </c>
      <c r="AL788" s="1">
        <v>63</v>
      </c>
      <c r="AM788" s="2">
        <v>42592</v>
      </c>
      <c r="AN788" t="str">
        <f t="shared" si="38"/>
        <v>August</v>
      </c>
      <c r="AO788">
        <v>1</v>
      </c>
    </row>
    <row r="789" spans="1:41" ht="12.75">
      <c r="A789">
        <v>788</v>
      </c>
      <c r="B789" s="1">
        <v>55267</v>
      </c>
      <c r="C789" s="1">
        <v>360</v>
      </c>
      <c r="D789" s="1">
        <f t="shared" si="36"/>
        <v>0.65138328478115326</v>
      </c>
      <c r="E789" s="1">
        <v>0</v>
      </c>
      <c r="F789" s="1">
        <v>1</v>
      </c>
      <c r="G789" s="1">
        <v>28</v>
      </c>
      <c r="H789" s="1">
        <v>161</v>
      </c>
      <c r="I789" s="1">
        <v>28</v>
      </c>
      <c r="J789" s="1">
        <v>136</v>
      </c>
      <c r="K789" s="1">
        <v>32</v>
      </c>
      <c r="L789" s="1">
        <v>3</v>
      </c>
      <c r="M789" s="1">
        <v>45</v>
      </c>
      <c r="N789" s="1">
        <v>4</v>
      </c>
      <c r="O789" s="1">
        <v>3</v>
      </c>
      <c r="P789" s="1">
        <v>4</v>
      </c>
      <c r="Q789" s="1">
        <v>6</v>
      </c>
      <c r="R789" s="1">
        <v>3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63</v>
      </c>
      <c r="AA789" s="1" t="str">
        <f t="shared" si="37"/>
        <v>51-65</v>
      </c>
      <c r="AB789" s="1">
        <v>2410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315</v>
      </c>
      <c r="AM789" s="2">
        <v>42439</v>
      </c>
      <c r="AN789" t="str">
        <f t="shared" si="38"/>
        <v>March</v>
      </c>
      <c r="AO789">
        <v>1</v>
      </c>
    </row>
    <row r="790" spans="1:41" ht="12.75">
      <c r="A790">
        <v>789</v>
      </c>
      <c r="B790" s="1">
        <v>59666</v>
      </c>
      <c r="C790" s="1">
        <v>894</v>
      </c>
      <c r="D790" s="1">
        <f t="shared" si="36"/>
        <v>1.4983407635839507</v>
      </c>
      <c r="E790" s="1">
        <v>1</v>
      </c>
      <c r="F790" s="1">
        <v>1</v>
      </c>
      <c r="G790" s="1">
        <v>87</v>
      </c>
      <c r="H790" s="1">
        <v>623</v>
      </c>
      <c r="I790" s="1">
        <v>53</v>
      </c>
      <c r="J790" s="1">
        <v>178</v>
      </c>
      <c r="K790" s="1">
        <v>23</v>
      </c>
      <c r="L790" s="1">
        <v>17</v>
      </c>
      <c r="M790" s="1">
        <v>133</v>
      </c>
      <c r="N790" s="1">
        <v>7</v>
      </c>
      <c r="O790" s="1">
        <v>3</v>
      </c>
      <c r="P790" s="1">
        <v>2</v>
      </c>
      <c r="Q790" s="1">
        <v>8</v>
      </c>
      <c r="R790" s="1">
        <v>8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48</v>
      </c>
      <c r="AA790" s="1" t="str">
        <f t="shared" si="37"/>
        <v>36-50</v>
      </c>
      <c r="AB790" s="1">
        <v>2623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761</v>
      </c>
      <c r="AM790" s="2">
        <v>42226</v>
      </c>
      <c r="AN790" t="str">
        <f t="shared" si="38"/>
        <v>August</v>
      </c>
      <c r="AO790">
        <v>1</v>
      </c>
    </row>
    <row r="791" spans="1:41" ht="12.75">
      <c r="A791">
        <v>790</v>
      </c>
      <c r="B791" s="1">
        <v>72504</v>
      </c>
      <c r="C791" s="1">
        <v>1384</v>
      </c>
      <c r="D791" s="1">
        <f t="shared" si="36"/>
        <v>1.9088602008165068</v>
      </c>
      <c r="E791" s="1">
        <v>0</v>
      </c>
      <c r="F791" s="1">
        <v>1</v>
      </c>
      <c r="G791" s="1">
        <v>43</v>
      </c>
      <c r="H791" s="1">
        <v>604</v>
      </c>
      <c r="I791" s="1">
        <v>26</v>
      </c>
      <c r="J791" s="1">
        <v>470</v>
      </c>
      <c r="K791" s="1">
        <v>123</v>
      </c>
      <c r="L791" s="1">
        <v>161</v>
      </c>
      <c r="M791" s="1">
        <v>94</v>
      </c>
      <c r="N791" s="1">
        <v>2</v>
      </c>
      <c r="O791" s="1">
        <v>5</v>
      </c>
      <c r="P791" s="1">
        <v>9</v>
      </c>
      <c r="Q791" s="1">
        <v>6</v>
      </c>
      <c r="R791" s="1">
        <v>2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48</v>
      </c>
      <c r="AA791" s="1" t="str">
        <f t="shared" si="37"/>
        <v>36-50</v>
      </c>
      <c r="AB791" s="1">
        <v>2608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1290</v>
      </c>
      <c r="AM791" s="2">
        <v>42241</v>
      </c>
      <c r="AN791" t="str">
        <f t="shared" si="38"/>
        <v>August</v>
      </c>
      <c r="AO791">
        <v>1</v>
      </c>
    </row>
    <row r="792" spans="1:41" ht="12.75">
      <c r="A792">
        <v>791</v>
      </c>
      <c r="B792" s="1">
        <v>26872</v>
      </c>
      <c r="C792" s="1">
        <v>40</v>
      </c>
      <c r="D792" s="1">
        <f t="shared" si="36"/>
        <v>0.14885382554331647</v>
      </c>
      <c r="E792" s="1">
        <v>0</v>
      </c>
      <c r="F792" s="1">
        <v>0</v>
      </c>
      <c r="G792" s="1">
        <v>0</v>
      </c>
      <c r="H792" s="1">
        <v>3</v>
      </c>
      <c r="I792" s="1">
        <v>10</v>
      </c>
      <c r="J792" s="1">
        <v>8</v>
      </c>
      <c r="K792" s="1">
        <v>3</v>
      </c>
      <c r="L792" s="1">
        <v>16</v>
      </c>
      <c r="M792" s="1">
        <v>32</v>
      </c>
      <c r="N792" s="1">
        <v>1</v>
      </c>
      <c r="O792" s="1">
        <v>1</v>
      </c>
      <c r="P792" s="1">
        <v>1</v>
      </c>
      <c r="Q792" s="1">
        <v>2</v>
      </c>
      <c r="R792" s="1">
        <v>6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 t="str">
        <f t="shared" si="37"/>
        <v>36-50</v>
      </c>
      <c r="AB792" s="1">
        <v>2415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8</v>
      </c>
      <c r="AM792" s="2">
        <v>42434</v>
      </c>
      <c r="AN792" t="str">
        <f t="shared" si="38"/>
        <v>March</v>
      </c>
      <c r="AO792">
        <v>1</v>
      </c>
    </row>
    <row r="793" spans="1:41" ht="12.75">
      <c r="A793">
        <v>792</v>
      </c>
      <c r="B793" s="1">
        <v>82584</v>
      </c>
      <c r="C793" s="1">
        <v>1367</v>
      </c>
      <c r="D793" s="1">
        <f t="shared" si="36"/>
        <v>1.6552843165746391</v>
      </c>
      <c r="E793" s="1">
        <v>0</v>
      </c>
      <c r="F793" s="1">
        <v>0</v>
      </c>
      <c r="G793" s="1">
        <v>26</v>
      </c>
      <c r="H793" s="1">
        <v>1076</v>
      </c>
      <c r="I793" s="1">
        <v>68</v>
      </c>
      <c r="J793" s="1">
        <v>103</v>
      </c>
      <c r="K793" s="1">
        <v>29</v>
      </c>
      <c r="L793" s="1">
        <v>91</v>
      </c>
      <c r="M793" s="1">
        <v>68</v>
      </c>
      <c r="N793" s="1">
        <v>1</v>
      </c>
      <c r="O793" s="1">
        <v>3</v>
      </c>
      <c r="P793" s="1">
        <v>4</v>
      </c>
      <c r="Q793" s="1">
        <v>8</v>
      </c>
      <c r="R793" s="1">
        <v>1</v>
      </c>
      <c r="S793" s="1">
        <v>0</v>
      </c>
      <c r="T793" s="1">
        <v>0</v>
      </c>
      <c r="U793" s="1">
        <v>0</v>
      </c>
      <c r="V793" s="1">
        <v>1</v>
      </c>
      <c r="W793" s="1">
        <v>1</v>
      </c>
      <c r="X793" s="1">
        <v>0</v>
      </c>
      <c r="Y793" s="1">
        <v>1</v>
      </c>
      <c r="Z793" s="1">
        <v>46</v>
      </c>
      <c r="AA793" s="1" t="str">
        <f t="shared" si="37"/>
        <v>36-50</v>
      </c>
      <c r="AB793" s="1">
        <v>2549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0</v>
      </c>
      <c r="AL793" s="1">
        <v>1299</v>
      </c>
      <c r="AM793" s="2">
        <v>42300</v>
      </c>
      <c r="AN793" t="str">
        <f t="shared" si="38"/>
        <v>October</v>
      </c>
      <c r="AO793">
        <v>1</v>
      </c>
    </row>
    <row r="794" spans="1:41" ht="12.75">
      <c r="A794">
        <v>793</v>
      </c>
      <c r="B794" s="1">
        <v>73170</v>
      </c>
      <c r="C794" s="1">
        <v>694</v>
      </c>
      <c r="D794" s="1">
        <f t="shared" si="36"/>
        <v>0.94847615142818098</v>
      </c>
      <c r="E794" s="1">
        <v>0</v>
      </c>
      <c r="F794" s="1">
        <v>0</v>
      </c>
      <c r="G794" s="1">
        <v>1</v>
      </c>
      <c r="H794" s="1">
        <v>184</v>
      </c>
      <c r="I794" s="1">
        <v>174</v>
      </c>
      <c r="J794" s="1">
        <v>256</v>
      </c>
      <c r="K794" s="1">
        <v>50</v>
      </c>
      <c r="L794" s="1">
        <v>30</v>
      </c>
      <c r="M794" s="1">
        <v>32</v>
      </c>
      <c r="N794" s="1">
        <v>1</v>
      </c>
      <c r="O794" s="1">
        <v>5</v>
      </c>
      <c r="P794" s="1">
        <v>4</v>
      </c>
      <c r="Q794" s="1">
        <v>6</v>
      </c>
      <c r="R794" s="1">
        <v>2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45</v>
      </c>
      <c r="AA794" s="1" t="str">
        <f t="shared" si="37"/>
        <v>36-50</v>
      </c>
      <c r="AB794" s="1">
        <v>2188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662</v>
      </c>
      <c r="AM794" s="2">
        <v>42661</v>
      </c>
      <c r="AN794" t="str">
        <f t="shared" si="38"/>
        <v>October</v>
      </c>
      <c r="AO794">
        <v>1</v>
      </c>
    </row>
    <row r="795" spans="1:41" ht="12.75">
      <c r="A795">
        <v>794</v>
      </c>
      <c r="B795" s="1">
        <v>52750</v>
      </c>
      <c r="C795" s="1">
        <v>791</v>
      </c>
      <c r="D795" s="1">
        <f t="shared" si="36"/>
        <v>1.4995260663507108</v>
      </c>
      <c r="E795" s="1">
        <v>0</v>
      </c>
      <c r="F795" s="1">
        <v>1</v>
      </c>
      <c r="G795" s="1">
        <v>72</v>
      </c>
      <c r="H795" s="1">
        <v>393</v>
      </c>
      <c r="I795" s="1">
        <v>0</v>
      </c>
      <c r="J795" s="1">
        <v>239</v>
      </c>
      <c r="K795" s="1">
        <v>90</v>
      </c>
      <c r="L795" s="1">
        <v>69</v>
      </c>
      <c r="M795" s="1">
        <v>69</v>
      </c>
      <c r="N795" s="1">
        <v>6</v>
      </c>
      <c r="O795" s="1">
        <v>5</v>
      </c>
      <c r="P795" s="1">
        <v>7</v>
      </c>
      <c r="Q795" s="1">
        <v>9</v>
      </c>
      <c r="R795" s="1">
        <v>4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65</v>
      </c>
      <c r="AA795" s="1" t="str">
        <f t="shared" si="37"/>
        <v>51-65</v>
      </c>
      <c r="AB795" s="1">
        <v>2669</v>
      </c>
      <c r="AC795" s="1">
        <v>0</v>
      </c>
      <c r="AD795" s="1">
        <v>1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0</v>
      </c>
      <c r="AL795" s="1">
        <v>722</v>
      </c>
      <c r="AM795" s="2">
        <v>42180</v>
      </c>
      <c r="AN795" t="str">
        <f t="shared" si="38"/>
        <v>June</v>
      </c>
      <c r="AO795">
        <v>1</v>
      </c>
    </row>
    <row r="796" spans="1:41" ht="12.75">
      <c r="A796">
        <v>795</v>
      </c>
      <c r="B796" s="1">
        <v>91820</v>
      </c>
      <c r="C796" s="1">
        <v>1467</v>
      </c>
      <c r="D796" s="1">
        <f t="shared" si="36"/>
        <v>1.5976911348290133</v>
      </c>
      <c r="E796" s="1">
        <v>0</v>
      </c>
      <c r="F796" s="1">
        <v>0</v>
      </c>
      <c r="G796" s="1">
        <v>72</v>
      </c>
      <c r="H796" s="1">
        <v>410</v>
      </c>
      <c r="I796" s="1">
        <v>73</v>
      </c>
      <c r="J796" s="1">
        <v>747</v>
      </c>
      <c r="K796" s="1">
        <v>76</v>
      </c>
      <c r="L796" s="1">
        <v>161</v>
      </c>
      <c r="M796" s="1">
        <v>30</v>
      </c>
      <c r="N796" s="1">
        <v>0</v>
      </c>
      <c r="O796" s="1">
        <v>5</v>
      </c>
      <c r="P796" s="1">
        <v>5</v>
      </c>
      <c r="Q796" s="1">
        <v>12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34</v>
      </c>
      <c r="AA796" s="1" t="str">
        <f t="shared" si="37"/>
        <v>24-35</v>
      </c>
      <c r="AB796" s="1">
        <v>2377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1437</v>
      </c>
      <c r="AM796" s="2">
        <v>42472</v>
      </c>
      <c r="AN796" t="str">
        <f t="shared" si="38"/>
        <v>April</v>
      </c>
      <c r="AO796">
        <v>1</v>
      </c>
    </row>
    <row r="797" spans="1:41" ht="12.75">
      <c r="A797">
        <v>796</v>
      </c>
      <c r="B797" s="1">
        <v>65968</v>
      </c>
      <c r="C797" s="1">
        <v>491</v>
      </c>
      <c r="D797" s="1">
        <f t="shared" si="36"/>
        <v>0.74430026679602235</v>
      </c>
      <c r="E797" s="1">
        <v>0</v>
      </c>
      <c r="F797" s="1">
        <v>1</v>
      </c>
      <c r="G797" s="1">
        <v>12</v>
      </c>
      <c r="H797" s="1">
        <v>376</v>
      </c>
      <c r="I797" s="1">
        <v>9</v>
      </c>
      <c r="J797" s="1">
        <v>83</v>
      </c>
      <c r="K797" s="1">
        <v>19</v>
      </c>
      <c r="L797" s="1">
        <v>4</v>
      </c>
      <c r="M797" s="1">
        <v>4</v>
      </c>
      <c r="N797" s="1">
        <v>2</v>
      </c>
      <c r="O797" s="1">
        <v>5</v>
      </c>
      <c r="P797" s="1">
        <v>4</v>
      </c>
      <c r="Q797" s="1">
        <v>7</v>
      </c>
      <c r="R797" s="1">
        <v>3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50</v>
      </c>
      <c r="AA797" s="1" t="str">
        <f t="shared" si="37"/>
        <v>36-50</v>
      </c>
      <c r="AB797" s="1">
        <v>2207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487</v>
      </c>
      <c r="AM797" s="2">
        <v>42642</v>
      </c>
      <c r="AN797" t="str">
        <f t="shared" si="38"/>
        <v>September</v>
      </c>
      <c r="AO797">
        <v>1</v>
      </c>
    </row>
    <row r="798" spans="1:41" ht="12.75">
      <c r="A798">
        <v>797</v>
      </c>
      <c r="B798" s="1">
        <v>30772</v>
      </c>
      <c r="C798" s="1">
        <v>16</v>
      </c>
      <c r="D798" s="1">
        <f t="shared" si="36"/>
        <v>5.1995320421162096E-2</v>
      </c>
      <c r="E798" s="1">
        <v>1</v>
      </c>
      <c r="F798" s="1">
        <v>1</v>
      </c>
      <c r="G798" s="1">
        <v>89</v>
      </c>
      <c r="H798" s="1">
        <v>7</v>
      </c>
      <c r="I798" s="1">
        <v>2</v>
      </c>
      <c r="J798" s="1">
        <v>4</v>
      </c>
      <c r="K798" s="1">
        <v>2</v>
      </c>
      <c r="L798" s="1">
        <v>1</v>
      </c>
      <c r="M798" s="1">
        <v>4</v>
      </c>
      <c r="N798" s="1">
        <v>1</v>
      </c>
      <c r="O798" s="1">
        <v>1</v>
      </c>
      <c r="P798" s="1">
        <v>0</v>
      </c>
      <c r="Q798" s="1">
        <v>2</v>
      </c>
      <c r="R798" s="1">
        <v>6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44</v>
      </c>
      <c r="AA798" s="1" t="str">
        <f t="shared" si="37"/>
        <v>36-50</v>
      </c>
      <c r="AB798" s="1">
        <v>2268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12</v>
      </c>
      <c r="AM798" s="2">
        <v>42581</v>
      </c>
      <c r="AN798" t="str">
        <f t="shared" si="38"/>
        <v>July</v>
      </c>
      <c r="AO798">
        <v>1</v>
      </c>
    </row>
    <row r="799" spans="1:41" ht="12.75">
      <c r="A799">
        <v>798</v>
      </c>
      <c r="B799" s="1">
        <v>22507</v>
      </c>
      <c r="C799" s="1">
        <v>502</v>
      </c>
      <c r="D799" s="1">
        <f t="shared" si="36"/>
        <v>2.2304172035366774</v>
      </c>
      <c r="E799" s="1">
        <v>0</v>
      </c>
      <c r="F799" s="1">
        <v>0</v>
      </c>
      <c r="G799" s="1">
        <v>67</v>
      </c>
      <c r="H799" s="1">
        <v>68</v>
      </c>
      <c r="I799" s="1">
        <v>0</v>
      </c>
      <c r="J799" s="1">
        <v>226</v>
      </c>
      <c r="K799" s="1">
        <v>51</v>
      </c>
      <c r="L799" s="1">
        <v>157</v>
      </c>
      <c r="M799" s="1">
        <v>68</v>
      </c>
      <c r="N799" s="1">
        <v>3</v>
      </c>
      <c r="O799" s="1">
        <v>10</v>
      </c>
      <c r="P799" s="1">
        <v>2</v>
      </c>
      <c r="Q799" s="1">
        <v>4</v>
      </c>
      <c r="R799" s="1">
        <v>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66</v>
      </c>
      <c r="AA799" s="1" t="str">
        <f t="shared" si="37"/>
        <v>66+</v>
      </c>
      <c r="AB799" s="1">
        <v>2741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434</v>
      </c>
      <c r="AM799" s="2">
        <v>42108</v>
      </c>
      <c r="AN799" t="str">
        <f t="shared" si="38"/>
        <v>April</v>
      </c>
      <c r="AO799">
        <v>1</v>
      </c>
    </row>
    <row r="800" spans="1:41" ht="12.75">
      <c r="A800">
        <v>799</v>
      </c>
      <c r="B800" s="1">
        <v>65685</v>
      </c>
      <c r="C800" s="1">
        <v>712</v>
      </c>
      <c r="D800" s="1">
        <f t="shared" si="36"/>
        <v>1.0839613305929816</v>
      </c>
      <c r="E800" s="1">
        <v>0</v>
      </c>
      <c r="F800" s="1">
        <v>1</v>
      </c>
      <c r="G800" s="1">
        <v>54</v>
      </c>
      <c r="H800" s="1">
        <v>642</v>
      </c>
      <c r="I800" s="1">
        <v>14</v>
      </c>
      <c r="J800" s="1">
        <v>49</v>
      </c>
      <c r="K800" s="1">
        <v>0</v>
      </c>
      <c r="L800" s="1">
        <v>7</v>
      </c>
      <c r="M800" s="1">
        <v>57</v>
      </c>
      <c r="N800" s="1">
        <v>1</v>
      </c>
      <c r="O800" s="1">
        <v>9</v>
      </c>
      <c r="P800" s="1">
        <v>2</v>
      </c>
      <c r="Q800" s="1">
        <v>9</v>
      </c>
      <c r="R800" s="1">
        <v>5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48</v>
      </c>
      <c r="AA800" s="1" t="str">
        <f t="shared" si="37"/>
        <v>36-50</v>
      </c>
      <c r="AB800" s="1">
        <v>2251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655</v>
      </c>
      <c r="AM800" s="2">
        <v>42598</v>
      </c>
      <c r="AN800" t="str">
        <f t="shared" si="38"/>
        <v>August</v>
      </c>
      <c r="AO800">
        <v>1</v>
      </c>
    </row>
    <row r="801" spans="1:41" ht="12.75">
      <c r="A801">
        <v>800</v>
      </c>
      <c r="B801" s="1">
        <v>25804</v>
      </c>
      <c r="C801" s="1">
        <v>43</v>
      </c>
      <c r="D801" s="1">
        <f t="shared" si="36"/>
        <v>0.1666408308789335</v>
      </c>
      <c r="E801" s="1">
        <v>1</v>
      </c>
      <c r="F801" s="1">
        <v>0</v>
      </c>
      <c r="G801" s="1">
        <v>34</v>
      </c>
      <c r="H801" s="1">
        <v>8</v>
      </c>
      <c r="I801" s="1">
        <v>7</v>
      </c>
      <c r="J801" s="1">
        <v>9</v>
      </c>
      <c r="K801" s="1">
        <v>13</v>
      </c>
      <c r="L801" s="1">
        <v>6</v>
      </c>
      <c r="M801" s="1">
        <v>12</v>
      </c>
      <c r="N801" s="1">
        <v>2</v>
      </c>
      <c r="O801" s="1">
        <v>2</v>
      </c>
      <c r="P801" s="1">
        <v>0</v>
      </c>
      <c r="Q801" s="1">
        <v>3</v>
      </c>
      <c r="R801" s="1">
        <v>8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42</v>
      </c>
      <c r="AA801" s="1" t="str">
        <f t="shared" si="37"/>
        <v>36-50</v>
      </c>
      <c r="AB801" s="1">
        <v>2460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0</v>
      </c>
      <c r="AK801" s="1">
        <v>0</v>
      </c>
      <c r="AL801" s="1">
        <v>31</v>
      </c>
      <c r="AM801" s="2">
        <v>42389</v>
      </c>
      <c r="AN801" t="str">
        <f t="shared" si="38"/>
        <v>January</v>
      </c>
      <c r="AO801">
        <v>1</v>
      </c>
    </row>
    <row r="802" spans="1:41" ht="12.75">
      <c r="A802">
        <v>801</v>
      </c>
      <c r="B802" s="1">
        <v>91065</v>
      </c>
      <c r="C802" s="1">
        <v>1360</v>
      </c>
      <c r="D802" s="1">
        <f t="shared" si="36"/>
        <v>1.4934387525393948</v>
      </c>
      <c r="E802" s="1">
        <v>0</v>
      </c>
      <c r="F802" s="1">
        <v>0</v>
      </c>
      <c r="G802" s="1">
        <v>33</v>
      </c>
      <c r="H802" s="1">
        <v>822</v>
      </c>
      <c r="I802" s="1">
        <v>114</v>
      </c>
      <c r="J802" s="1">
        <v>108</v>
      </c>
      <c r="K802" s="1">
        <v>179</v>
      </c>
      <c r="L802" s="1">
        <v>137</v>
      </c>
      <c r="M802" s="1">
        <v>114</v>
      </c>
      <c r="N802" s="1">
        <v>1</v>
      </c>
      <c r="O802" s="1">
        <v>7</v>
      </c>
      <c r="P802" s="1">
        <v>9</v>
      </c>
      <c r="Q802" s="1">
        <v>9</v>
      </c>
      <c r="R802" s="1">
        <v>3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1</v>
      </c>
      <c r="Z802" s="1">
        <v>39</v>
      </c>
      <c r="AA802" s="1" t="str">
        <f t="shared" si="37"/>
        <v>36-50</v>
      </c>
      <c r="AB802" s="1">
        <v>2651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1246</v>
      </c>
      <c r="AM802" s="2">
        <v>42198</v>
      </c>
      <c r="AN802" t="str">
        <f t="shared" si="38"/>
        <v>July</v>
      </c>
      <c r="AO802">
        <v>1</v>
      </c>
    </row>
    <row r="803" spans="1:41" ht="12.75">
      <c r="A803">
        <v>802</v>
      </c>
      <c r="B803" s="1">
        <v>22063</v>
      </c>
      <c r="C803" s="1">
        <v>44</v>
      </c>
      <c r="D803" s="1">
        <f t="shared" si="36"/>
        <v>0.19942890812672801</v>
      </c>
      <c r="E803" s="1">
        <v>1</v>
      </c>
      <c r="F803" s="1">
        <v>0</v>
      </c>
      <c r="G803" s="1">
        <v>43</v>
      </c>
      <c r="H803" s="1">
        <v>7</v>
      </c>
      <c r="I803" s="1">
        <v>10</v>
      </c>
      <c r="J803" s="1">
        <v>13</v>
      </c>
      <c r="K803" s="1">
        <v>3</v>
      </c>
      <c r="L803" s="1">
        <v>11</v>
      </c>
      <c r="M803" s="1">
        <v>11</v>
      </c>
      <c r="N803" s="1">
        <v>2</v>
      </c>
      <c r="O803" s="1">
        <v>2</v>
      </c>
      <c r="P803" s="1">
        <v>0</v>
      </c>
      <c r="Q803" s="1">
        <v>3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48</v>
      </c>
      <c r="AA803" s="1" t="str">
        <f t="shared" si="37"/>
        <v>36-50</v>
      </c>
      <c r="AB803" s="1">
        <v>2484</v>
      </c>
      <c r="AC803" s="1">
        <v>0</v>
      </c>
      <c r="AD803" s="1">
        <v>1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33</v>
      </c>
      <c r="AM803" s="2">
        <v>42365</v>
      </c>
      <c r="AN803" t="str">
        <f t="shared" si="38"/>
        <v>December</v>
      </c>
      <c r="AO803">
        <v>1</v>
      </c>
    </row>
    <row r="804" spans="1:41" ht="12.75">
      <c r="A804">
        <v>803</v>
      </c>
      <c r="B804" s="1">
        <v>75777</v>
      </c>
      <c r="C804" s="1">
        <v>1358</v>
      </c>
      <c r="D804" s="1">
        <f t="shared" si="36"/>
        <v>1.7921005054304076</v>
      </c>
      <c r="E804" s="1">
        <v>0</v>
      </c>
      <c r="F804" s="1">
        <v>0</v>
      </c>
      <c r="G804" s="1">
        <v>12</v>
      </c>
      <c r="H804" s="1">
        <v>712</v>
      </c>
      <c r="I804" s="1">
        <v>26</v>
      </c>
      <c r="J804" s="1">
        <v>538</v>
      </c>
      <c r="K804" s="1">
        <v>69</v>
      </c>
      <c r="L804" s="1">
        <v>13</v>
      </c>
      <c r="M804" s="1">
        <v>80</v>
      </c>
      <c r="N804" s="1">
        <v>1</v>
      </c>
      <c r="O804" s="1">
        <v>3</v>
      </c>
      <c r="P804" s="1">
        <v>6</v>
      </c>
      <c r="Q804" s="1">
        <v>11</v>
      </c>
      <c r="R804" s="1">
        <v>1</v>
      </c>
      <c r="S804" s="1">
        <v>0</v>
      </c>
      <c r="T804" s="1">
        <v>0</v>
      </c>
      <c r="U804" s="1">
        <v>0</v>
      </c>
      <c r="V804" s="1">
        <v>1</v>
      </c>
      <c r="W804" s="1">
        <v>1</v>
      </c>
      <c r="X804" s="1">
        <v>0</v>
      </c>
      <c r="Y804" s="1">
        <v>1</v>
      </c>
      <c r="Z804" s="1">
        <v>38</v>
      </c>
      <c r="AA804" s="1" t="str">
        <f t="shared" si="37"/>
        <v>36-50</v>
      </c>
      <c r="AB804" s="1">
        <v>2519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1278</v>
      </c>
      <c r="AM804" s="2">
        <v>42330</v>
      </c>
      <c r="AN804" t="str">
        <f t="shared" si="38"/>
        <v>November</v>
      </c>
      <c r="AO804">
        <v>1</v>
      </c>
    </row>
    <row r="805" spans="1:41" ht="12.75">
      <c r="A805">
        <v>804</v>
      </c>
      <c r="B805" s="1">
        <v>22419</v>
      </c>
      <c r="C805" s="1">
        <v>120</v>
      </c>
      <c r="D805" s="1">
        <f t="shared" si="36"/>
        <v>0.53526027030643653</v>
      </c>
      <c r="E805" s="1">
        <v>0</v>
      </c>
      <c r="F805" s="1">
        <v>0</v>
      </c>
      <c r="G805" s="1">
        <v>74</v>
      </c>
      <c r="H805" s="1">
        <v>30</v>
      </c>
      <c r="I805" s="1">
        <v>3</v>
      </c>
      <c r="J805" s="1">
        <v>47</v>
      </c>
      <c r="K805" s="1">
        <v>19</v>
      </c>
      <c r="L805" s="1">
        <v>21</v>
      </c>
      <c r="M805" s="1">
        <v>42</v>
      </c>
      <c r="N805" s="1">
        <v>1</v>
      </c>
      <c r="O805" s="1">
        <v>3</v>
      </c>
      <c r="P805" s="1">
        <v>2</v>
      </c>
      <c r="Q805" s="1">
        <v>2</v>
      </c>
      <c r="R805" s="1">
        <v>8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57</v>
      </c>
      <c r="AA805" s="1" t="str">
        <f t="shared" si="37"/>
        <v>51-65</v>
      </c>
      <c r="AB805" s="1">
        <v>2596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78</v>
      </c>
      <c r="AM805" s="2">
        <v>42253</v>
      </c>
      <c r="AN805" t="str">
        <f t="shared" si="38"/>
        <v>September</v>
      </c>
      <c r="AO805">
        <v>1</v>
      </c>
    </row>
    <row r="806" spans="1:41" ht="12.75">
      <c r="A806">
        <v>805</v>
      </c>
      <c r="B806" s="1">
        <v>75777</v>
      </c>
      <c r="C806" s="1">
        <v>1358</v>
      </c>
      <c r="D806" s="1">
        <f t="shared" si="36"/>
        <v>1.7921005054304076</v>
      </c>
      <c r="E806" s="1">
        <v>0</v>
      </c>
      <c r="F806" s="1">
        <v>0</v>
      </c>
      <c r="G806" s="1">
        <v>12</v>
      </c>
      <c r="H806" s="1">
        <v>712</v>
      </c>
      <c r="I806" s="1">
        <v>26</v>
      </c>
      <c r="J806" s="1">
        <v>538</v>
      </c>
      <c r="K806" s="1">
        <v>69</v>
      </c>
      <c r="L806" s="1">
        <v>13</v>
      </c>
      <c r="M806" s="1">
        <v>80</v>
      </c>
      <c r="N806" s="1">
        <v>1</v>
      </c>
      <c r="O806" s="1">
        <v>3</v>
      </c>
      <c r="P806" s="1">
        <v>6</v>
      </c>
      <c r="Q806" s="1">
        <v>11</v>
      </c>
      <c r="R806" s="1">
        <v>1</v>
      </c>
      <c r="S806" s="1">
        <v>0</v>
      </c>
      <c r="T806" s="1">
        <v>0</v>
      </c>
      <c r="U806" s="1">
        <v>0</v>
      </c>
      <c r="V806" s="1">
        <v>1</v>
      </c>
      <c r="W806" s="1">
        <v>1</v>
      </c>
      <c r="X806" s="1">
        <v>0</v>
      </c>
      <c r="Y806" s="1">
        <v>1</v>
      </c>
      <c r="Z806" s="1">
        <v>38</v>
      </c>
      <c r="AA806" s="1" t="str">
        <f t="shared" si="37"/>
        <v>36-50</v>
      </c>
      <c r="AB806" s="1">
        <v>2519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0</v>
      </c>
      <c r="AL806" s="1">
        <v>1278</v>
      </c>
      <c r="AM806" s="2">
        <v>42330</v>
      </c>
      <c r="AN806" t="str">
        <f t="shared" si="38"/>
        <v>November</v>
      </c>
      <c r="AO806">
        <v>1</v>
      </c>
    </row>
    <row r="807" spans="1:41" ht="12.75">
      <c r="A807">
        <v>806</v>
      </c>
      <c r="B807" s="1">
        <v>78353</v>
      </c>
      <c r="C807" s="1">
        <v>1542</v>
      </c>
      <c r="D807" s="1">
        <f t="shared" si="36"/>
        <v>1.9680165405281227</v>
      </c>
      <c r="E807" s="1">
        <v>0</v>
      </c>
      <c r="F807" s="1">
        <v>1</v>
      </c>
      <c r="G807" s="1">
        <v>51</v>
      </c>
      <c r="H807" s="1">
        <v>752</v>
      </c>
      <c r="I807" s="1">
        <v>122</v>
      </c>
      <c r="J807" s="1">
        <v>476</v>
      </c>
      <c r="K807" s="1">
        <v>39</v>
      </c>
      <c r="L807" s="1">
        <v>153</v>
      </c>
      <c r="M807" s="1">
        <v>34</v>
      </c>
      <c r="N807" s="1">
        <v>1</v>
      </c>
      <c r="O807" s="1">
        <v>10</v>
      </c>
      <c r="P807" s="1">
        <v>2</v>
      </c>
      <c r="Q807" s="1">
        <v>11</v>
      </c>
      <c r="R807" s="1">
        <v>8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61</v>
      </c>
      <c r="AA807" s="1" t="str">
        <f t="shared" si="37"/>
        <v>51-65</v>
      </c>
      <c r="AB807" s="1">
        <v>2598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1508</v>
      </c>
      <c r="AM807" s="2">
        <v>42251</v>
      </c>
      <c r="AN807" t="str">
        <f t="shared" si="38"/>
        <v>September</v>
      </c>
      <c r="AO807">
        <v>1</v>
      </c>
    </row>
    <row r="808" spans="1:41" ht="12.75">
      <c r="A808">
        <v>807</v>
      </c>
      <c r="B808" s="1">
        <v>93404</v>
      </c>
      <c r="C808" s="1">
        <v>1601</v>
      </c>
      <c r="D808" s="1">
        <f t="shared" si="36"/>
        <v>1.7140593550597405</v>
      </c>
      <c r="E808" s="1">
        <v>1</v>
      </c>
      <c r="F808" s="1">
        <v>2</v>
      </c>
      <c r="G808" s="1">
        <v>97</v>
      </c>
      <c r="H808" s="1">
        <v>1279</v>
      </c>
      <c r="I808" s="1">
        <v>15</v>
      </c>
      <c r="J808" s="1">
        <v>287</v>
      </c>
      <c r="K808" s="1">
        <v>20</v>
      </c>
      <c r="L808" s="1">
        <v>0</v>
      </c>
      <c r="M808" s="1">
        <v>15</v>
      </c>
      <c r="N808" s="1">
        <v>3</v>
      </c>
      <c r="O808" s="1">
        <v>3</v>
      </c>
      <c r="P808" s="1">
        <v>4</v>
      </c>
      <c r="Q808" s="1">
        <v>7</v>
      </c>
      <c r="R808" s="1">
        <v>5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66</v>
      </c>
      <c r="AA808" s="1" t="str">
        <f t="shared" si="37"/>
        <v>66+</v>
      </c>
      <c r="AB808" s="1">
        <v>2577</v>
      </c>
      <c r="AC808" s="1">
        <v>0</v>
      </c>
      <c r="AD808" s="1">
        <v>1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1586</v>
      </c>
      <c r="AM808" s="2">
        <v>42272</v>
      </c>
      <c r="AN808" t="str">
        <f t="shared" si="38"/>
        <v>September</v>
      </c>
      <c r="AO808">
        <v>1</v>
      </c>
    </row>
    <row r="809" spans="1:41" ht="12.75">
      <c r="A809">
        <v>808</v>
      </c>
      <c r="B809" s="1">
        <v>37859</v>
      </c>
      <c r="C809" s="1">
        <v>34</v>
      </c>
      <c r="D809" s="1">
        <f t="shared" si="36"/>
        <v>8.9806915132465207E-2</v>
      </c>
      <c r="E809" s="1">
        <v>1</v>
      </c>
      <c r="F809" s="1">
        <v>2</v>
      </c>
      <c r="G809" s="1">
        <v>75</v>
      </c>
      <c r="H809" s="1">
        <v>22</v>
      </c>
      <c r="I809" s="1">
        <v>1</v>
      </c>
      <c r="J809" s="1">
        <v>8</v>
      </c>
      <c r="K809" s="1">
        <v>2</v>
      </c>
      <c r="L809" s="1">
        <v>1</v>
      </c>
      <c r="M809" s="1">
        <v>2</v>
      </c>
      <c r="N809" s="1">
        <v>2</v>
      </c>
      <c r="O809" s="1">
        <v>1</v>
      </c>
      <c r="P809" s="1">
        <v>0</v>
      </c>
      <c r="Q809" s="1">
        <v>3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58</v>
      </c>
      <c r="AA809" s="1" t="str">
        <f t="shared" si="37"/>
        <v>51-65</v>
      </c>
      <c r="AB809" s="1">
        <v>2692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32</v>
      </c>
      <c r="AM809" s="2">
        <v>42157</v>
      </c>
      <c r="AN809" t="str">
        <f t="shared" si="38"/>
        <v>June</v>
      </c>
      <c r="AO809">
        <v>1</v>
      </c>
    </row>
    <row r="810" spans="1:41" ht="12.75">
      <c r="A810">
        <v>809</v>
      </c>
      <c r="B810" s="1">
        <v>80995</v>
      </c>
      <c r="C810" s="1">
        <v>1426</v>
      </c>
      <c r="D810" s="1">
        <f t="shared" si="36"/>
        <v>1.760602506327551</v>
      </c>
      <c r="E810" s="1">
        <v>0</v>
      </c>
      <c r="F810" s="1">
        <v>1</v>
      </c>
      <c r="G810" s="1">
        <v>83</v>
      </c>
      <c r="H810" s="1">
        <v>860</v>
      </c>
      <c r="I810" s="1">
        <v>28</v>
      </c>
      <c r="J810" s="1">
        <v>409</v>
      </c>
      <c r="K810" s="1">
        <v>73</v>
      </c>
      <c r="L810" s="1">
        <v>56</v>
      </c>
      <c r="M810" s="1">
        <v>56</v>
      </c>
      <c r="N810" s="1">
        <v>1</v>
      </c>
      <c r="O810" s="1">
        <v>8</v>
      </c>
      <c r="P810" s="1">
        <v>9</v>
      </c>
      <c r="Q810" s="1">
        <v>4</v>
      </c>
      <c r="R810" s="1">
        <v>4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62</v>
      </c>
      <c r="AA810" s="1" t="str">
        <f t="shared" si="37"/>
        <v>51-65</v>
      </c>
      <c r="AB810" s="1">
        <v>2573</v>
      </c>
      <c r="AC810" s="1">
        <v>0</v>
      </c>
      <c r="AD810" s="1">
        <v>0</v>
      </c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1</v>
      </c>
      <c r="AL810" s="1">
        <v>1370</v>
      </c>
      <c r="AM810" s="2">
        <v>42276</v>
      </c>
      <c r="AN810" t="str">
        <f t="shared" si="38"/>
        <v>September</v>
      </c>
      <c r="AO810">
        <v>1</v>
      </c>
    </row>
    <row r="811" spans="1:41" ht="12.75">
      <c r="A811">
        <v>810</v>
      </c>
      <c r="B811" s="1">
        <v>16529</v>
      </c>
      <c r="C811" s="1">
        <v>21</v>
      </c>
      <c r="D811" s="1">
        <f t="shared" si="36"/>
        <v>0.12704942827757276</v>
      </c>
      <c r="E811" s="1">
        <v>1</v>
      </c>
      <c r="F811" s="1">
        <v>0</v>
      </c>
      <c r="G811" s="1">
        <v>23</v>
      </c>
      <c r="H811" s="1">
        <v>3</v>
      </c>
      <c r="I811" s="1">
        <v>0</v>
      </c>
      <c r="J811" s="1">
        <v>5</v>
      </c>
      <c r="K811" s="1">
        <v>13</v>
      </c>
      <c r="L811" s="1">
        <v>0</v>
      </c>
      <c r="M811" s="1">
        <v>1</v>
      </c>
      <c r="N811" s="1">
        <v>1</v>
      </c>
      <c r="O811" s="1">
        <v>1</v>
      </c>
      <c r="P811" s="1">
        <v>0</v>
      </c>
      <c r="Q811" s="1">
        <v>3</v>
      </c>
      <c r="R811" s="1">
        <v>6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36</v>
      </c>
      <c r="AA811" s="1" t="str">
        <f t="shared" si="37"/>
        <v>36-50</v>
      </c>
      <c r="AB811" s="1">
        <v>2279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20</v>
      </c>
      <c r="AM811" s="2">
        <v>42570</v>
      </c>
      <c r="AN811" t="str">
        <f t="shared" si="38"/>
        <v>July</v>
      </c>
      <c r="AO811">
        <v>1</v>
      </c>
    </row>
    <row r="812" spans="1:41" ht="12.75">
      <c r="A812">
        <v>811</v>
      </c>
      <c r="B812" s="1">
        <v>55412</v>
      </c>
      <c r="C812" s="1">
        <v>55</v>
      </c>
      <c r="D812" s="1">
        <f t="shared" si="36"/>
        <v>9.9256478741066911E-2</v>
      </c>
      <c r="E812" s="1">
        <v>1</v>
      </c>
      <c r="F812" s="1">
        <v>1</v>
      </c>
      <c r="G812" s="1">
        <v>65</v>
      </c>
      <c r="H812" s="1">
        <v>10</v>
      </c>
      <c r="I812" s="1">
        <v>5</v>
      </c>
      <c r="J812" s="1">
        <v>28</v>
      </c>
      <c r="K812" s="1">
        <v>11</v>
      </c>
      <c r="L812" s="1">
        <v>1</v>
      </c>
      <c r="M812" s="1">
        <v>8</v>
      </c>
      <c r="N812" s="1">
        <v>1</v>
      </c>
      <c r="O812" s="1">
        <v>2</v>
      </c>
      <c r="P812" s="1">
        <v>0</v>
      </c>
      <c r="Q812" s="1">
        <v>3</v>
      </c>
      <c r="R812" s="1">
        <v>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44</v>
      </c>
      <c r="AA812" s="1" t="str">
        <f t="shared" si="37"/>
        <v>36-50</v>
      </c>
      <c r="AB812" s="1">
        <v>2378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47</v>
      </c>
      <c r="AM812" s="2">
        <v>42471</v>
      </c>
      <c r="AN812" t="str">
        <f t="shared" si="38"/>
        <v>April</v>
      </c>
      <c r="AO812">
        <v>1</v>
      </c>
    </row>
    <row r="813" spans="1:41" ht="12.75">
      <c r="A813">
        <v>812</v>
      </c>
      <c r="B813" s="1">
        <v>48789</v>
      </c>
      <c r="C813" s="1">
        <v>535</v>
      </c>
      <c r="D813" s="1">
        <f t="shared" si="36"/>
        <v>1.096558650515485</v>
      </c>
      <c r="E813" s="1">
        <v>0</v>
      </c>
      <c r="F813" s="1">
        <v>0</v>
      </c>
      <c r="G813" s="1">
        <v>94</v>
      </c>
      <c r="H813" s="1">
        <v>351</v>
      </c>
      <c r="I813" s="1">
        <v>16</v>
      </c>
      <c r="J813" s="1">
        <v>156</v>
      </c>
      <c r="K813" s="1">
        <v>7</v>
      </c>
      <c r="L813" s="1">
        <v>5</v>
      </c>
      <c r="M813" s="1">
        <v>145</v>
      </c>
      <c r="N813" s="1">
        <v>1</v>
      </c>
      <c r="O813" s="1">
        <v>6</v>
      </c>
      <c r="P813" s="1">
        <v>4</v>
      </c>
      <c r="Q813" s="1">
        <v>7</v>
      </c>
      <c r="R813" s="1">
        <v>6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28</v>
      </c>
      <c r="AA813" s="1" t="str">
        <f t="shared" si="37"/>
        <v>24-35</v>
      </c>
      <c r="AB813" s="1">
        <v>2816</v>
      </c>
      <c r="AC813" s="1">
        <v>0</v>
      </c>
      <c r="AD813" s="1">
        <v>0</v>
      </c>
      <c r="AE813" s="1">
        <v>1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390</v>
      </c>
      <c r="AM813" s="2">
        <v>42033</v>
      </c>
      <c r="AN813" t="str">
        <f t="shared" si="38"/>
        <v>January</v>
      </c>
      <c r="AO813">
        <v>1</v>
      </c>
    </row>
    <row r="814" spans="1:41" ht="12.75">
      <c r="A814">
        <v>813</v>
      </c>
      <c r="B814" s="1">
        <v>56575</v>
      </c>
      <c r="C814" s="1">
        <v>532</v>
      </c>
      <c r="D814" s="1">
        <f t="shared" si="36"/>
        <v>0.9403446752098984</v>
      </c>
      <c r="E814" s="1">
        <v>0</v>
      </c>
      <c r="F814" s="1">
        <v>2</v>
      </c>
      <c r="G814" s="1">
        <v>42</v>
      </c>
      <c r="H814" s="1">
        <v>421</v>
      </c>
      <c r="I814" s="1">
        <v>5</v>
      </c>
      <c r="J814" s="1">
        <v>90</v>
      </c>
      <c r="K814" s="1">
        <v>0</v>
      </c>
      <c r="L814" s="1">
        <v>16</v>
      </c>
      <c r="M814" s="1">
        <v>10</v>
      </c>
      <c r="N814" s="1">
        <v>3</v>
      </c>
      <c r="O814" s="1">
        <v>7</v>
      </c>
      <c r="P814" s="1">
        <v>3</v>
      </c>
      <c r="Q814" s="1">
        <v>7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53</v>
      </c>
      <c r="AA814" s="1" t="str">
        <f t="shared" si="37"/>
        <v>51-65</v>
      </c>
      <c r="AB814" s="1">
        <v>2579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522</v>
      </c>
      <c r="AM814" s="2">
        <v>42270</v>
      </c>
      <c r="AN814" t="str">
        <f t="shared" si="38"/>
        <v>September</v>
      </c>
      <c r="AO814">
        <v>1</v>
      </c>
    </row>
    <row r="815" spans="1:41" ht="12.75">
      <c r="A815">
        <v>814</v>
      </c>
      <c r="B815" s="1">
        <v>25130</v>
      </c>
      <c r="C815" s="1">
        <v>32</v>
      </c>
      <c r="D815" s="1">
        <f t="shared" si="36"/>
        <v>0.12733784321528055</v>
      </c>
      <c r="E815" s="1">
        <v>1</v>
      </c>
      <c r="F815" s="1">
        <v>0</v>
      </c>
      <c r="G815" s="1">
        <v>10</v>
      </c>
      <c r="H815" s="1">
        <v>2</v>
      </c>
      <c r="I815" s="1">
        <v>5</v>
      </c>
      <c r="J815" s="1">
        <v>7</v>
      </c>
      <c r="K815" s="1">
        <v>0</v>
      </c>
      <c r="L815" s="1">
        <v>18</v>
      </c>
      <c r="M815" s="1">
        <v>18</v>
      </c>
      <c r="N815" s="1">
        <v>2</v>
      </c>
      <c r="O815" s="1">
        <v>2</v>
      </c>
      <c r="P815" s="1">
        <v>0</v>
      </c>
      <c r="Q815" s="1">
        <v>3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40</v>
      </c>
      <c r="AA815" s="1" t="str">
        <f t="shared" si="37"/>
        <v>36-50</v>
      </c>
      <c r="AB815" s="1">
        <v>2429</v>
      </c>
      <c r="AC815" s="1">
        <v>0</v>
      </c>
      <c r="AD815" s="1">
        <v>0</v>
      </c>
      <c r="AE815" s="1">
        <v>0</v>
      </c>
      <c r="AF815" s="1">
        <v>1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14</v>
      </c>
      <c r="AM815" s="2">
        <v>42420</v>
      </c>
      <c r="AN815" t="str">
        <f t="shared" si="38"/>
        <v>February</v>
      </c>
      <c r="AO815">
        <v>1</v>
      </c>
    </row>
    <row r="816" spans="1:41" ht="12.75">
      <c r="A816">
        <v>815</v>
      </c>
      <c r="B816" s="1">
        <v>35441</v>
      </c>
      <c r="C816" s="1">
        <v>38</v>
      </c>
      <c r="D816" s="1">
        <f t="shared" si="36"/>
        <v>0.1072204508902119</v>
      </c>
      <c r="E816" s="1">
        <v>1</v>
      </c>
      <c r="F816" s="1">
        <v>1</v>
      </c>
      <c r="G816" s="1">
        <v>94</v>
      </c>
      <c r="H816" s="1">
        <v>25</v>
      </c>
      <c r="I816" s="1">
        <v>1</v>
      </c>
      <c r="J816" s="1">
        <v>9</v>
      </c>
      <c r="K816" s="1">
        <v>2</v>
      </c>
      <c r="L816" s="1">
        <v>1</v>
      </c>
      <c r="M816" s="1">
        <v>1</v>
      </c>
      <c r="N816" s="1">
        <v>2</v>
      </c>
      <c r="O816" s="1">
        <v>1</v>
      </c>
      <c r="P816" s="1">
        <v>0</v>
      </c>
      <c r="Q816" s="1">
        <v>3</v>
      </c>
      <c r="R816" s="1">
        <v>8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53</v>
      </c>
      <c r="AA816" s="1" t="str">
        <f t="shared" si="37"/>
        <v>51-65</v>
      </c>
      <c r="AB816" s="1">
        <v>2659</v>
      </c>
      <c r="AC816" s="1">
        <v>0</v>
      </c>
      <c r="AD816" s="1">
        <v>1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37</v>
      </c>
      <c r="AM816" s="2">
        <v>42190</v>
      </c>
      <c r="AN816" t="str">
        <f t="shared" si="38"/>
        <v>July</v>
      </c>
      <c r="AO816">
        <v>1</v>
      </c>
    </row>
    <row r="817" spans="1:41" ht="12.75">
      <c r="A817">
        <v>816</v>
      </c>
      <c r="B817" s="1">
        <v>71391</v>
      </c>
      <c r="C817" s="1">
        <v>902</v>
      </c>
      <c r="D817" s="1">
        <f t="shared" si="36"/>
        <v>1.2634645823703268</v>
      </c>
      <c r="E817" s="1">
        <v>0</v>
      </c>
      <c r="F817" s="1">
        <v>1</v>
      </c>
      <c r="G817" s="1">
        <v>50</v>
      </c>
      <c r="H817" s="1">
        <v>336</v>
      </c>
      <c r="I817" s="1">
        <v>123</v>
      </c>
      <c r="J817" s="1">
        <v>274</v>
      </c>
      <c r="K817" s="1">
        <v>46</v>
      </c>
      <c r="L817" s="1">
        <v>123</v>
      </c>
      <c r="M817" s="1">
        <v>141</v>
      </c>
      <c r="N817" s="1">
        <v>5</v>
      </c>
      <c r="O817" s="1">
        <v>6</v>
      </c>
      <c r="P817" s="1">
        <v>5</v>
      </c>
      <c r="Q817" s="1">
        <v>12</v>
      </c>
      <c r="R817" s="1">
        <v>3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64</v>
      </c>
      <c r="AA817" s="1" t="str">
        <f t="shared" si="37"/>
        <v>51-65</v>
      </c>
      <c r="AB817" s="1">
        <v>2616</v>
      </c>
      <c r="AC817" s="1">
        <v>0</v>
      </c>
      <c r="AD817" s="1">
        <v>1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761</v>
      </c>
      <c r="AM817" s="2">
        <v>42233</v>
      </c>
      <c r="AN817" t="str">
        <f t="shared" si="38"/>
        <v>August</v>
      </c>
      <c r="AO817">
        <v>1</v>
      </c>
    </row>
    <row r="818" spans="1:41" ht="12.75">
      <c r="A818">
        <v>817</v>
      </c>
      <c r="B818" s="1">
        <v>49494</v>
      </c>
      <c r="C818" s="1">
        <v>303</v>
      </c>
      <c r="D818" s="1">
        <f t="shared" si="36"/>
        <v>0.61219541762637897</v>
      </c>
      <c r="E818" s="1">
        <v>1</v>
      </c>
      <c r="F818" s="1">
        <v>0</v>
      </c>
      <c r="G818" s="1">
        <v>46</v>
      </c>
      <c r="H818" s="1">
        <v>191</v>
      </c>
      <c r="I818" s="1">
        <v>9</v>
      </c>
      <c r="J818" s="1">
        <v>97</v>
      </c>
      <c r="K818" s="1">
        <v>0</v>
      </c>
      <c r="L818" s="1">
        <v>6</v>
      </c>
      <c r="M818" s="1">
        <v>82</v>
      </c>
      <c r="N818" s="1">
        <v>2</v>
      </c>
      <c r="O818" s="1">
        <v>6</v>
      </c>
      <c r="P818" s="1">
        <v>1</v>
      </c>
      <c r="Q818" s="1">
        <v>5</v>
      </c>
      <c r="R818" s="1">
        <v>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48</v>
      </c>
      <c r="AA818" s="1" t="str">
        <f t="shared" si="37"/>
        <v>36-50</v>
      </c>
      <c r="AB818" s="1">
        <v>2589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221</v>
      </c>
      <c r="AM818" s="2">
        <v>42260</v>
      </c>
      <c r="AN818" t="str">
        <f t="shared" si="38"/>
        <v>September</v>
      </c>
      <c r="AO818">
        <v>1</v>
      </c>
    </row>
    <row r="819" spans="1:41" ht="12.75">
      <c r="A819">
        <v>818</v>
      </c>
      <c r="B819" s="1">
        <v>81702</v>
      </c>
      <c r="C819" s="1">
        <v>1446</v>
      </c>
      <c r="D819" s="1">
        <f t="shared" si="36"/>
        <v>1.7698465153851803</v>
      </c>
      <c r="E819" s="1">
        <v>0</v>
      </c>
      <c r="F819" s="1">
        <v>0</v>
      </c>
      <c r="G819" s="1">
        <v>98</v>
      </c>
      <c r="H819" s="1">
        <v>563</v>
      </c>
      <c r="I819" s="1">
        <v>50</v>
      </c>
      <c r="J819" s="1">
        <v>774</v>
      </c>
      <c r="K819" s="1">
        <v>28</v>
      </c>
      <c r="L819" s="1">
        <v>31</v>
      </c>
      <c r="M819" s="1">
        <v>187</v>
      </c>
      <c r="N819" s="1">
        <v>1</v>
      </c>
      <c r="O819" s="1">
        <v>7</v>
      </c>
      <c r="P819" s="1">
        <v>7</v>
      </c>
      <c r="Q819" s="1">
        <v>12</v>
      </c>
      <c r="R819" s="1">
        <v>3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40</v>
      </c>
      <c r="AA819" s="1" t="str">
        <f t="shared" si="37"/>
        <v>36-50</v>
      </c>
      <c r="AB819" s="1">
        <v>2803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1259</v>
      </c>
      <c r="AM819" s="2">
        <v>42046</v>
      </c>
      <c r="AN819" t="str">
        <f t="shared" si="38"/>
        <v>February</v>
      </c>
      <c r="AO819">
        <v>1</v>
      </c>
    </row>
    <row r="820" spans="1:41" ht="12.75">
      <c r="A820">
        <v>819</v>
      </c>
      <c r="B820" s="1">
        <v>45889</v>
      </c>
      <c r="C820" s="1">
        <v>38</v>
      </c>
      <c r="D820" s="1">
        <f t="shared" si="36"/>
        <v>8.2808516202139942E-2</v>
      </c>
      <c r="E820" s="1">
        <v>0</v>
      </c>
      <c r="F820" s="1">
        <v>1</v>
      </c>
      <c r="G820" s="1">
        <v>42</v>
      </c>
      <c r="H820" s="1">
        <v>31</v>
      </c>
      <c r="I820" s="1">
        <v>0</v>
      </c>
      <c r="J820" s="1">
        <v>6</v>
      </c>
      <c r="K820" s="1">
        <v>0</v>
      </c>
      <c r="L820" s="1">
        <v>1</v>
      </c>
      <c r="M820" s="1">
        <v>8</v>
      </c>
      <c r="N820" s="1">
        <v>1</v>
      </c>
      <c r="O820" s="1">
        <v>1</v>
      </c>
      <c r="P820" s="1">
        <v>0</v>
      </c>
      <c r="Q820" s="1">
        <v>3</v>
      </c>
      <c r="R820" s="1">
        <v>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40</v>
      </c>
      <c r="AA820" s="1" t="str">
        <f t="shared" si="37"/>
        <v>36-50</v>
      </c>
      <c r="AB820" s="1">
        <v>2521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30</v>
      </c>
      <c r="AM820" s="2">
        <v>42328</v>
      </c>
      <c r="AN820" t="str">
        <f t="shared" si="38"/>
        <v>November</v>
      </c>
      <c r="AO820">
        <v>1</v>
      </c>
    </row>
    <row r="821" spans="1:41" ht="12.75">
      <c r="A821">
        <v>820</v>
      </c>
      <c r="B821" s="1">
        <v>56628</v>
      </c>
      <c r="C821" s="1">
        <v>590</v>
      </c>
      <c r="D821" s="1">
        <f t="shared" si="36"/>
        <v>1.0418874055237692</v>
      </c>
      <c r="E821" s="1">
        <v>0</v>
      </c>
      <c r="F821" s="1">
        <v>1</v>
      </c>
      <c r="G821" s="1">
        <v>30</v>
      </c>
      <c r="H821" s="1">
        <v>479</v>
      </c>
      <c r="I821" s="1">
        <v>5</v>
      </c>
      <c r="J821" s="1">
        <v>82</v>
      </c>
      <c r="K821" s="1">
        <v>7</v>
      </c>
      <c r="L821" s="1">
        <v>17</v>
      </c>
      <c r="M821" s="1">
        <v>171</v>
      </c>
      <c r="N821" s="1">
        <v>2</v>
      </c>
      <c r="O821" s="1">
        <v>7</v>
      </c>
      <c r="P821" s="1">
        <v>6</v>
      </c>
      <c r="Q821" s="1">
        <v>5</v>
      </c>
      <c r="R821" s="1">
        <v>5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43</v>
      </c>
      <c r="AA821" s="1" t="str">
        <f t="shared" si="37"/>
        <v>36-50</v>
      </c>
      <c r="AB821" s="1">
        <v>2259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419</v>
      </c>
      <c r="AM821" s="2">
        <v>42590</v>
      </c>
      <c r="AN821" t="str">
        <f t="shared" si="38"/>
        <v>August</v>
      </c>
      <c r="AO821">
        <v>1</v>
      </c>
    </row>
    <row r="822" spans="1:41" ht="12.75">
      <c r="A822">
        <v>821</v>
      </c>
      <c r="B822" s="1">
        <v>34026</v>
      </c>
      <c r="C822" s="1">
        <v>59</v>
      </c>
      <c r="D822" s="1">
        <f t="shared" si="36"/>
        <v>0.17339681420090519</v>
      </c>
      <c r="E822" s="1">
        <v>1</v>
      </c>
      <c r="F822" s="1">
        <v>1</v>
      </c>
      <c r="G822" s="1">
        <v>11</v>
      </c>
      <c r="H822" s="1">
        <v>18</v>
      </c>
      <c r="I822" s="1">
        <v>6</v>
      </c>
      <c r="J822" s="1">
        <v>15</v>
      </c>
      <c r="K822" s="1">
        <v>12</v>
      </c>
      <c r="L822" s="1">
        <v>8</v>
      </c>
      <c r="M822" s="1">
        <v>17</v>
      </c>
      <c r="N822" s="1">
        <v>3</v>
      </c>
      <c r="O822" s="1">
        <v>2</v>
      </c>
      <c r="P822" s="1">
        <v>1</v>
      </c>
      <c r="Q822" s="1">
        <v>3</v>
      </c>
      <c r="R822" s="1">
        <v>5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70</v>
      </c>
      <c r="AA822" s="1" t="str">
        <f t="shared" si="37"/>
        <v>66+</v>
      </c>
      <c r="AB822" s="1">
        <v>2487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42</v>
      </c>
      <c r="AM822" s="2">
        <v>42362</v>
      </c>
      <c r="AN822" t="str">
        <f t="shared" si="38"/>
        <v>December</v>
      </c>
      <c r="AO822">
        <v>1</v>
      </c>
    </row>
    <row r="823" spans="1:41" ht="12.75">
      <c r="A823">
        <v>822</v>
      </c>
      <c r="B823" s="1">
        <v>40049</v>
      </c>
      <c r="C823" s="1">
        <v>262</v>
      </c>
      <c r="D823" s="1">
        <f t="shared" si="36"/>
        <v>0.6541986067067842</v>
      </c>
      <c r="E823" s="1">
        <v>0</v>
      </c>
      <c r="F823" s="1">
        <v>1</v>
      </c>
      <c r="G823" s="1">
        <v>61</v>
      </c>
      <c r="H823" s="1">
        <v>91</v>
      </c>
      <c r="I823" s="1">
        <v>65</v>
      </c>
      <c r="J823" s="1">
        <v>52</v>
      </c>
      <c r="K823" s="1">
        <v>10</v>
      </c>
      <c r="L823" s="1">
        <v>44</v>
      </c>
      <c r="M823" s="1">
        <v>28</v>
      </c>
      <c r="N823" s="1">
        <v>3</v>
      </c>
      <c r="O823" s="1">
        <v>3</v>
      </c>
      <c r="P823" s="1">
        <v>2</v>
      </c>
      <c r="Q823" s="1">
        <v>6</v>
      </c>
      <c r="R823" s="1">
        <v>5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46</v>
      </c>
      <c r="AA823" s="1" t="str">
        <f t="shared" si="37"/>
        <v>36-50</v>
      </c>
      <c r="AB823" s="1">
        <v>2736</v>
      </c>
      <c r="AC823" s="1">
        <v>0</v>
      </c>
      <c r="AD823" s="1">
        <v>1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234</v>
      </c>
      <c r="AM823" s="2">
        <v>42113</v>
      </c>
      <c r="AN823" t="str">
        <f t="shared" si="38"/>
        <v>April</v>
      </c>
      <c r="AO823">
        <v>1</v>
      </c>
    </row>
    <row r="824" spans="1:41" ht="12.75">
      <c r="A824">
        <v>823</v>
      </c>
      <c r="B824" s="1">
        <v>34176</v>
      </c>
      <c r="C824" s="1">
        <v>69</v>
      </c>
      <c r="D824" s="1">
        <f t="shared" si="36"/>
        <v>0.20189606741573032</v>
      </c>
      <c r="E824" s="1">
        <v>1</v>
      </c>
      <c r="F824" s="1">
        <v>0</v>
      </c>
      <c r="G824" s="1">
        <v>12</v>
      </c>
      <c r="H824" s="1">
        <v>5</v>
      </c>
      <c r="I824" s="1">
        <v>7</v>
      </c>
      <c r="J824" s="1">
        <v>24</v>
      </c>
      <c r="K824" s="1">
        <v>19</v>
      </c>
      <c r="L824" s="1">
        <v>14</v>
      </c>
      <c r="M824" s="1">
        <v>20</v>
      </c>
      <c r="N824" s="1">
        <v>4</v>
      </c>
      <c r="O824" s="1">
        <v>3</v>
      </c>
      <c r="P824" s="1">
        <v>0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32</v>
      </c>
      <c r="AA824" s="1" t="str">
        <f t="shared" si="37"/>
        <v>24-35</v>
      </c>
      <c r="AB824" s="1">
        <v>2207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49</v>
      </c>
      <c r="AM824" s="2">
        <v>42642</v>
      </c>
      <c r="AN824" t="str">
        <f t="shared" si="38"/>
        <v>September</v>
      </c>
      <c r="AO824">
        <v>1</v>
      </c>
    </row>
    <row r="825" spans="1:41" ht="12.75">
      <c r="A825">
        <v>824</v>
      </c>
      <c r="B825" s="1">
        <v>19419</v>
      </c>
      <c r="C825" s="1">
        <v>63</v>
      </c>
      <c r="D825" s="1">
        <f t="shared" si="36"/>
        <v>0.32442453267418508</v>
      </c>
      <c r="E825" s="1">
        <v>1</v>
      </c>
      <c r="F825" s="1">
        <v>0</v>
      </c>
      <c r="G825" s="1">
        <v>76</v>
      </c>
      <c r="H825" s="1">
        <v>2</v>
      </c>
      <c r="I825" s="1">
        <v>14</v>
      </c>
      <c r="J825" s="1">
        <v>28</v>
      </c>
      <c r="K825" s="1">
        <v>16</v>
      </c>
      <c r="L825" s="1">
        <v>3</v>
      </c>
      <c r="M825" s="1">
        <v>7</v>
      </c>
      <c r="N825" s="1">
        <v>4</v>
      </c>
      <c r="O825" s="1">
        <v>4</v>
      </c>
      <c r="P825" s="1">
        <v>0</v>
      </c>
      <c r="Q825" s="1">
        <v>3</v>
      </c>
      <c r="R825" s="1">
        <v>9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39</v>
      </c>
      <c r="AA825" s="1" t="str">
        <f t="shared" si="37"/>
        <v>36-50</v>
      </c>
      <c r="AB825" s="1">
        <v>2755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56</v>
      </c>
      <c r="AM825" s="2">
        <v>42094</v>
      </c>
      <c r="AN825" t="str">
        <f t="shared" si="38"/>
        <v>March</v>
      </c>
      <c r="AO825">
        <v>1</v>
      </c>
    </row>
    <row r="826" spans="1:41" ht="12.75">
      <c r="A826">
        <v>825</v>
      </c>
      <c r="B826" s="1">
        <v>82504</v>
      </c>
      <c r="C826" s="1">
        <v>1012</v>
      </c>
      <c r="D826" s="1">
        <f t="shared" si="36"/>
        <v>1.2266071948026762</v>
      </c>
      <c r="E826" s="1">
        <v>0</v>
      </c>
      <c r="F826" s="1">
        <v>0</v>
      </c>
      <c r="G826" s="1">
        <v>2</v>
      </c>
      <c r="H826" s="1">
        <v>362</v>
      </c>
      <c r="I826" s="1">
        <v>50</v>
      </c>
      <c r="J826" s="1">
        <v>431</v>
      </c>
      <c r="K826" s="1">
        <v>134</v>
      </c>
      <c r="L826" s="1">
        <v>35</v>
      </c>
      <c r="M826" s="1">
        <v>54</v>
      </c>
      <c r="N826" s="1">
        <v>1</v>
      </c>
      <c r="O826" s="1">
        <v>3</v>
      </c>
      <c r="P826" s="1">
        <v>6</v>
      </c>
      <c r="Q826" s="1">
        <v>7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60</v>
      </c>
      <c r="AA826" s="1" t="str">
        <f t="shared" si="37"/>
        <v>51-65</v>
      </c>
      <c r="AB826" s="1">
        <v>2496</v>
      </c>
      <c r="AC826" s="1">
        <v>0</v>
      </c>
      <c r="AD826" s="1">
        <v>1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958</v>
      </c>
      <c r="AM826" s="2">
        <v>42353</v>
      </c>
      <c r="AN826" t="str">
        <f t="shared" si="38"/>
        <v>December</v>
      </c>
      <c r="AO826">
        <v>1</v>
      </c>
    </row>
    <row r="827" spans="1:41" ht="12.75">
      <c r="A827">
        <v>826</v>
      </c>
      <c r="B827" s="1">
        <v>49667</v>
      </c>
      <c r="C827" s="1">
        <v>1357</v>
      </c>
      <c r="D827" s="1">
        <f t="shared" si="36"/>
        <v>2.7321964282118913</v>
      </c>
      <c r="E827" s="1">
        <v>0</v>
      </c>
      <c r="F827" s="1">
        <v>0</v>
      </c>
      <c r="G827" s="1">
        <v>35</v>
      </c>
      <c r="H827" s="1">
        <v>1181</v>
      </c>
      <c r="I827" s="1">
        <v>26</v>
      </c>
      <c r="J827" s="1">
        <v>120</v>
      </c>
      <c r="K827" s="1">
        <v>17</v>
      </c>
      <c r="L827" s="1">
        <v>13</v>
      </c>
      <c r="M827" s="1">
        <v>39</v>
      </c>
      <c r="N827" s="1">
        <v>2</v>
      </c>
      <c r="O827" s="1">
        <v>5</v>
      </c>
      <c r="P827" s="1">
        <v>10</v>
      </c>
      <c r="Q827" s="1">
        <v>5</v>
      </c>
      <c r="R827" s="1">
        <v>8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1</v>
      </c>
      <c r="Z827" s="1">
        <v>65</v>
      </c>
      <c r="AA827" s="1" t="str">
        <f t="shared" si="37"/>
        <v>51-65</v>
      </c>
      <c r="AB827" s="1">
        <v>2837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1318</v>
      </c>
      <c r="AM827" s="2">
        <v>42012</v>
      </c>
      <c r="AN827" t="str">
        <f t="shared" si="38"/>
        <v>January</v>
      </c>
      <c r="AO827">
        <v>1</v>
      </c>
    </row>
    <row r="828" spans="1:41" ht="12.75">
      <c r="A828">
        <v>827</v>
      </c>
      <c r="B828" s="1">
        <v>61618</v>
      </c>
      <c r="C828" s="1">
        <v>1140</v>
      </c>
      <c r="D828" s="1">
        <f t="shared" si="36"/>
        <v>1.8501087344607094</v>
      </c>
      <c r="E828" s="1">
        <v>0</v>
      </c>
      <c r="F828" s="1">
        <v>0</v>
      </c>
      <c r="G828" s="1">
        <v>27</v>
      </c>
      <c r="H828" s="1">
        <v>605</v>
      </c>
      <c r="I828" s="1">
        <v>91</v>
      </c>
      <c r="J828" s="1">
        <v>399</v>
      </c>
      <c r="K828" s="1">
        <v>0</v>
      </c>
      <c r="L828" s="1">
        <v>45</v>
      </c>
      <c r="M828" s="1">
        <v>205</v>
      </c>
      <c r="N828" s="1">
        <v>2</v>
      </c>
      <c r="O828" s="1">
        <v>3</v>
      </c>
      <c r="P828" s="1">
        <v>6</v>
      </c>
      <c r="Q828" s="1">
        <v>8</v>
      </c>
      <c r="R828" s="1">
        <v>3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29</v>
      </c>
      <c r="AA828" s="1" t="str">
        <f t="shared" si="37"/>
        <v>24-35</v>
      </c>
      <c r="AB828" s="1">
        <v>2797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935</v>
      </c>
      <c r="AM828" s="2">
        <v>42052</v>
      </c>
      <c r="AN828" t="str">
        <f t="shared" si="38"/>
        <v>February</v>
      </c>
      <c r="AO828">
        <v>1</v>
      </c>
    </row>
    <row r="829" spans="1:41" ht="12.75">
      <c r="A829">
        <v>828</v>
      </c>
      <c r="B829" s="1">
        <v>55284</v>
      </c>
      <c r="C829" s="1">
        <v>701</v>
      </c>
      <c r="D829" s="1">
        <f t="shared" si="36"/>
        <v>1.2679979740973881</v>
      </c>
      <c r="E829" s="1">
        <v>0</v>
      </c>
      <c r="F829" s="1">
        <v>1</v>
      </c>
      <c r="G829" s="1">
        <v>60</v>
      </c>
      <c r="H829" s="1">
        <v>547</v>
      </c>
      <c r="I829" s="1">
        <v>7</v>
      </c>
      <c r="J829" s="1">
        <v>140</v>
      </c>
      <c r="K829" s="1">
        <v>0</v>
      </c>
      <c r="L829" s="1">
        <v>7</v>
      </c>
      <c r="M829" s="1">
        <v>63</v>
      </c>
      <c r="N829" s="1">
        <v>3</v>
      </c>
      <c r="O829" s="1">
        <v>7</v>
      </c>
      <c r="P829" s="1">
        <v>5</v>
      </c>
      <c r="Q829" s="1">
        <v>8</v>
      </c>
      <c r="R829" s="1">
        <v>5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64</v>
      </c>
      <c r="AA829" s="1" t="str">
        <f t="shared" si="37"/>
        <v>51-65</v>
      </c>
      <c r="AB829" s="1">
        <v>2711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0</v>
      </c>
      <c r="AL829" s="1">
        <v>638</v>
      </c>
      <c r="AM829" s="2">
        <v>42138</v>
      </c>
      <c r="AN829" t="str">
        <f t="shared" si="38"/>
        <v>May</v>
      </c>
      <c r="AO829">
        <v>1</v>
      </c>
    </row>
    <row r="830" spans="1:41" ht="12.75">
      <c r="A830">
        <v>829</v>
      </c>
      <c r="B830" s="1">
        <v>49980</v>
      </c>
      <c r="C830" s="1">
        <v>181</v>
      </c>
      <c r="D830" s="1">
        <f t="shared" si="36"/>
        <v>0.36214485794317725</v>
      </c>
      <c r="E830" s="1">
        <v>0</v>
      </c>
      <c r="F830" s="1">
        <v>1</v>
      </c>
      <c r="G830" s="1">
        <v>79</v>
      </c>
      <c r="H830" s="1">
        <v>104</v>
      </c>
      <c r="I830" s="1">
        <v>1</v>
      </c>
      <c r="J830" s="1">
        <v>54</v>
      </c>
      <c r="K830" s="1">
        <v>13</v>
      </c>
      <c r="L830" s="1">
        <v>9</v>
      </c>
      <c r="M830" s="1">
        <v>14</v>
      </c>
      <c r="N830" s="1">
        <v>2</v>
      </c>
      <c r="O830" s="1">
        <v>3</v>
      </c>
      <c r="P830" s="1">
        <v>1</v>
      </c>
      <c r="Q830" s="1">
        <v>5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57</v>
      </c>
      <c r="AA830" s="1" t="str">
        <f t="shared" si="37"/>
        <v>51-65</v>
      </c>
      <c r="AB830" s="1">
        <v>2408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167</v>
      </c>
      <c r="AM830" s="2">
        <v>42441</v>
      </c>
      <c r="AN830" t="str">
        <f t="shared" si="38"/>
        <v>March</v>
      </c>
      <c r="AO830">
        <v>1</v>
      </c>
    </row>
    <row r="831" spans="1:41" ht="12.75">
      <c r="A831">
        <v>830</v>
      </c>
      <c r="B831" s="1">
        <v>15072</v>
      </c>
      <c r="C831" s="1">
        <v>35</v>
      </c>
      <c r="D831" s="1">
        <f t="shared" si="36"/>
        <v>0.23221868365180467</v>
      </c>
      <c r="E831" s="1">
        <v>2</v>
      </c>
      <c r="F831" s="1">
        <v>0</v>
      </c>
      <c r="G831" s="1">
        <v>96</v>
      </c>
      <c r="H831" s="1">
        <v>8</v>
      </c>
      <c r="I831" s="1">
        <v>2</v>
      </c>
      <c r="J831" s="1">
        <v>15</v>
      </c>
      <c r="K831" s="1">
        <v>0</v>
      </c>
      <c r="L831" s="1">
        <v>10</v>
      </c>
      <c r="M831" s="1">
        <v>18</v>
      </c>
      <c r="N831" s="1">
        <v>4</v>
      </c>
      <c r="O831" s="1">
        <v>3</v>
      </c>
      <c r="P831" s="1">
        <v>1</v>
      </c>
      <c r="Q831" s="1">
        <v>3</v>
      </c>
      <c r="R831" s="1">
        <v>5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40</v>
      </c>
      <c r="AA831" s="1" t="str">
        <f t="shared" si="37"/>
        <v>36-50</v>
      </c>
      <c r="AB831" s="1">
        <v>2574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17</v>
      </c>
      <c r="AM831" s="2">
        <v>42275</v>
      </c>
      <c r="AN831" t="str">
        <f t="shared" si="38"/>
        <v>September</v>
      </c>
      <c r="AO831">
        <v>1</v>
      </c>
    </row>
    <row r="832" spans="1:41" ht="12.75">
      <c r="A832">
        <v>831</v>
      </c>
      <c r="B832" s="1">
        <v>49166</v>
      </c>
      <c r="C832" s="1">
        <v>258</v>
      </c>
      <c r="D832" s="1">
        <f t="shared" si="36"/>
        <v>0.52475287800512549</v>
      </c>
      <c r="E832" s="1">
        <v>0</v>
      </c>
      <c r="F832" s="1">
        <v>1</v>
      </c>
      <c r="G832" s="1">
        <v>17</v>
      </c>
      <c r="H832" s="1">
        <v>224</v>
      </c>
      <c r="I832" s="1">
        <v>2</v>
      </c>
      <c r="J832" s="1">
        <v>25</v>
      </c>
      <c r="K832" s="1">
        <v>7</v>
      </c>
      <c r="L832" s="1">
        <v>0</v>
      </c>
      <c r="M832" s="1">
        <v>110</v>
      </c>
      <c r="N832" s="1">
        <v>2</v>
      </c>
      <c r="O832" s="1">
        <v>5</v>
      </c>
      <c r="P832" s="1">
        <v>3</v>
      </c>
      <c r="Q832" s="1">
        <v>3</v>
      </c>
      <c r="R832" s="1">
        <v>6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46</v>
      </c>
      <c r="AA832" s="1" t="str">
        <f t="shared" si="37"/>
        <v>36-50</v>
      </c>
      <c r="AB832" s="1">
        <v>2540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148</v>
      </c>
      <c r="AM832" s="2">
        <v>42309</v>
      </c>
      <c r="AN832" t="str">
        <f t="shared" si="38"/>
        <v>November</v>
      </c>
      <c r="AO832">
        <v>1</v>
      </c>
    </row>
    <row r="833" spans="1:41" ht="12.75">
      <c r="A833">
        <v>832</v>
      </c>
      <c r="B833" s="1">
        <v>65324</v>
      </c>
      <c r="C833" s="1">
        <v>539</v>
      </c>
      <c r="D833" s="1">
        <f t="shared" si="36"/>
        <v>0.82511787398199743</v>
      </c>
      <c r="E833" s="1">
        <v>0</v>
      </c>
      <c r="F833" s="1">
        <v>1</v>
      </c>
      <c r="G833" s="1">
        <v>0</v>
      </c>
      <c r="H833" s="1">
        <v>384</v>
      </c>
      <c r="I833" s="1">
        <v>0</v>
      </c>
      <c r="J833" s="1">
        <v>102</v>
      </c>
      <c r="K833" s="1">
        <v>21</v>
      </c>
      <c r="L833" s="1">
        <v>32</v>
      </c>
      <c r="M833" s="1">
        <v>5</v>
      </c>
      <c r="N833" s="1">
        <v>3</v>
      </c>
      <c r="O833" s="1">
        <v>6</v>
      </c>
      <c r="P833" s="1">
        <v>2</v>
      </c>
      <c r="Q833" s="1">
        <v>9</v>
      </c>
      <c r="R833" s="1">
        <v>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66</v>
      </c>
      <c r="AA833" s="1" t="str">
        <f t="shared" si="37"/>
        <v>66+</v>
      </c>
      <c r="AB833" s="1">
        <v>2328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534</v>
      </c>
      <c r="AM833" s="2">
        <v>42521</v>
      </c>
      <c r="AN833" t="str">
        <f t="shared" si="38"/>
        <v>May</v>
      </c>
      <c r="AO833">
        <v>1</v>
      </c>
    </row>
    <row r="834" spans="1:41" ht="12.75">
      <c r="A834">
        <v>833</v>
      </c>
      <c r="B834" s="1">
        <v>82347</v>
      </c>
      <c r="C834" s="1">
        <v>1790</v>
      </c>
      <c r="D834" s="1">
        <f t="shared" si="36"/>
        <v>2.1737282475378579</v>
      </c>
      <c r="E834" s="1">
        <v>0</v>
      </c>
      <c r="F834" s="1">
        <v>0</v>
      </c>
      <c r="G834" s="1">
        <v>38</v>
      </c>
      <c r="H834" s="1">
        <v>556</v>
      </c>
      <c r="I834" s="1">
        <v>54</v>
      </c>
      <c r="J834" s="1">
        <v>845</v>
      </c>
      <c r="K834" s="1">
        <v>202</v>
      </c>
      <c r="L834" s="1">
        <v>133</v>
      </c>
      <c r="M834" s="1">
        <v>63</v>
      </c>
      <c r="N834" s="1">
        <v>1</v>
      </c>
      <c r="O834" s="1">
        <v>7</v>
      </c>
      <c r="P834" s="1">
        <v>7</v>
      </c>
      <c r="Q834" s="1">
        <v>10</v>
      </c>
      <c r="R834" s="1">
        <v>3</v>
      </c>
      <c r="S834" s="1">
        <v>1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63</v>
      </c>
      <c r="AA834" s="1" t="str">
        <f t="shared" si="37"/>
        <v>51-65</v>
      </c>
      <c r="AB834" s="1">
        <v>2759</v>
      </c>
      <c r="AC834" s="1">
        <v>0</v>
      </c>
      <c r="AD834" s="1">
        <v>1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0</v>
      </c>
      <c r="AK834" s="1">
        <v>0</v>
      </c>
      <c r="AL834" s="1">
        <v>1727</v>
      </c>
      <c r="AM834" s="2">
        <v>42090</v>
      </c>
      <c r="AN834" t="str">
        <f t="shared" si="38"/>
        <v>March</v>
      </c>
      <c r="AO834">
        <v>1</v>
      </c>
    </row>
    <row r="835" spans="1:41" ht="12.75">
      <c r="A835">
        <v>834</v>
      </c>
      <c r="B835" s="1">
        <v>30843</v>
      </c>
      <c r="C835" s="1">
        <v>26</v>
      </c>
      <c r="D835" s="1">
        <f t="shared" ref="D835:D898" si="39">C835*100/B835</f>
        <v>8.4297895794831892E-2</v>
      </c>
      <c r="E835" s="1">
        <v>1</v>
      </c>
      <c r="F835" s="1">
        <v>1</v>
      </c>
      <c r="G835" s="1">
        <v>43</v>
      </c>
      <c r="H835" s="1">
        <v>24</v>
      </c>
      <c r="I835" s="1">
        <v>0</v>
      </c>
      <c r="J835" s="1">
        <v>2</v>
      </c>
      <c r="K835" s="1">
        <v>0</v>
      </c>
      <c r="L835" s="1">
        <v>0</v>
      </c>
      <c r="M835" s="1">
        <v>9</v>
      </c>
      <c r="N835" s="1">
        <v>2</v>
      </c>
      <c r="O835" s="1">
        <v>1</v>
      </c>
      <c r="P835" s="1">
        <v>1</v>
      </c>
      <c r="Q835" s="1">
        <v>2</v>
      </c>
      <c r="R835" s="1">
        <v>5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54</v>
      </c>
      <c r="AA835" s="1" t="str">
        <f t="shared" ref="AA835:AA898" si="40">IF(AND(Z835 &lt; 36, Z835&gt;23), "24-35",
IF(AND(Z835 &lt; 51, Z835&gt;35), "36-50",
IF(AND(Z835 &lt; 66, Z835&gt;50), "51-65",
IF(Z835&gt;65, "66+", "?"))))</f>
        <v>51-65</v>
      </c>
      <c r="AB835" s="1">
        <v>2193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17</v>
      </c>
      <c r="AM835" s="2">
        <v>42656</v>
      </c>
      <c r="AN835" t="str">
        <f t="shared" ref="AN835:AN898" si="41">TEXT(AM835, "mmmm")</f>
        <v>October</v>
      </c>
      <c r="AO835">
        <v>1</v>
      </c>
    </row>
    <row r="836" spans="1:41" ht="12.75">
      <c r="A836">
        <v>835</v>
      </c>
      <c r="B836" s="1">
        <v>73803</v>
      </c>
      <c r="C836" s="1">
        <v>1354</v>
      </c>
      <c r="D836" s="1">
        <f t="shared" si="39"/>
        <v>1.8346137690879774</v>
      </c>
      <c r="E836" s="1">
        <v>0</v>
      </c>
      <c r="F836" s="1">
        <v>1</v>
      </c>
      <c r="G836" s="1">
        <v>61</v>
      </c>
      <c r="H836" s="1">
        <v>833</v>
      </c>
      <c r="I836" s="1">
        <v>80</v>
      </c>
      <c r="J836" s="1">
        <v>363</v>
      </c>
      <c r="K836" s="1">
        <v>52</v>
      </c>
      <c r="L836" s="1">
        <v>26</v>
      </c>
      <c r="M836" s="1">
        <v>174</v>
      </c>
      <c r="N836" s="1">
        <v>2</v>
      </c>
      <c r="O836" s="1">
        <v>9</v>
      </c>
      <c r="P836" s="1">
        <v>5</v>
      </c>
      <c r="Q836" s="1">
        <v>6</v>
      </c>
      <c r="R836" s="1">
        <v>6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1</v>
      </c>
      <c r="Z836" s="1">
        <v>63</v>
      </c>
      <c r="AA836" s="1" t="str">
        <f t="shared" si="40"/>
        <v>51-65</v>
      </c>
      <c r="AB836" s="1">
        <v>2856</v>
      </c>
      <c r="AC836" s="1">
        <v>0</v>
      </c>
      <c r="AD836" s="1">
        <v>1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1180</v>
      </c>
      <c r="AM836" s="2">
        <v>41993</v>
      </c>
      <c r="AN836" t="str">
        <f t="shared" si="41"/>
        <v>December</v>
      </c>
      <c r="AO836">
        <v>1</v>
      </c>
    </row>
    <row r="837" spans="1:41" ht="12.75">
      <c r="A837">
        <v>836</v>
      </c>
      <c r="B837" s="1">
        <v>60474</v>
      </c>
      <c r="C837" s="1">
        <v>1010</v>
      </c>
      <c r="D837" s="1">
        <f t="shared" si="39"/>
        <v>1.6701392333895559</v>
      </c>
      <c r="E837" s="1">
        <v>0</v>
      </c>
      <c r="F837" s="1">
        <v>1</v>
      </c>
      <c r="G837" s="1">
        <v>25</v>
      </c>
      <c r="H837" s="1">
        <v>265</v>
      </c>
      <c r="I837" s="1">
        <v>199</v>
      </c>
      <c r="J837" s="1">
        <v>303</v>
      </c>
      <c r="K837" s="1">
        <v>234</v>
      </c>
      <c r="L837" s="1">
        <v>9</v>
      </c>
      <c r="M837" s="1">
        <v>170</v>
      </c>
      <c r="N837" s="1">
        <v>7</v>
      </c>
      <c r="O837" s="1">
        <v>10</v>
      </c>
      <c r="P837" s="1">
        <v>2</v>
      </c>
      <c r="Q837" s="1">
        <v>12</v>
      </c>
      <c r="R837" s="1">
        <v>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41</v>
      </c>
      <c r="AA837" s="1" t="str">
        <f t="shared" si="40"/>
        <v>36-50</v>
      </c>
      <c r="AB837" s="1">
        <v>2613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840</v>
      </c>
      <c r="AM837" s="2">
        <v>42236</v>
      </c>
      <c r="AN837" t="str">
        <f t="shared" si="41"/>
        <v>August</v>
      </c>
      <c r="AO837">
        <v>1</v>
      </c>
    </row>
    <row r="838" spans="1:41" ht="12.75">
      <c r="A838">
        <v>837</v>
      </c>
      <c r="B838" s="1">
        <v>38576</v>
      </c>
      <c r="C838" s="1">
        <v>41</v>
      </c>
      <c r="D838" s="1">
        <f t="shared" si="39"/>
        <v>0.10628369970966405</v>
      </c>
      <c r="E838" s="1">
        <v>0</v>
      </c>
      <c r="F838" s="1">
        <v>1</v>
      </c>
      <c r="G838" s="1">
        <v>2</v>
      </c>
      <c r="H838" s="1">
        <v>34</v>
      </c>
      <c r="I838" s="1">
        <v>0</v>
      </c>
      <c r="J838" s="1">
        <v>7</v>
      </c>
      <c r="K838" s="1">
        <v>0</v>
      </c>
      <c r="L838" s="1">
        <v>0</v>
      </c>
      <c r="M838" s="1">
        <v>0</v>
      </c>
      <c r="N838" s="1">
        <v>1</v>
      </c>
      <c r="O838" s="1">
        <v>1</v>
      </c>
      <c r="P838" s="1">
        <v>0</v>
      </c>
      <c r="Q838" s="1">
        <v>3</v>
      </c>
      <c r="R838" s="1">
        <v>7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 t="str">
        <f t="shared" si="40"/>
        <v>36-50</v>
      </c>
      <c r="AB838" s="1">
        <v>2276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41</v>
      </c>
      <c r="AM838" s="2">
        <v>42573</v>
      </c>
      <c r="AN838" t="str">
        <f t="shared" si="41"/>
        <v>July</v>
      </c>
      <c r="AO838">
        <v>1</v>
      </c>
    </row>
    <row r="839" spans="1:41" ht="12.75">
      <c r="A839">
        <v>838</v>
      </c>
      <c r="B839" s="1">
        <v>55357</v>
      </c>
      <c r="C839" s="1">
        <v>663</v>
      </c>
      <c r="D839" s="1">
        <f t="shared" si="39"/>
        <v>1.1976805101432519</v>
      </c>
      <c r="E839" s="1">
        <v>2</v>
      </c>
      <c r="F839" s="1">
        <v>0</v>
      </c>
      <c r="G839" s="1">
        <v>66</v>
      </c>
      <c r="H839" s="1">
        <v>374</v>
      </c>
      <c r="I839" s="1">
        <v>64</v>
      </c>
      <c r="J839" s="1">
        <v>116</v>
      </c>
      <c r="K839" s="1">
        <v>84</v>
      </c>
      <c r="L839" s="1">
        <v>25</v>
      </c>
      <c r="M839" s="1">
        <v>64</v>
      </c>
      <c r="N839" s="1">
        <v>3</v>
      </c>
      <c r="O839" s="1">
        <v>6</v>
      </c>
      <c r="P839" s="1">
        <v>2</v>
      </c>
      <c r="Q839" s="1">
        <v>11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35</v>
      </c>
      <c r="AA839" s="1" t="str">
        <f t="shared" si="40"/>
        <v>24-35</v>
      </c>
      <c r="AB839" s="1">
        <v>2654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599</v>
      </c>
      <c r="AM839" s="2">
        <v>42195</v>
      </c>
      <c r="AN839" t="str">
        <f t="shared" si="41"/>
        <v>July</v>
      </c>
      <c r="AO839">
        <v>1</v>
      </c>
    </row>
    <row r="840" spans="1:41" ht="12.75">
      <c r="A840">
        <v>839</v>
      </c>
      <c r="B840" s="1">
        <v>37758</v>
      </c>
      <c r="C840" s="1">
        <v>39</v>
      </c>
      <c r="D840" s="1">
        <f t="shared" si="39"/>
        <v>0.10328936914031464</v>
      </c>
      <c r="E840" s="1">
        <v>1</v>
      </c>
      <c r="F840" s="1">
        <v>1</v>
      </c>
      <c r="G840" s="1">
        <v>49</v>
      </c>
      <c r="H840" s="1">
        <v>27</v>
      </c>
      <c r="I840" s="1">
        <v>2</v>
      </c>
      <c r="J840" s="1">
        <v>10</v>
      </c>
      <c r="K840" s="1">
        <v>0</v>
      </c>
      <c r="L840" s="1">
        <v>0</v>
      </c>
      <c r="M840" s="1">
        <v>1</v>
      </c>
      <c r="N840" s="1">
        <v>2</v>
      </c>
      <c r="O840" s="1">
        <v>1</v>
      </c>
      <c r="P840" s="1">
        <v>0</v>
      </c>
      <c r="Q840" s="1">
        <v>3</v>
      </c>
      <c r="R840" s="1">
        <v>8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54</v>
      </c>
      <c r="AA840" s="1" t="str">
        <f t="shared" si="40"/>
        <v>51-65</v>
      </c>
      <c r="AB840" s="1">
        <v>2792</v>
      </c>
      <c r="AC840" s="1">
        <v>0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38</v>
      </c>
      <c r="AM840" s="2">
        <v>42057</v>
      </c>
      <c r="AN840" t="str">
        <f t="shared" si="41"/>
        <v>February</v>
      </c>
      <c r="AO840">
        <v>1</v>
      </c>
    </row>
    <row r="841" spans="1:41" ht="12.75">
      <c r="A841">
        <v>840</v>
      </c>
      <c r="B841" s="1">
        <v>85710</v>
      </c>
      <c r="C841" s="1">
        <v>1029</v>
      </c>
      <c r="D841" s="1">
        <f t="shared" si="39"/>
        <v>1.2005600280014002</v>
      </c>
      <c r="E841" s="1">
        <v>0</v>
      </c>
      <c r="F841" s="1">
        <v>0</v>
      </c>
      <c r="G841" s="1">
        <v>5</v>
      </c>
      <c r="H841" s="1">
        <v>600</v>
      </c>
      <c r="I841" s="1">
        <v>20</v>
      </c>
      <c r="J841" s="1">
        <v>350</v>
      </c>
      <c r="K841" s="1">
        <v>29</v>
      </c>
      <c r="L841" s="1">
        <v>30</v>
      </c>
      <c r="M841" s="1">
        <v>33</v>
      </c>
      <c r="N841" s="1">
        <v>1</v>
      </c>
      <c r="O841" s="1">
        <v>6</v>
      </c>
      <c r="P841" s="1">
        <v>9</v>
      </c>
      <c r="Q841" s="1">
        <v>10</v>
      </c>
      <c r="R841" s="1">
        <v>2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31</v>
      </c>
      <c r="AA841" s="1" t="str">
        <f t="shared" si="40"/>
        <v>24-35</v>
      </c>
      <c r="AB841" s="1">
        <v>2579</v>
      </c>
      <c r="AC841" s="1">
        <v>0</v>
      </c>
      <c r="AD841" s="1">
        <v>1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996</v>
      </c>
      <c r="AM841" s="2">
        <v>42270</v>
      </c>
      <c r="AN841" t="str">
        <f t="shared" si="41"/>
        <v>September</v>
      </c>
      <c r="AO841">
        <v>1</v>
      </c>
    </row>
    <row r="842" spans="1:41" ht="12.75">
      <c r="A842">
        <v>841</v>
      </c>
      <c r="B842" s="1">
        <v>23228</v>
      </c>
      <c r="C842" s="1">
        <v>40</v>
      </c>
      <c r="D842" s="1">
        <f t="shared" si="39"/>
        <v>0.17220595832615809</v>
      </c>
      <c r="E842" s="1">
        <v>1</v>
      </c>
      <c r="F842" s="1">
        <v>0</v>
      </c>
      <c r="G842" s="1">
        <v>71</v>
      </c>
      <c r="H842" s="1">
        <v>13</v>
      </c>
      <c r="I842" s="1">
        <v>2</v>
      </c>
      <c r="J842" s="1">
        <v>18</v>
      </c>
      <c r="K842" s="1">
        <v>6</v>
      </c>
      <c r="L842" s="1">
        <v>1</v>
      </c>
      <c r="M842" s="1">
        <v>0</v>
      </c>
      <c r="N842" s="1">
        <v>2</v>
      </c>
      <c r="O842" s="1">
        <v>2</v>
      </c>
      <c r="P842" s="1">
        <v>0</v>
      </c>
      <c r="Q842" s="1">
        <v>3</v>
      </c>
      <c r="R842" s="1">
        <v>8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51</v>
      </c>
      <c r="AA842" s="1" t="str">
        <f t="shared" si="40"/>
        <v>51-65</v>
      </c>
      <c r="AB842" s="1">
        <v>2313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1</v>
      </c>
      <c r="AJ842" s="1">
        <v>0</v>
      </c>
      <c r="AK842" s="1">
        <v>0</v>
      </c>
      <c r="AL842" s="1">
        <v>40</v>
      </c>
      <c r="AM842" s="2">
        <v>42536</v>
      </c>
      <c r="AN842" t="str">
        <f t="shared" si="41"/>
        <v>June</v>
      </c>
      <c r="AO842">
        <v>1</v>
      </c>
    </row>
    <row r="843" spans="1:41" ht="12.75">
      <c r="A843">
        <v>842</v>
      </c>
      <c r="B843" s="1">
        <v>44602</v>
      </c>
      <c r="C843" s="1">
        <v>258</v>
      </c>
      <c r="D843" s="1">
        <f t="shared" si="39"/>
        <v>0.57844939688803187</v>
      </c>
      <c r="E843" s="1">
        <v>1</v>
      </c>
      <c r="F843" s="1">
        <v>1</v>
      </c>
      <c r="G843" s="1">
        <v>35</v>
      </c>
      <c r="H843" s="1">
        <v>167</v>
      </c>
      <c r="I843" s="1">
        <v>2</v>
      </c>
      <c r="J843" s="1">
        <v>89</v>
      </c>
      <c r="K843" s="1">
        <v>0</v>
      </c>
      <c r="L843" s="1">
        <v>0</v>
      </c>
      <c r="M843" s="1">
        <v>34</v>
      </c>
      <c r="N843" s="1">
        <v>6</v>
      </c>
      <c r="O843" s="1">
        <v>6</v>
      </c>
      <c r="P843" s="1">
        <v>1</v>
      </c>
      <c r="Q843" s="1">
        <v>4</v>
      </c>
      <c r="R843" s="1">
        <v>8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51</v>
      </c>
      <c r="AA843" s="1" t="str">
        <f t="shared" si="40"/>
        <v>51-65</v>
      </c>
      <c r="AB843" s="1">
        <v>2293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1</v>
      </c>
      <c r="AK843" s="1">
        <v>0</v>
      </c>
      <c r="AL843" s="1">
        <v>224</v>
      </c>
      <c r="AM843" s="2">
        <v>42556</v>
      </c>
      <c r="AN843" t="str">
        <f t="shared" si="41"/>
        <v>July</v>
      </c>
      <c r="AO843">
        <v>1</v>
      </c>
    </row>
    <row r="844" spans="1:41" ht="12.75">
      <c r="A844">
        <v>843</v>
      </c>
      <c r="B844" s="1">
        <v>7500</v>
      </c>
      <c r="C844" s="1">
        <v>10</v>
      </c>
      <c r="D844" s="1">
        <f t="shared" si="39"/>
        <v>0.13333333333333333</v>
      </c>
      <c r="E844" s="1">
        <v>0</v>
      </c>
      <c r="F844" s="1">
        <v>0</v>
      </c>
      <c r="G844" s="1">
        <v>94</v>
      </c>
      <c r="H844" s="1">
        <v>0</v>
      </c>
      <c r="I844" s="1">
        <v>2</v>
      </c>
      <c r="J844" s="1">
        <v>3</v>
      </c>
      <c r="K844" s="1">
        <v>4</v>
      </c>
      <c r="L844" s="1">
        <v>1</v>
      </c>
      <c r="M844" s="1">
        <v>5</v>
      </c>
      <c r="N844" s="1">
        <v>1</v>
      </c>
      <c r="O844" s="1">
        <v>0</v>
      </c>
      <c r="P844" s="1">
        <v>0</v>
      </c>
      <c r="Q844" s="1">
        <v>3</v>
      </c>
      <c r="R844" s="1">
        <v>6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33</v>
      </c>
      <c r="AA844" s="1" t="str">
        <f t="shared" si="40"/>
        <v>24-35</v>
      </c>
      <c r="AB844" s="1">
        <v>2695</v>
      </c>
      <c r="AC844" s="1">
        <v>0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5</v>
      </c>
      <c r="AM844" s="2">
        <v>42154</v>
      </c>
      <c r="AN844" t="str">
        <f t="shared" si="41"/>
        <v>May</v>
      </c>
      <c r="AO844">
        <v>1</v>
      </c>
    </row>
    <row r="845" spans="1:41" ht="12.75">
      <c r="A845">
        <v>844</v>
      </c>
      <c r="B845" s="1">
        <v>38683</v>
      </c>
      <c r="C845" s="1">
        <v>275</v>
      </c>
      <c r="D845" s="1">
        <f t="shared" si="39"/>
        <v>0.71090659979836102</v>
      </c>
      <c r="E845" s="1">
        <v>1</v>
      </c>
      <c r="F845" s="1">
        <v>0</v>
      </c>
      <c r="G845" s="1">
        <v>80</v>
      </c>
      <c r="H845" s="1">
        <v>46</v>
      </c>
      <c r="I845" s="1">
        <v>35</v>
      </c>
      <c r="J845" s="1">
        <v>69</v>
      </c>
      <c r="K845" s="1">
        <v>84</v>
      </c>
      <c r="L845" s="1">
        <v>41</v>
      </c>
      <c r="M845" s="1">
        <v>66</v>
      </c>
      <c r="N845" s="1">
        <v>6</v>
      </c>
      <c r="O845" s="1">
        <v>4</v>
      </c>
      <c r="P845" s="1">
        <v>1</v>
      </c>
      <c r="Q845" s="1">
        <v>6</v>
      </c>
      <c r="R845" s="1">
        <v>7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31</v>
      </c>
      <c r="AA845" s="1" t="str">
        <f t="shared" si="40"/>
        <v>24-35</v>
      </c>
      <c r="AB845" s="1">
        <v>2792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209</v>
      </c>
      <c r="AM845" s="2">
        <v>42057</v>
      </c>
      <c r="AN845" t="str">
        <f t="shared" si="41"/>
        <v>February</v>
      </c>
      <c r="AO845">
        <v>1</v>
      </c>
    </row>
    <row r="846" spans="1:41" ht="12.75">
      <c r="A846">
        <v>845</v>
      </c>
      <c r="B846" s="1">
        <v>49514</v>
      </c>
      <c r="C846" s="1">
        <v>276</v>
      </c>
      <c r="D846" s="1">
        <f t="shared" si="39"/>
        <v>0.55741810397059421</v>
      </c>
      <c r="E846" s="1">
        <v>1</v>
      </c>
      <c r="F846" s="1">
        <v>0</v>
      </c>
      <c r="G846" s="1">
        <v>61</v>
      </c>
      <c r="H846" s="1">
        <v>88</v>
      </c>
      <c r="I846" s="1">
        <v>39</v>
      </c>
      <c r="J846" s="1">
        <v>78</v>
      </c>
      <c r="K846" s="1">
        <v>58</v>
      </c>
      <c r="L846" s="1">
        <v>13</v>
      </c>
      <c r="M846" s="1">
        <v>93</v>
      </c>
      <c r="N846" s="1">
        <v>2</v>
      </c>
      <c r="O846" s="1">
        <v>6</v>
      </c>
      <c r="P846" s="1">
        <v>1</v>
      </c>
      <c r="Q846" s="1">
        <v>4</v>
      </c>
      <c r="R846" s="1">
        <v>7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45</v>
      </c>
      <c r="AA846" s="1" t="str">
        <f t="shared" si="40"/>
        <v>36-50</v>
      </c>
      <c r="AB846" s="1">
        <v>2353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183</v>
      </c>
      <c r="AM846" s="2">
        <v>42496</v>
      </c>
      <c r="AN846" t="str">
        <f t="shared" si="41"/>
        <v>May</v>
      </c>
      <c r="AO846">
        <v>1</v>
      </c>
    </row>
    <row r="847" spans="1:41" ht="12.75">
      <c r="A847">
        <v>846</v>
      </c>
      <c r="B847" s="1">
        <v>57906</v>
      </c>
      <c r="C847" s="1">
        <v>386</v>
      </c>
      <c r="D847" s="1">
        <f t="shared" si="39"/>
        <v>0.66659758919628365</v>
      </c>
      <c r="E847" s="1">
        <v>0</v>
      </c>
      <c r="F847" s="1">
        <v>1</v>
      </c>
      <c r="G847" s="1">
        <v>29</v>
      </c>
      <c r="H847" s="1">
        <v>243</v>
      </c>
      <c r="I847" s="1">
        <v>11</v>
      </c>
      <c r="J847" s="1">
        <v>119</v>
      </c>
      <c r="K847" s="1">
        <v>10</v>
      </c>
      <c r="L847" s="1">
        <v>3</v>
      </c>
      <c r="M847" s="1">
        <v>15</v>
      </c>
      <c r="N847" s="1">
        <v>3</v>
      </c>
      <c r="O847" s="1">
        <v>4</v>
      </c>
      <c r="P847" s="1">
        <v>2</v>
      </c>
      <c r="Q847" s="1">
        <v>8</v>
      </c>
      <c r="R847" s="1">
        <v>4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47</v>
      </c>
      <c r="AA847" s="1" t="str">
        <f t="shared" si="40"/>
        <v>36-50</v>
      </c>
      <c r="AB847" s="1">
        <v>2542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371</v>
      </c>
      <c r="AM847" s="2">
        <v>42307</v>
      </c>
      <c r="AN847" t="str">
        <f t="shared" si="41"/>
        <v>October</v>
      </c>
      <c r="AO847">
        <v>1</v>
      </c>
    </row>
    <row r="848" spans="1:41" ht="12.75">
      <c r="A848">
        <v>847</v>
      </c>
      <c r="B848" s="1">
        <v>43456</v>
      </c>
      <c r="C848" s="1">
        <v>386</v>
      </c>
      <c r="D848" s="1">
        <f t="shared" si="39"/>
        <v>0.88825478645066269</v>
      </c>
      <c r="E848" s="1">
        <v>0</v>
      </c>
      <c r="F848" s="1">
        <v>1</v>
      </c>
      <c r="G848" s="1">
        <v>0</v>
      </c>
      <c r="H848" s="1">
        <v>275</v>
      </c>
      <c r="I848" s="1">
        <v>11</v>
      </c>
      <c r="J848" s="1">
        <v>68</v>
      </c>
      <c r="K848" s="1">
        <v>25</v>
      </c>
      <c r="L848" s="1">
        <v>7</v>
      </c>
      <c r="M848" s="1">
        <v>7</v>
      </c>
      <c r="N848" s="1">
        <v>3</v>
      </c>
      <c r="O848" s="1">
        <v>5</v>
      </c>
      <c r="P848" s="1">
        <v>1</v>
      </c>
      <c r="Q848" s="1">
        <v>8</v>
      </c>
      <c r="R848" s="1">
        <v>5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54</v>
      </c>
      <c r="AA848" s="1" t="str">
        <f t="shared" si="40"/>
        <v>51-65</v>
      </c>
      <c r="AB848" s="1">
        <v>2619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379</v>
      </c>
      <c r="AM848" s="2">
        <v>42230</v>
      </c>
      <c r="AN848" t="str">
        <f t="shared" si="41"/>
        <v>August</v>
      </c>
      <c r="AO848">
        <v>1</v>
      </c>
    </row>
    <row r="849" spans="1:41" ht="12.75">
      <c r="A849">
        <v>848</v>
      </c>
      <c r="B849" s="1">
        <v>19485</v>
      </c>
      <c r="C849" s="1">
        <v>10</v>
      </c>
      <c r="D849" s="1">
        <f t="shared" si="39"/>
        <v>5.1321529381575574E-2</v>
      </c>
      <c r="E849" s="1">
        <v>2</v>
      </c>
      <c r="F849" s="1">
        <v>0</v>
      </c>
      <c r="G849" s="1">
        <v>80</v>
      </c>
      <c r="H849" s="1">
        <v>6</v>
      </c>
      <c r="I849" s="1">
        <v>0</v>
      </c>
      <c r="J849" s="1">
        <v>4</v>
      </c>
      <c r="K849" s="1">
        <v>0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2</v>
      </c>
      <c r="R849" s="1">
        <v>7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34</v>
      </c>
      <c r="AA849" s="1" t="str">
        <f t="shared" si="40"/>
        <v>24-35</v>
      </c>
      <c r="AB849" s="1">
        <v>2437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10</v>
      </c>
      <c r="AM849" s="2">
        <v>42412</v>
      </c>
      <c r="AN849" t="str">
        <f t="shared" si="41"/>
        <v>February</v>
      </c>
      <c r="AO849">
        <v>1</v>
      </c>
    </row>
    <row r="850" spans="1:41" ht="12.75">
      <c r="A850">
        <v>849</v>
      </c>
      <c r="B850" s="1">
        <v>53172</v>
      </c>
      <c r="C850" s="1">
        <v>361</v>
      </c>
      <c r="D850" s="1">
        <f t="shared" si="39"/>
        <v>0.67892875949747988</v>
      </c>
      <c r="E850" s="1">
        <v>0</v>
      </c>
      <c r="F850" s="1">
        <v>1</v>
      </c>
      <c r="G850" s="1">
        <v>54</v>
      </c>
      <c r="H850" s="1">
        <v>121</v>
      </c>
      <c r="I850" s="1">
        <v>62</v>
      </c>
      <c r="J850" s="1">
        <v>90</v>
      </c>
      <c r="K850" s="1">
        <v>68</v>
      </c>
      <c r="L850" s="1">
        <v>20</v>
      </c>
      <c r="M850" s="1">
        <v>125</v>
      </c>
      <c r="N850" s="1">
        <v>3</v>
      </c>
      <c r="O850" s="1">
        <v>2</v>
      </c>
      <c r="P850" s="1">
        <v>3</v>
      </c>
      <c r="Q850" s="1">
        <v>8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42</v>
      </c>
      <c r="AA850" s="1" t="str">
        <f t="shared" si="40"/>
        <v>36-50</v>
      </c>
      <c r="AB850" s="1">
        <v>2578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236</v>
      </c>
      <c r="AM850" s="2">
        <v>42271</v>
      </c>
      <c r="AN850" t="str">
        <f t="shared" si="41"/>
        <v>September</v>
      </c>
      <c r="AO850">
        <v>1</v>
      </c>
    </row>
    <row r="851" spans="1:41" ht="12.75">
      <c r="A851">
        <v>850</v>
      </c>
      <c r="B851" s="1">
        <v>30545</v>
      </c>
      <c r="C851" s="1">
        <v>57</v>
      </c>
      <c r="D851" s="1">
        <f t="shared" si="39"/>
        <v>0.18660991979047306</v>
      </c>
      <c r="E851" s="1">
        <v>1</v>
      </c>
      <c r="F851" s="1">
        <v>0</v>
      </c>
      <c r="G851" s="1">
        <v>71</v>
      </c>
      <c r="H851" s="1">
        <v>4</v>
      </c>
      <c r="I851" s="1">
        <v>12</v>
      </c>
      <c r="J851" s="1">
        <v>15</v>
      </c>
      <c r="K851" s="1">
        <v>19</v>
      </c>
      <c r="L851" s="1">
        <v>7</v>
      </c>
      <c r="M851" s="1">
        <v>12</v>
      </c>
      <c r="N851" s="1">
        <v>2</v>
      </c>
      <c r="O851" s="1">
        <v>2</v>
      </c>
      <c r="P851" s="1">
        <v>0</v>
      </c>
      <c r="Q851" s="1">
        <v>3</v>
      </c>
      <c r="R851" s="1">
        <v>7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41</v>
      </c>
      <c r="AA851" s="1" t="str">
        <f t="shared" si="40"/>
        <v>36-50</v>
      </c>
      <c r="AB851" s="1">
        <v>2779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45</v>
      </c>
      <c r="AM851" s="2">
        <v>42070</v>
      </c>
      <c r="AN851" t="str">
        <f t="shared" si="41"/>
        <v>March</v>
      </c>
      <c r="AO851">
        <v>1</v>
      </c>
    </row>
    <row r="852" spans="1:41" ht="12.75">
      <c r="A852">
        <v>851</v>
      </c>
      <c r="B852" s="1">
        <v>70123</v>
      </c>
      <c r="C852" s="1">
        <v>1727</v>
      </c>
      <c r="D852" s="1">
        <f t="shared" si="39"/>
        <v>2.4628153387618896</v>
      </c>
      <c r="E852" s="1">
        <v>0</v>
      </c>
      <c r="F852" s="1">
        <v>0</v>
      </c>
      <c r="G852" s="1">
        <v>27</v>
      </c>
      <c r="H852" s="1">
        <v>1308</v>
      </c>
      <c r="I852" s="1">
        <v>0</v>
      </c>
      <c r="J852" s="1">
        <v>396</v>
      </c>
      <c r="K852" s="1">
        <v>23</v>
      </c>
      <c r="L852" s="1">
        <v>0</v>
      </c>
      <c r="M852" s="1">
        <v>0</v>
      </c>
      <c r="N852" s="1">
        <v>1</v>
      </c>
      <c r="O852" s="1">
        <v>5</v>
      </c>
      <c r="P852" s="1">
        <v>7</v>
      </c>
      <c r="Q852" s="1">
        <v>4</v>
      </c>
      <c r="R852" s="1">
        <v>3</v>
      </c>
      <c r="S852" s="1">
        <v>0</v>
      </c>
      <c r="T852" s="1">
        <v>1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37</v>
      </c>
      <c r="AA852" s="1" t="str">
        <f t="shared" si="40"/>
        <v>36-50</v>
      </c>
      <c r="AB852" s="1">
        <v>2433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1727</v>
      </c>
      <c r="AM852" s="2">
        <v>42416</v>
      </c>
      <c r="AN852" t="str">
        <f t="shared" si="41"/>
        <v>February</v>
      </c>
      <c r="AO852">
        <v>1</v>
      </c>
    </row>
    <row r="853" spans="1:41" ht="12.75">
      <c r="A853">
        <v>852</v>
      </c>
      <c r="B853" s="1">
        <v>62450</v>
      </c>
      <c r="C853" s="1">
        <v>957</v>
      </c>
      <c r="D853" s="1">
        <f t="shared" si="39"/>
        <v>1.5324259407526022</v>
      </c>
      <c r="E853" s="1">
        <v>0</v>
      </c>
      <c r="F853" s="1">
        <v>1</v>
      </c>
      <c r="G853" s="1">
        <v>61</v>
      </c>
      <c r="H853" s="1">
        <v>515</v>
      </c>
      <c r="I853" s="1">
        <v>47</v>
      </c>
      <c r="J853" s="1">
        <v>267</v>
      </c>
      <c r="K853" s="1">
        <v>62</v>
      </c>
      <c r="L853" s="1">
        <v>66</v>
      </c>
      <c r="M853" s="1">
        <v>38</v>
      </c>
      <c r="N853" s="1">
        <v>2</v>
      </c>
      <c r="O853" s="1">
        <v>5</v>
      </c>
      <c r="P853" s="1">
        <v>5</v>
      </c>
      <c r="Q853" s="1">
        <v>4</v>
      </c>
      <c r="R853" s="1">
        <v>3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61</v>
      </c>
      <c r="AA853" s="1" t="str">
        <f t="shared" si="40"/>
        <v>51-65</v>
      </c>
      <c r="AB853" s="1">
        <v>2333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919</v>
      </c>
      <c r="AM853" s="2">
        <v>42516</v>
      </c>
      <c r="AN853" t="str">
        <f t="shared" si="41"/>
        <v>May</v>
      </c>
      <c r="AO853">
        <v>1</v>
      </c>
    </row>
    <row r="854" spans="1:41" ht="12.75">
      <c r="A854">
        <v>853</v>
      </c>
      <c r="B854" s="1">
        <v>21675</v>
      </c>
      <c r="C854" s="1">
        <v>41</v>
      </c>
      <c r="D854" s="1">
        <f t="shared" si="39"/>
        <v>0.18915801614763553</v>
      </c>
      <c r="E854" s="1">
        <v>1</v>
      </c>
      <c r="F854" s="1">
        <v>0</v>
      </c>
      <c r="G854" s="1">
        <v>55</v>
      </c>
      <c r="H854" s="1">
        <v>4</v>
      </c>
      <c r="I854" s="1">
        <v>0</v>
      </c>
      <c r="J854" s="1">
        <v>16</v>
      </c>
      <c r="K854" s="1">
        <v>17</v>
      </c>
      <c r="L854" s="1">
        <v>4</v>
      </c>
      <c r="M854" s="1">
        <v>4</v>
      </c>
      <c r="N854" s="1">
        <v>3</v>
      </c>
      <c r="O854" s="1">
        <v>4</v>
      </c>
      <c r="P854" s="1">
        <v>0</v>
      </c>
      <c r="Q854" s="1">
        <v>3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44</v>
      </c>
      <c r="AA854" s="1" t="str">
        <f t="shared" si="40"/>
        <v>36-50</v>
      </c>
      <c r="AB854" s="1">
        <v>2177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37</v>
      </c>
      <c r="AM854" s="2">
        <v>42672</v>
      </c>
      <c r="AN854" t="str">
        <f t="shared" si="41"/>
        <v>October</v>
      </c>
      <c r="AO854">
        <v>1</v>
      </c>
    </row>
    <row r="855" spans="1:41" ht="12.75">
      <c r="A855">
        <v>854</v>
      </c>
      <c r="B855" s="1">
        <v>42395</v>
      </c>
      <c r="C855" s="1">
        <v>157</v>
      </c>
      <c r="D855" s="1">
        <f t="shared" si="39"/>
        <v>0.37032668946809766</v>
      </c>
      <c r="E855" s="1">
        <v>1</v>
      </c>
      <c r="F855" s="1">
        <v>1</v>
      </c>
      <c r="G855" s="1">
        <v>35</v>
      </c>
      <c r="H855" s="1">
        <v>48</v>
      </c>
      <c r="I855" s="1">
        <v>13</v>
      </c>
      <c r="J855" s="1">
        <v>57</v>
      </c>
      <c r="K855" s="1">
        <v>24</v>
      </c>
      <c r="L855" s="1">
        <v>15</v>
      </c>
      <c r="M855" s="1">
        <v>25</v>
      </c>
      <c r="N855" s="1">
        <v>4</v>
      </c>
      <c r="O855" s="1">
        <v>3</v>
      </c>
      <c r="P855" s="1">
        <v>1</v>
      </c>
      <c r="Q855" s="1">
        <v>4</v>
      </c>
      <c r="R855" s="1">
        <v>7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39</v>
      </c>
      <c r="AA855" s="1" t="str">
        <f t="shared" si="40"/>
        <v>36-50</v>
      </c>
      <c r="AB855" s="1">
        <v>2245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132</v>
      </c>
      <c r="AM855" s="2">
        <v>42604</v>
      </c>
      <c r="AN855" t="str">
        <f t="shared" si="41"/>
        <v>August</v>
      </c>
      <c r="AO855">
        <v>1</v>
      </c>
    </row>
    <row r="856" spans="1:41" ht="12.75">
      <c r="A856">
        <v>855</v>
      </c>
      <c r="B856" s="1">
        <v>61346</v>
      </c>
      <c r="C856" s="1">
        <v>847</v>
      </c>
      <c r="D856" s="1">
        <f t="shared" si="39"/>
        <v>1.3806931177256871</v>
      </c>
      <c r="E856" s="1">
        <v>1</v>
      </c>
      <c r="F856" s="1">
        <v>0</v>
      </c>
      <c r="G856" s="1">
        <v>34</v>
      </c>
      <c r="H856" s="1">
        <v>562</v>
      </c>
      <c r="I856" s="1">
        <v>58</v>
      </c>
      <c r="J856" s="1">
        <v>168</v>
      </c>
      <c r="K856" s="1">
        <v>43</v>
      </c>
      <c r="L856" s="1">
        <v>16</v>
      </c>
      <c r="M856" s="1">
        <v>142</v>
      </c>
      <c r="N856" s="1">
        <v>1</v>
      </c>
      <c r="O856" s="1">
        <v>5</v>
      </c>
      <c r="P856" s="1">
        <v>7</v>
      </c>
      <c r="Q856" s="1">
        <v>10</v>
      </c>
      <c r="R856" s="1">
        <v>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42</v>
      </c>
      <c r="AA856" s="1" t="str">
        <f t="shared" si="40"/>
        <v>36-50</v>
      </c>
      <c r="AB856" s="1">
        <v>2425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705</v>
      </c>
      <c r="AM856" s="2">
        <v>42424</v>
      </c>
      <c r="AN856" t="str">
        <f t="shared" si="41"/>
        <v>February</v>
      </c>
      <c r="AO856">
        <v>1</v>
      </c>
    </row>
    <row r="857" spans="1:41" ht="12.75">
      <c r="A857">
        <v>856</v>
      </c>
      <c r="B857" s="1">
        <v>80812</v>
      </c>
      <c r="C857" s="1">
        <v>1644</v>
      </c>
      <c r="D857" s="1">
        <f t="shared" si="39"/>
        <v>2.034351333960303</v>
      </c>
      <c r="E857" s="1">
        <v>0</v>
      </c>
      <c r="F857" s="1">
        <v>0</v>
      </c>
      <c r="G857" s="1">
        <v>95</v>
      </c>
      <c r="H857" s="1">
        <v>769</v>
      </c>
      <c r="I857" s="1">
        <v>22</v>
      </c>
      <c r="J857" s="1">
        <v>500</v>
      </c>
      <c r="K857" s="1">
        <v>210</v>
      </c>
      <c r="L857" s="1">
        <v>143</v>
      </c>
      <c r="M857" s="1">
        <v>33</v>
      </c>
      <c r="N857" s="1">
        <v>1</v>
      </c>
      <c r="O857" s="1">
        <v>4</v>
      </c>
      <c r="P857" s="1">
        <v>8</v>
      </c>
      <c r="Q857" s="1">
        <v>5</v>
      </c>
      <c r="R857" s="1">
        <v>2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67</v>
      </c>
      <c r="AA857" s="1" t="str">
        <f t="shared" si="40"/>
        <v>66+</v>
      </c>
      <c r="AB857" s="1">
        <v>2444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1611</v>
      </c>
      <c r="AM857" s="2">
        <v>42405</v>
      </c>
      <c r="AN857" t="str">
        <f t="shared" si="41"/>
        <v>February</v>
      </c>
      <c r="AO857">
        <v>1</v>
      </c>
    </row>
    <row r="858" spans="1:41" ht="12.75">
      <c r="A858">
        <v>857</v>
      </c>
      <c r="B858" s="1">
        <v>42835</v>
      </c>
      <c r="C858" s="1">
        <v>497</v>
      </c>
      <c r="D858" s="1">
        <f t="shared" si="39"/>
        <v>1.1602661375043772</v>
      </c>
      <c r="E858" s="1">
        <v>1</v>
      </c>
      <c r="F858" s="1">
        <v>1</v>
      </c>
      <c r="G858" s="1">
        <v>64</v>
      </c>
      <c r="H858" s="1">
        <v>379</v>
      </c>
      <c r="I858" s="1">
        <v>4</v>
      </c>
      <c r="J858" s="1">
        <v>93</v>
      </c>
      <c r="K858" s="1">
        <v>12</v>
      </c>
      <c r="L858" s="1">
        <v>9</v>
      </c>
      <c r="M858" s="1">
        <v>98</v>
      </c>
      <c r="N858" s="1">
        <v>7</v>
      </c>
      <c r="O858" s="1">
        <v>6</v>
      </c>
      <c r="P858" s="1">
        <v>6</v>
      </c>
      <c r="Q858" s="1">
        <v>4</v>
      </c>
      <c r="R858" s="1">
        <v>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49</v>
      </c>
      <c r="AA858" s="1" t="str">
        <f t="shared" si="40"/>
        <v>36-50</v>
      </c>
      <c r="AB858" s="1">
        <v>2523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399</v>
      </c>
      <c r="AM858" s="2">
        <v>42326</v>
      </c>
      <c r="AN858" t="str">
        <f t="shared" si="41"/>
        <v>November</v>
      </c>
      <c r="AO858">
        <v>1</v>
      </c>
    </row>
    <row r="859" spans="1:41" ht="12.75">
      <c r="A859">
        <v>858</v>
      </c>
      <c r="B859" s="1">
        <v>39922</v>
      </c>
      <c r="C859" s="1">
        <v>120</v>
      </c>
      <c r="D859" s="1">
        <f t="shared" si="39"/>
        <v>0.3005861429788087</v>
      </c>
      <c r="E859" s="1">
        <v>1</v>
      </c>
      <c r="F859" s="1">
        <v>0</v>
      </c>
      <c r="G859" s="1">
        <v>30</v>
      </c>
      <c r="H859" s="1">
        <v>29</v>
      </c>
      <c r="I859" s="1">
        <v>12</v>
      </c>
      <c r="J859" s="1">
        <v>59</v>
      </c>
      <c r="K859" s="1">
        <v>19</v>
      </c>
      <c r="L859" s="1">
        <v>1</v>
      </c>
      <c r="M859" s="1">
        <v>36</v>
      </c>
      <c r="N859" s="1">
        <v>2</v>
      </c>
      <c r="O859" s="1">
        <v>3</v>
      </c>
      <c r="P859" s="1">
        <v>0</v>
      </c>
      <c r="Q859" s="1">
        <v>4</v>
      </c>
      <c r="R859" s="1">
        <v>8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37</v>
      </c>
      <c r="AA859" s="1" t="str">
        <f t="shared" si="40"/>
        <v>36-50</v>
      </c>
      <c r="AB859" s="1">
        <v>2659</v>
      </c>
      <c r="AC859" s="1">
        <v>0</v>
      </c>
      <c r="AD859" s="1">
        <v>1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84</v>
      </c>
      <c r="AM859" s="2">
        <v>42190</v>
      </c>
      <c r="AN859" t="str">
        <f t="shared" si="41"/>
        <v>July</v>
      </c>
      <c r="AO859">
        <v>1</v>
      </c>
    </row>
    <row r="860" spans="1:41" ht="12.75">
      <c r="A860">
        <v>859</v>
      </c>
      <c r="B860" s="1">
        <v>86424</v>
      </c>
      <c r="C860" s="1">
        <v>1158</v>
      </c>
      <c r="D860" s="1">
        <f t="shared" si="39"/>
        <v>1.339905581782838</v>
      </c>
      <c r="E860" s="1">
        <v>0</v>
      </c>
      <c r="F860" s="1">
        <v>0</v>
      </c>
      <c r="G860" s="1">
        <v>12</v>
      </c>
      <c r="H860" s="1">
        <v>387</v>
      </c>
      <c r="I860" s="1">
        <v>68</v>
      </c>
      <c r="J860" s="1">
        <v>569</v>
      </c>
      <c r="K860" s="1">
        <v>89</v>
      </c>
      <c r="L860" s="1">
        <v>45</v>
      </c>
      <c r="M860" s="1">
        <v>68</v>
      </c>
      <c r="N860" s="1">
        <v>1</v>
      </c>
      <c r="O860" s="1">
        <v>6</v>
      </c>
      <c r="P860" s="1">
        <v>9</v>
      </c>
      <c r="Q860" s="1">
        <v>12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64</v>
      </c>
      <c r="AA860" s="1" t="str">
        <f t="shared" si="40"/>
        <v>51-65</v>
      </c>
      <c r="AB860" s="1">
        <v>2244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0</v>
      </c>
      <c r="AL860" s="1">
        <v>1090</v>
      </c>
      <c r="AM860" s="2">
        <v>42605</v>
      </c>
      <c r="AN860" t="str">
        <f t="shared" si="41"/>
        <v>August</v>
      </c>
      <c r="AO860">
        <v>1</v>
      </c>
    </row>
    <row r="861" spans="1:41" ht="12.75">
      <c r="A861">
        <v>860</v>
      </c>
      <c r="B861" s="1">
        <v>17117</v>
      </c>
      <c r="C861" s="1">
        <v>121</v>
      </c>
      <c r="D861" s="1">
        <f t="shared" si="39"/>
        <v>0.70689957352339783</v>
      </c>
      <c r="E861" s="1">
        <v>1</v>
      </c>
      <c r="F861" s="1">
        <v>0</v>
      </c>
      <c r="G861" s="1">
        <v>96</v>
      </c>
      <c r="H861" s="1">
        <v>12</v>
      </c>
      <c r="I861" s="1">
        <v>23</v>
      </c>
      <c r="J861" s="1">
        <v>38</v>
      </c>
      <c r="K861" s="1">
        <v>30</v>
      </c>
      <c r="L861" s="1">
        <v>18</v>
      </c>
      <c r="M861" s="1">
        <v>7</v>
      </c>
      <c r="N861" s="1">
        <v>4</v>
      </c>
      <c r="O861" s="1">
        <v>3</v>
      </c>
      <c r="P861" s="1">
        <v>1</v>
      </c>
      <c r="Q861" s="1">
        <v>3</v>
      </c>
      <c r="R861" s="1">
        <v>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42</v>
      </c>
      <c r="AA861" s="1" t="str">
        <f t="shared" si="40"/>
        <v>36-50</v>
      </c>
      <c r="AB861" s="1">
        <v>2687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114</v>
      </c>
      <c r="AM861" s="2">
        <v>42162</v>
      </c>
      <c r="AN861" t="str">
        <f t="shared" si="41"/>
        <v>June</v>
      </c>
      <c r="AO861">
        <v>1</v>
      </c>
    </row>
    <row r="862" spans="1:41" ht="12.75">
      <c r="A862">
        <v>861</v>
      </c>
      <c r="B862" s="1">
        <v>69372</v>
      </c>
      <c r="C862" s="1">
        <v>1339</v>
      </c>
      <c r="D862" s="1">
        <f t="shared" si="39"/>
        <v>1.9301735570547194</v>
      </c>
      <c r="E862" s="1">
        <v>0</v>
      </c>
      <c r="F862" s="1">
        <v>0</v>
      </c>
      <c r="G862" s="1">
        <v>10</v>
      </c>
      <c r="H862" s="1">
        <v>997</v>
      </c>
      <c r="I862" s="1">
        <v>26</v>
      </c>
      <c r="J862" s="1">
        <v>269</v>
      </c>
      <c r="K862" s="1">
        <v>34</v>
      </c>
      <c r="L862" s="1">
        <v>13</v>
      </c>
      <c r="M862" s="1">
        <v>42</v>
      </c>
      <c r="N862" s="1">
        <v>1</v>
      </c>
      <c r="O862" s="1">
        <v>10</v>
      </c>
      <c r="P862" s="1">
        <v>4</v>
      </c>
      <c r="Q862" s="1">
        <v>6</v>
      </c>
      <c r="R862" s="1">
        <v>4</v>
      </c>
      <c r="S862" s="1">
        <v>0</v>
      </c>
      <c r="T862" s="1">
        <v>0</v>
      </c>
      <c r="U862" s="1">
        <v>0</v>
      </c>
      <c r="V862" s="1">
        <v>1</v>
      </c>
      <c r="W862" s="1">
        <v>1</v>
      </c>
      <c r="X862" s="1">
        <v>0</v>
      </c>
      <c r="Y862" s="1">
        <v>1</v>
      </c>
      <c r="Z862" s="1">
        <v>71</v>
      </c>
      <c r="AA862" s="1" t="str">
        <f t="shared" si="40"/>
        <v>66+</v>
      </c>
      <c r="AB862" s="1">
        <v>2654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1297</v>
      </c>
      <c r="AM862" s="2">
        <v>42195</v>
      </c>
      <c r="AN862" t="str">
        <f t="shared" si="41"/>
        <v>July</v>
      </c>
      <c r="AO862">
        <v>1</v>
      </c>
    </row>
    <row r="863" spans="1:41" ht="12.75">
      <c r="A863">
        <v>862</v>
      </c>
      <c r="B863" s="1">
        <v>35797</v>
      </c>
      <c r="C863" s="1">
        <v>47</v>
      </c>
      <c r="D863" s="1">
        <f t="shared" si="39"/>
        <v>0.13129591865240103</v>
      </c>
      <c r="E863" s="1">
        <v>0</v>
      </c>
      <c r="F863" s="1">
        <v>1</v>
      </c>
      <c r="G863" s="1">
        <v>16</v>
      </c>
      <c r="H863" s="1">
        <v>27</v>
      </c>
      <c r="I863" s="1">
        <v>1</v>
      </c>
      <c r="J863" s="1">
        <v>14</v>
      </c>
      <c r="K863" s="1">
        <v>4</v>
      </c>
      <c r="L863" s="1">
        <v>1</v>
      </c>
      <c r="M863" s="1">
        <v>21</v>
      </c>
      <c r="N863" s="1">
        <v>2</v>
      </c>
      <c r="O863" s="1">
        <v>2</v>
      </c>
      <c r="P863" s="1">
        <v>0</v>
      </c>
      <c r="Q863" s="1">
        <v>3</v>
      </c>
      <c r="R863" s="1">
        <v>8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45</v>
      </c>
      <c r="AA863" s="1" t="str">
        <f t="shared" si="40"/>
        <v>36-50</v>
      </c>
      <c r="AB863" s="1">
        <v>2780</v>
      </c>
      <c r="AC863" s="1">
        <v>0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26</v>
      </c>
      <c r="AM863" s="2">
        <v>42069</v>
      </c>
      <c r="AN863" t="str">
        <f t="shared" si="41"/>
        <v>March</v>
      </c>
      <c r="AO863">
        <v>1</v>
      </c>
    </row>
    <row r="864" spans="1:41" ht="12.75">
      <c r="A864">
        <v>863</v>
      </c>
      <c r="B864" s="1">
        <v>36627</v>
      </c>
      <c r="C864" s="1">
        <v>15</v>
      </c>
      <c r="D864" s="1">
        <f t="shared" si="39"/>
        <v>4.0953395036448521E-2</v>
      </c>
      <c r="E864" s="1">
        <v>2</v>
      </c>
      <c r="F864" s="1">
        <v>0</v>
      </c>
      <c r="G864" s="1">
        <v>78</v>
      </c>
      <c r="H864" s="1">
        <v>9</v>
      </c>
      <c r="I864" s="1">
        <v>1</v>
      </c>
      <c r="J864" s="1">
        <v>5</v>
      </c>
      <c r="K864" s="1">
        <v>0</v>
      </c>
      <c r="L864" s="1">
        <v>0</v>
      </c>
      <c r="M864" s="1">
        <v>1</v>
      </c>
      <c r="N864" s="1">
        <v>1</v>
      </c>
      <c r="O864" s="1">
        <v>0</v>
      </c>
      <c r="P864" s="1">
        <v>0</v>
      </c>
      <c r="Q864" s="1">
        <v>3</v>
      </c>
      <c r="R864" s="1">
        <v>5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45</v>
      </c>
      <c r="AA864" s="1" t="str">
        <f t="shared" si="40"/>
        <v>36-50</v>
      </c>
      <c r="AB864" s="1">
        <v>2500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14</v>
      </c>
      <c r="AM864" s="2">
        <v>42349</v>
      </c>
      <c r="AN864" t="str">
        <f t="shared" si="41"/>
        <v>December</v>
      </c>
      <c r="AO864">
        <v>1</v>
      </c>
    </row>
    <row r="865" spans="1:41" ht="12.75">
      <c r="A865">
        <v>864</v>
      </c>
      <c r="B865" s="1">
        <v>51111</v>
      </c>
      <c r="C865" s="1">
        <v>52</v>
      </c>
      <c r="D865" s="1">
        <f t="shared" si="39"/>
        <v>0.1017393516072861</v>
      </c>
      <c r="E865" s="1">
        <v>1</v>
      </c>
      <c r="F865" s="1">
        <v>1</v>
      </c>
      <c r="G865" s="1">
        <v>83</v>
      </c>
      <c r="H865" s="1">
        <v>22</v>
      </c>
      <c r="I865" s="1">
        <v>0</v>
      </c>
      <c r="J865" s="1">
        <v>19</v>
      </c>
      <c r="K865" s="1">
        <v>6</v>
      </c>
      <c r="L865" s="1">
        <v>5</v>
      </c>
      <c r="M865" s="1">
        <v>3</v>
      </c>
      <c r="N865" s="1">
        <v>2</v>
      </c>
      <c r="O865" s="1">
        <v>2</v>
      </c>
      <c r="P865" s="1">
        <v>0</v>
      </c>
      <c r="Q865" s="1">
        <v>3</v>
      </c>
      <c r="R865" s="1">
        <v>6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39</v>
      </c>
      <c r="AA865" s="1" t="str">
        <f t="shared" si="40"/>
        <v>36-50</v>
      </c>
      <c r="AB865" s="1">
        <v>2169</v>
      </c>
      <c r="AC865" s="1">
        <v>0</v>
      </c>
      <c r="AD865" s="1">
        <v>1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0</v>
      </c>
      <c r="AK865" s="1">
        <v>0</v>
      </c>
      <c r="AL865" s="1">
        <v>49</v>
      </c>
      <c r="AM865" s="2">
        <v>42680</v>
      </c>
      <c r="AN865" t="str">
        <f t="shared" si="41"/>
        <v>November</v>
      </c>
      <c r="AO865">
        <v>1</v>
      </c>
    </row>
    <row r="866" spans="1:41" ht="12.75">
      <c r="A866">
        <v>865</v>
      </c>
      <c r="B866" s="1">
        <v>79456</v>
      </c>
      <c r="C866" s="1">
        <v>1302</v>
      </c>
      <c r="D866" s="1">
        <f t="shared" si="39"/>
        <v>1.6386427708417237</v>
      </c>
      <c r="E866" s="1">
        <v>0</v>
      </c>
      <c r="F866" s="1">
        <v>0</v>
      </c>
      <c r="G866" s="1">
        <v>12</v>
      </c>
      <c r="H866" s="1">
        <v>565</v>
      </c>
      <c r="I866" s="1">
        <v>42</v>
      </c>
      <c r="J866" s="1">
        <v>548</v>
      </c>
      <c r="K866" s="1">
        <v>64</v>
      </c>
      <c r="L866" s="1">
        <v>83</v>
      </c>
      <c r="M866" s="1">
        <v>99</v>
      </c>
      <c r="N866" s="1">
        <v>1</v>
      </c>
      <c r="O866" s="1">
        <v>5</v>
      </c>
      <c r="P866" s="1">
        <v>6</v>
      </c>
      <c r="Q866" s="1">
        <v>4</v>
      </c>
      <c r="R866" s="1">
        <v>3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64</v>
      </c>
      <c r="AA866" s="1" t="str">
        <f t="shared" si="40"/>
        <v>51-65</v>
      </c>
      <c r="AB866" s="1">
        <v>2835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1203</v>
      </c>
      <c r="AM866" s="2">
        <v>42014</v>
      </c>
      <c r="AN866" t="str">
        <f t="shared" si="41"/>
        <v>January</v>
      </c>
      <c r="AO866">
        <v>1</v>
      </c>
    </row>
    <row r="867" spans="1:41" ht="12.75">
      <c r="A867">
        <v>866</v>
      </c>
      <c r="B867" s="1">
        <v>82072</v>
      </c>
      <c r="C867" s="1">
        <v>1889</v>
      </c>
      <c r="D867" s="1">
        <f t="shared" si="39"/>
        <v>2.3016375865094063</v>
      </c>
      <c r="E867" s="1">
        <v>0</v>
      </c>
      <c r="F867" s="1">
        <v>0</v>
      </c>
      <c r="G867" s="1">
        <v>67</v>
      </c>
      <c r="H867" s="1">
        <v>889</v>
      </c>
      <c r="I867" s="1">
        <v>55</v>
      </c>
      <c r="J867" s="1">
        <v>685</v>
      </c>
      <c r="K867" s="1">
        <v>168</v>
      </c>
      <c r="L867" s="1">
        <v>92</v>
      </c>
      <c r="M867" s="1">
        <v>129</v>
      </c>
      <c r="N867" s="1">
        <v>1</v>
      </c>
      <c r="O867" s="1">
        <v>3</v>
      </c>
      <c r="P867" s="1">
        <v>2</v>
      </c>
      <c r="Q867" s="1">
        <v>13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50</v>
      </c>
      <c r="AA867" s="1" t="str">
        <f t="shared" si="40"/>
        <v>36-50</v>
      </c>
      <c r="AB867" s="1">
        <v>2521</v>
      </c>
      <c r="AC867" s="1">
        <v>0</v>
      </c>
      <c r="AD867" s="1">
        <v>0</v>
      </c>
      <c r="AE867" s="1">
        <v>0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1760</v>
      </c>
      <c r="AM867" s="2">
        <v>42328</v>
      </c>
      <c r="AN867" t="str">
        <f t="shared" si="41"/>
        <v>November</v>
      </c>
      <c r="AO867">
        <v>1</v>
      </c>
    </row>
    <row r="868" spans="1:41" ht="12.75">
      <c r="A868">
        <v>867</v>
      </c>
      <c r="B868" s="1">
        <v>46231</v>
      </c>
      <c r="C868" s="1">
        <v>251</v>
      </c>
      <c r="D868" s="1">
        <f t="shared" si="39"/>
        <v>0.54292574246717573</v>
      </c>
      <c r="E868" s="1">
        <v>2</v>
      </c>
      <c r="F868" s="1">
        <v>1</v>
      </c>
      <c r="G868" s="1">
        <v>87</v>
      </c>
      <c r="H868" s="1">
        <v>189</v>
      </c>
      <c r="I868" s="1">
        <v>2</v>
      </c>
      <c r="J868" s="1">
        <v>55</v>
      </c>
      <c r="K868" s="1">
        <v>0</v>
      </c>
      <c r="L868" s="1">
        <v>5</v>
      </c>
      <c r="M868" s="1">
        <v>12</v>
      </c>
      <c r="N868" s="1">
        <v>4</v>
      </c>
      <c r="O868" s="1">
        <v>6</v>
      </c>
      <c r="P868" s="1">
        <v>1</v>
      </c>
      <c r="Q868" s="1">
        <v>4</v>
      </c>
      <c r="R868" s="1">
        <v>9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67</v>
      </c>
      <c r="AA868" s="1" t="str">
        <f t="shared" si="40"/>
        <v>66+</v>
      </c>
      <c r="AB868" s="1">
        <v>2739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239</v>
      </c>
      <c r="AM868" s="2">
        <v>42110</v>
      </c>
      <c r="AN868" t="str">
        <f t="shared" si="41"/>
        <v>April</v>
      </c>
      <c r="AO868">
        <v>1</v>
      </c>
    </row>
    <row r="869" spans="1:41" ht="12.75">
      <c r="A869">
        <v>868</v>
      </c>
      <c r="B869" s="1">
        <v>42243</v>
      </c>
      <c r="C869" s="1">
        <v>50</v>
      </c>
      <c r="D869" s="1">
        <f t="shared" si="39"/>
        <v>0.11836280567194565</v>
      </c>
      <c r="E869" s="1">
        <v>1</v>
      </c>
      <c r="F869" s="1">
        <v>1</v>
      </c>
      <c r="G869" s="1">
        <v>34</v>
      </c>
      <c r="H869" s="1">
        <v>48</v>
      </c>
      <c r="I869" s="1">
        <v>0</v>
      </c>
      <c r="J869" s="1">
        <v>2</v>
      </c>
      <c r="K869" s="1">
        <v>0</v>
      </c>
      <c r="L869" s="1">
        <v>0</v>
      </c>
      <c r="M869" s="1">
        <v>5</v>
      </c>
      <c r="N869" s="1">
        <v>2</v>
      </c>
      <c r="O869" s="1">
        <v>2</v>
      </c>
      <c r="P869" s="1">
        <v>0</v>
      </c>
      <c r="Q869" s="1">
        <v>3</v>
      </c>
      <c r="R869" s="1">
        <v>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61</v>
      </c>
      <c r="AA869" s="1" t="str">
        <f t="shared" si="40"/>
        <v>51-65</v>
      </c>
      <c r="AB869" s="1">
        <v>2359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45</v>
      </c>
      <c r="AM869" s="2">
        <v>42490</v>
      </c>
      <c r="AN869" t="str">
        <f t="shared" si="41"/>
        <v>April</v>
      </c>
      <c r="AO869">
        <v>1</v>
      </c>
    </row>
    <row r="870" spans="1:41" ht="12.75">
      <c r="A870">
        <v>869</v>
      </c>
      <c r="B870" s="1">
        <v>51195</v>
      </c>
      <c r="C870" s="1">
        <v>506</v>
      </c>
      <c r="D870" s="1">
        <f t="shared" si="39"/>
        <v>0.98837777126672521</v>
      </c>
      <c r="E870" s="1">
        <v>1</v>
      </c>
      <c r="F870" s="1">
        <v>1</v>
      </c>
      <c r="G870" s="1">
        <v>46</v>
      </c>
      <c r="H870" s="1">
        <v>230</v>
      </c>
      <c r="I870" s="1">
        <v>14</v>
      </c>
      <c r="J870" s="1">
        <v>156</v>
      </c>
      <c r="K870" s="1">
        <v>82</v>
      </c>
      <c r="L870" s="1">
        <v>24</v>
      </c>
      <c r="M870" s="1">
        <v>58</v>
      </c>
      <c r="N870" s="1">
        <v>8</v>
      </c>
      <c r="O870" s="1">
        <v>9</v>
      </c>
      <c r="P870" s="1">
        <v>2</v>
      </c>
      <c r="Q870" s="1">
        <v>5</v>
      </c>
      <c r="R870" s="1">
        <v>8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58</v>
      </c>
      <c r="AA870" s="1" t="str">
        <f t="shared" si="40"/>
        <v>51-65</v>
      </c>
      <c r="AB870" s="1">
        <v>2613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448</v>
      </c>
      <c r="AM870" s="2">
        <v>42236</v>
      </c>
      <c r="AN870" t="str">
        <f t="shared" si="41"/>
        <v>August</v>
      </c>
      <c r="AO870">
        <v>1</v>
      </c>
    </row>
    <row r="871" spans="1:41" ht="12.75">
      <c r="A871">
        <v>870</v>
      </c>
      <c r="B871" s="1">
        <v>68092</v>
      </c>
      <c r="C871" s="1">
        <v>1233</v>
      </c>
      <c r="D871" s="1">
        <f t="shared" si="39"/>
        <v>1.8107854079774424</v>
      </c>
      <c r="E871" s="1">
        <v>0</v>
      </c>
      <c r="F871" s="1">
        <v>0</v>
      </c>
      <c r="G871" s="1">
        <v>7</v>
      </c>
      <c r="H871" s="1">
        <v>852</v>
      </c>
      <c r="I871" s="1">
        <v>60</v>
      </c>
      <c r="J871" s="1">
        <v>207</v>
      </c>
      <c r="K871" s="1">
        <v>78</v>
      </c>
      <c r="L871" s="1">
        <v>36</v>
      </c>
      <c r="M871" s="1">
        <v>48</v>
      </c>
      <c r="N871" s="1">
        <v>2</v>
      </c>
      <c r="O871" s="1">
        <v>2</v>
      </c>
      <c r="P871" s="1">
        <v>6</v>
      </c>
      <c r="Q871" s="1">
        <v>10</v>
      </c>
      <c r="R871" s="1">
        <v>5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42</v>
      </c>
      <c r="AA871" s="1" t="str">
        <f t="shared" si="40"/>
        <v>36-50</v>
      </c>
      <c r="AB871" s="1">
        <v>2354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1185</v>
      </c>
      <c r="AM871" s="2">
        <v>42495</v>
      </c>
      <c r="AN871" t="str">
        <f t="shared" si="41"/>
        <v>May</v>
      </c>
      <c r="AO871">
        <v>1</v>
      </c>
    </row>
    <row r="872" spans="1:41" ht="12.75">
      <c r="A872">
        <v>871</v>
      </c>
      <c r="B872" s="1">
        <v>31814</v>
      </c>
      <c r="C872" s="1">
        <v>63</v>
      </c>
      <c r="D872" s="1">
        <f t="shared" si="39"/>
        <v>0.19802602627773935</v>
      </c>
      <c r="E872" s="1">
        <v>1</v>
      </c>
      <c r="F872" s="1">
        <v>0</v>
      </c>
      <c r="G872" s="1">
        <v>73</v>
      </c>
      <c r="H872" s="1">
        <v>35</v>
      </c>
      <c r="I872" s="1">
        <v>3</v>
      </c>
      <c r="J872" s="1">
        <v>20</v>
      </c>
      <c r="K872" s="1">
        <v>4</v>
      </c>
      <c r="L872" s="1">
        <v>1</v>
      </c>
      <c r="M872" s="1">
        <v>20</v>
      </c>
      <c r="N872" s="1">
        <v>2</v>
      </c>
      <c r="O872" s="1">
        <v>2</v>
      </c>
      <c r="P872" s="1">
        <v>0</v>
      </c>
      <c r="Q872" s="1">
        <v>3</v>
      </c>
      <c r="R872" s="1">
        <v>9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47</v>
      </c>
      <c r="AA872" s="1" t="str">
        <f t="shared" si="40"/>
        <v>36-50</v>
      </c>
      <c r="AB872" s="1">
        <v>2664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43</v>
      </c>
      <c r="AM872" s="2">
        <v>42185</v>
      </c>
      <c r="AN872" t="str">
        <f t="shared" si="41"/>
        <v>June</v>
      </c>
      <c r="AO872">
        <v>1</v>
      </c>
    </row>
    <row r="873" spans="1:41" ht="12.75">
      <c r="A873">
        <v>872</v>
      </c>
      <c r="B873" s="1">
        <v>51390</v>
      </c>
      <c r="C873" s="1">
        <v>297</v>
      </c>
      <c r="D873" s="1">
        <f t="shared" si="39"/>
        <v>0.57793345008756569</v>
      </c>
      <c r="E873" s="1">
        <v>1</v>
      </c>
      <c r="F873" s="1">
        <v>1</v>
      </c>
      <c r="G873" s="1">
        <v>54</v>
      </c>
      <c r="H873" s="1">
        <v>205</v>
      </c>
      <c r="I873" s="1">
        <v>20</v>
      </c>
      <c r="J873" s="1">
        <v>47</v>
      </c>
      <c r="K873" s="1">
        <v>23</v>
      </c>
      <c r="L873" s="1">
        <v>2</v>
      </c>
      <c r="M873" s="1">
        <v>56</v>
      </c>
      <c r="N873" s="1">
        <v>6</v>
      </c>
      <c r="O873" s="1">
        <v>5</v>
      </c>
      <c r="P873" s="1">
        <v>2</v>
      </c>
      <c r="Q873" s="1">
        <v>5</v>
      </c>
      <c r="R873" s="1">
        <v>5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55</v>
      </c>
      <c r="AA873" s="1" t="str">
        <f t="shared" si="40"/>
        <v>51-65</v>
      </c>
      <c r="AB873" s="1">
        <v>2818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1</v>
      </c>
      <c r="AK873" s="1">
        <v>0</v>
      </c>
      <c r="AL873" s="1">
        <v>241</v>
      </c>
      <c r="AM873" s="2">
        <v>42031</v>
      </c>
      <c r="AN873" t="str">
        <f t="shared" si="41"/>
        <v>January</v>
      </c>
      <c r="AO873">
        <v>1</v>
      </c>
    </row>
    <row r="874" spans="1:41" ht="12.75">
      <c r="A874">
        <v>873</v>
      </c>
      <c r="B874" s="1">
        <v>76630</v>
      </c>
      <c r="C874" s="1">
        <v>828</v>
      </c>
      <c r="D874" s="1">
        <f t="shared" si="39"/>
        <v>1.0805167688894688</v>
      </c>
      <c r="E874" s="1">
        <v>0</v>
      </c>
      <c r="F874" s="1">
        <v>0</v>
      </c>
      <c r="G874" s="1">
        <v>93</v>
      </c>
      <c r="H874" s="1">
        <v>255</v>
      </c>
      <c r="I874" s="1">
        <v>31</v>
      </c>
      <c r="J874" s="1">
        <v>446</v>
      </c>
      <c r="K874" s="1">
        <v>40</v>
      </c>
      <c r="L874" s="1">
        <v>56</v>
      </c>
      <c r="M874" s="1">
        <v>175</v>
      </c>
      <c r="N874" s="1">
        <v>1</v>
      </c>
      <c r="O874" s="1">
        <v>3</v>
      </c>
      <c r="P874" s="1">
        <v>10</v>
      </c>
      <c r="Q874" s="1">
        <v>11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37</v>
      </c>
      <c r="AA874" s="1" t="str">
        <f t="shared" si="40"/>
        <v>36-50</v>
      </c>
      <c r="AB874" s="1">
        <v>2325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653</v>
      </c>
      <c r="AM874" s="2">
        <v>42524</v>
      </c>
      <c r="AN874" t="str">
        <f t="shared" si="41"/>
        <v>June</v>
      </c>
      <c r="AO874">
        <v>1</v>
      </c>
    </row>
    <row r="875" spans="1:41" ht="12.75">
      <c r="A875">
        <v>874</v>
      </c>
      <c r="B875" s="1">
        <v>26868</v>
      </c>
      <c r="C875" s="1">
        <v>12</v>
      </c>
      <c r="D875" s="1">
        <f t="shared" si="39"/>
        <v>4.4662795891022775E-2</v>
      </c>
      <c r="E875" s="1">
        <v>1</v>
      </c>
      <c r="F875" s="1">
        <v>0</v>
      </c>
      <c r="G875" s="1">
        <v>52</v>
      </c>
      <c r="H875" s="1">
        <v>0</v>
      </c>
      <c r="I875" s="1">
        <v>0</v>
      </c>
      <c r="J875" s="1">
        <v>1</v>
      </c>
      <c r="K875" s="1">
        <v>8</v>
      </c>
      <c r="L875" s="1">
        <v>3</v>
      </c>
      <c r="M875" s="1">
        <v>2</v>
      </c>
      <c r="N875" s="1">
        <v>1</v>
      </c>
      <c r="O875" s="1">
        <v>1</v>
      </c>
      <c r="P875" s="1">
        <v>0</v>
      </c>
      <c r="Q875" s="1">
        <v>2</v>
      </c>
      <c r="R875" s="1">
        <v>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29</v>
      </c>
      <c r="AA875" s="1" t="str">
        <f t="shared" si="40"/>
        <v>24-35</v>
      </c>
      <c r="AB875" s="1">
        <v>2219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10</v>
      </c>
      <c r="AM875" s="2">
        <v>42630</v>
      </c>
      <c r="AN875" t="str">
        <f t="shared" si="41"/>
        <v>September</v>
      </c>
      <c r="AO875">
        <v>1</v>
      </c>
    </row>
    <row r="876" spans="1:41" ht="12.75">
      <c r="A876">
        <v>875</v>
      </c>
      <c r="B876" s="1">
        <v>85696</v>
      </c>
      <c r="C876" s="1">
        <v>1301</v>
      </c>
      <c r="D876" s="1">
        <f t="shared" si="39"/>
        <v>1.5181572068707991</v>
      </c>
      <c r="E876" s="1">
        <v>0</v>
      </c>
      <c r="F876" s="1">
        <v>0</v>
      </c>
      <c r="G876" s="1">
        <v>88</v>
      </c>
      <c r="H876" s="1">
        <v>714</v>
      </c>
      <c r="I876" s="1">
        <v>76</v>
      </c>
      <c r="J876" s="1">
        <v>395</v>
      </c>
      <c r="K876" s="1">
        <v>116</v>
      </c>
      <c r="L876" s="1">
        <v>0</v>
      </c>
      <c r="M876" s="1">
        <v>12</v>
      </c>
      <c r="N876" s="1">
        <v>1</v>
      </c>
      <c r="O876" s="1">
        <v>4</v>
      </c>
      <c r="P876" s="1">
        <v>6</v>
      </c>
      <c r="Q876" s="1">
        <v>9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58</v>
      </c>
      <c r="AA876" s="1" t="str">
        <f t="shared" si="40"/>
        <v>51-65</v>
      </c>
      <c r="AB876" s="1">
        <v>2581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1289</v>
      </c>
      <c r="AM876" s="2">
        <v>42268</v>
      </c>
      <c r="AN876" t="str">
        <f t="shared" si="41"/>
        <v>September</v>
      </c>
      <c r="AO876">
        <v>1</v>
      </c>
    </row>
    <row r="877" spans="1:41" ht="12.75">
      <c r="A877">
        <v>876</v>
      </c>
      <c r="B877" s="1">
        <v>55260</v>
      </c>
      <c r="C877" s="1">
        <v>897</v>
      </c>
      <c r="D877" s="1">
        <f t="shared" si="39"/>
        <v>1.6232356134636265</v>
      </c>
      <c r="E877" s="1">
        <v>0</v>
      </c>
      <c r="F877" s="1">
        <v>1</v>
      </c>
      <c r="G877" s="1">
        <v>81</v>
      </c>
      <c r="H877" s="1">
        <v>825</v>
      </c>
      <c r="I877" s="1">
        <v>8</v>
      </c>
      <c r="J877" s="1">
        <v>53</v>
      </c>
      <c r="K877" s="1">
        <v>11</v>
      </c>
      <c r="L877" s="1">
        <v>0</v>
      </c>
      <c r="M877" s="1">
        <v>242</v>
      </c>
      <c r="N877" s="1">
        <v>2</v>
      </c>
      <c r="O877" s="1">
        <v>8</v>
      </c>
      <c r="P877" s="1">
        <v>10</v>
      </c>
      <c r="Q877" s="1">
        <v>5</v>
      </c>
      <c r="R877" s="1">
        <v>6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48</v>
      </c>
      <c r="AA877" s="1" t="str">
        <f t="shared" si="40"/>
        <v>36-50</v>
      </c>
      <c r="AB877" s="1">
        <v>2723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655</v>
      </c>
      <c r="AM877" s="2">
        <v>42126</v>
      </c>
      <c r="AN877" t="str">
        <f t="shared" si="41"/>
        <v>May</v>
      </c>
      <c r="AO877">
        <v>1</v>
      </c>
    </row>
    <row r="878" spans="1:41" ht="12.75">
      <c r="A878">
        <v>877</v>
      </c>
      <c r="B878" s="1">
        <v>85696</v>
      </c>
      <c r="C878" s="1">
        <v>1301</v>
      </c>
      <c r="D878" s="1">
        <f t="shared" si="39"/>
        <v>1.5181572068707991</v>
      </c>
      <c r="E878" s="1">
        <v>0</v>
      </c>
      <c r="F878" s="1">
        <v>0</v>
      </c>
      <c r="G878" s="1">
        <v>88</v>
      </c>
      <c r="H878" s="1">
        <v>714</v>
      </c>
      <c r="I878" s="1">
        <v>76</v>
      </c>
      <c r="J878" s="1">
        <v>395</v>
      </c>
      <c r="K878" s="1">
        <v>116</v>
      </c>
      <c r="L878" s="1">
        <v>0</v>
      </c>
      <c r="M878" s="1">
        <v>12</v>
      </c>
      <c r="N878" s="1">
        <v>1</v>
      </c>
      <c r="O878" s="1">
        <v>4</v>
      </c>
      <c r="P878" s="1">
        <v>6</v>
      </c>
      <c r="Q878" s="1">
        <v>9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58</v>
      </c>
      <c r="AA878" s="1" t="str">
        <f t="shared" si="40"/>
        <v>51-65</v>
      </c>
      <c r="AB878" s="1">
        <v>2581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1289</v>
      </c>
      <c r="AM878" s="2">
        <v>42268</v>
      </c>
      <c r="AN878" t="str">
        <f t="shared" si="41"/>
        <v>September</v>
      </c>
      <c r="AO878">
        <v>1</v>
      </c>
    </row>
    <row r="879" spans="1:41" ht="12.75">
      <c r="A879">
        <v>878</v>
      </c>
      <c r="B879" s="1">
        <v>78331</v>
      </c>
      <c r="C879" s="1">
        <v>1577</v>
      </c>
      <c r="D879" s="1">
        <f t="shared" si="39"/>
        <v>2.0132514585540844</v>
      </c>
      <c r="E879" s="1">
        <v>0</v>
      </c>
      <c r="F879" s="1">
        <v>1</v>
      </c>
      <c r="G879" s="1">
        <v>97</v>
      </c>
      <c r="H879" s="1">
        <v>756</v>
      </c>
      <c r="I879" s="1">
        <v>138</v>
      </c>
      <c r="J879" s="1">
        <v>354</v>
      </c>
      <c r="K879" s="1">
        <v>160</v>
      </c>
      <c r="L879" s="1">
        <v>169</v>
      </c>
      <c r="M879" s="1">
        <v>61</v>
      </c>
      <c r="N879" s="1">
        <v>2</v>
      </c>
      <c r="O879" s="1">
        <v>10</v>
      </c>
      <c r="P879" s="1">
        <v>6</v>
      </c>
      <c r="Q879" s="1">
        <v>7</v>
      </c>
      <c r="R879" s="1">
        <v>4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62</v>
      </c>
      <c r="AA879" s="1" t="str">
        <f t="shared" si="40"/>
        <v>51-65</v>
      </c>
      <c r="AB879" s="1">
        <v>2316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1516</v>
      </c>
      <c r="AM879" s="2">
        <v>42533</v>
      </c>
      <c r="AN879" t="str">
        <f t="shared" si="41"/>
        <v>June</v>
      </c>
      <c r="AO879">
        <v>1</v>
      </c>
    </row>
    <row r="880" spans="1:41" ht="12.75">
      <c r="A880">
        <v>879</v>
      </c>
      <c r="B880" s="1">
        <v>37087</v>
      </c>
      <c r="C880" s="1">
        <v>398</v>
      </c>
      <c r="D880" s="1">
        <f t="shared" si="39"/>
        <v>1.0731523175236606</v>
      </c>
      <c r="E880" s="1">
        <v>1</v>
      </c>
      <c r="F880" s="1">
        <v>0</v>
      </c>
      <c r="G880" s="1">
        <v>50</v>
      </c>
      <c r="H880" s="1">
        <v>194</v>
      </c>
      <c r="I880" s="1">
        <v>55</v>
      </c>
      <c r="J880" s="1">
        <v>134</v>
      </c>
      <c r="K880" s="1">
        <v>15</v>
      </c>
      <c r="L880" s="1">
        <v>0</v>
      </c>
      <c r="M880" s="1">
        <v>3</v>
      </c>
      <c r="N880" s="1">
        <v>3</v>
      </c>
      <c r="O880" s="1">
        <v>4</v>
      </c>
      <c r="P880" s="1">
        <v>2</v>
      </c>
      <c r="Q880" s="1">
        <v>8</v>
      </c>
      <c r="R880" s="1">
        <v>6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46</v>
      </c>
      <c r="AA880" s="1" t="str">
        <f t="shared" si="40"/>
        <v>36-50</v>
      </c>
      <c r="AB880" s="1">
        <v>2481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395</v>
      </c>
      <c r="AM880" s="2">
        <v>42368</v>
      </c>
      <c r="AN880" t="str">
        <f t="shared" si="41"/>
        <v>December</v>
      </c>
      <c r="AO880">
        <v>1</v>
      </c>
    </row>
    <row r="881" spans="1:41" ht="12.75">
      <c r="A881">
        <v>880</v>
      </c>
      <c r="B881" s="1">
        <v>21846</v>
      </c>
      <c r="C881" s="1">
        <v>58</v>
      </c>
      <c r="D881" s="1">
        <f t="shared" si="39"/>
        <v>0.26549482742836217</v>
      </c>
      <c r="E881" s="1">
        <v>1</v>
      </c>
      <c r="F881" s="1">
        <v>0</v>
      </c>
      <c r="G881" s="1">
        <v>38</v>
      </c>
      <c r="H881" s="1">
        <v>7</v>
      </c>
      <c r="I881" s="1">
        <v>17</v>
      </c>
      <c r="J881" s="1">
        <v>18</v>
      </c>
      <c r="K881" s="1">
        <v>6</v>
      </c>
      <c r="L881" s="1">
        <v>10</v>
      </c>
      <c r="M881" s="1">
        <v>26</v>
      </c>
      <c r="N881" s="1">
        <v>4</v>
      </c>
      <c r="O881" s="1">
        <v>4</v>
      </c>
      <c r="P881" s="1">
        <v>0</v>
      </c>
      <c r="Q881" s="1">
        <v>3</v>
      </c>
      <c r="R881" s="1">
        <v>8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34</v>
      </c>
      <c r="AA881" s="1" t="str">
        <f t="shared" si="40"/>
        <v>24-35</v>
      </c>
      <c r="AB881" s="1">
        <v>2409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32</v>
      </c>
      <c r="AM881" s="2">
        <v>42440</v>
      </c>
      <c r="AN881" t="str">
        <f t="shared" si="41"/>
        <v>March</v>
      </c>
      <c r="AO881">
        <v>1</v>
      </c>
    </row>
    <row r="882" spans="1:41" ht="12.75">
      <c r="A882">
        <v>881</v>
      </c>
      <c r="B882" s="1">
        <v>81320</v>
      </c>
      <c r="C882" s="1">
        <v>871</v>
      </c>
      <c r="D882" s="1">
        <f t="shared" si="39"/>
        <v>1.0710772257747172</v>
      </c>
      <c r="E882" s="1">
        <v>0</v>
      </c>
      <c r="F882" s="1">
        <v>0</v>
      </c>
      <c r="G882" s="1">
        <v>61</v>
      </c>
      <c r="H882" s="1">
        <v>183</v>
      </c>
      <c r="I882" s="1">
        <v>33</v>
      </c>
      <c r="J882" s="1">
        <v>493</v>
      </c>
      <c r="K882" s="1">
        <v>59</v>
      </c>
      <c r="L882" s="1">
        <v>103</v>
      </c>
      <c r="M882" s="1">
        <v>57</v>
      </c>
      <c r="N882" s="1">
        <v>1</v>
      </c>
      <c r="O882" s="1">
        <v>4</v>
      </c>
      <c r="P882" s="1">
        <v>3</v>
      </c>
      <c r="Q882" s="1">
        <v>10</v>
      </c>
      <c r="R882" s="1">
        <v>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62</v>
      </c>
      <c r="AA882" s="1" t="str">
        <f t="shared" si="40"/>
        <v>51-65</v>
      </c>
      <c r="AB882" s="1">
        <v>2667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814</v>
      </c>
      <c r="AM882" s="2">
        <v>42182</v>
      </c>
      <c r="AN882" t="str">
        <f t="shared" si="41"/>
        <v>June</v>
      </c>
      <c r="AO882">
        <v>1</v>
      </c>
    </row>
    <row r="883" spans="1:41" ht="12.75">
      <c r="A883">
        <v>882</v>
      </c>
      <c r="B883" s="1">
        <v>54137</v>
      </c>
      <c r="C883" s="1">
        <v>183</v>
      </c>
      <c r="D883" s="1">
        <f t="shared" si="39"/>
        <v>0.3380312909839851</v>
      </c>
      <c r="E883" s="1">
        <v>0</v>
      </c>
      <c r="F883" s="1">
        <v>1</v>
      </c>
      <c r="G883" s="1">
        <v>46</v>
      </c>
      <c r="H883" s="1">
        <v>171</v>
      </c>
      <c r="I883" s="1">
        <v>0</v>
      </c>
      <c r="J883" s="1">
        <v>11</v>
      </c>
      <c r="K883" s="1">
        <v>0</v>
      </c>
      <c r="L883" s="1">
        <v>1</v>
      </c>
      <c r="M883" s="1">
        <v>20</v>
      </c>
      <c r="N883" s="1">
        <v>2</v>
      </c>
      <c r="O883" s="1">
        <v>4</v>
      </c>
      <c r="P883" s="1">
        <v>1</v>
      </c>
      <c r="Q883" s="1">
        <v>4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50</v>
      </c>
      <c r="AA883" s="1" t="str">
        <f t="shared" si="40"/>
        <v>36-50</v>
      </c>
      <c r="AB883" s="1">
        <v>2476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163</v>
      </c>
      <c r="AM883" s="2">
        <v>42373</v>
      </c>
      <c r="AN883" t="str">
        <f t="shared" si="41"/>
        <v>January</v>
      </c>
      <c r="AO883">
        <v>1</v>
      </c>
    </row>
    <row r="884" spans="1:41" ht="12.75">
      <c r="A884">
        <v>883</v>
      </c>
      <c r="B884" s="1">
        <v>66825</v>
      </c>
      <c r="C884" s="1">
        <v>818</v>
      </c>
      <c r="D884" s="1">
        <f t="shared" si="39"/>
        <v>1.2240927796483352</v>
      </c>
      <c r="E884" s="1">
        <v>0</v>
      </c>
      <c r="F884" s="1">
        <v>0</v>
      </c>
      <c r="G884" s="1">
        <v>73</v>
      </c>
      <c r="H884" s="1">
        <v>243</v>
      </c>
      <c r="I884" s="1">
        <v>101</v>
      </c>
      <c r="J884" s="1">
        <v>405</v>
      </c>
      <c r="K884" s="1">
        <v>29</v>
      </c>
      <c r="L884" s="1">
        <v>40</v>
      </c>
      <c r="M884" s="1">
        <v>40</v>
      </c>
      <c r="N884" s="1">
        <v>1</v>
      </c>
      <c r="O884" s="1">
        <v>4</v>
      </c>
      <c r="P884" s="1">
        <v>5</v>
      </c>
      <c r="Q884" s="1">
        <v>6</v>
      </c>
      <c r="R884" s="1">
        <v>2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53</v>
      </c>
      <c r="AA884" s="1" t="str">
        <f t="shared" si="40"/>
        <v>51-65</v>
      </c>
      <c r="AB884" s="1">
        <v>2509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778</v>
      </c>
      <c r="AM884" s="2">
        <v>42340</v>
      </c>
      <c r="AN884" t="str">
        <f t="shared" si="41"/>
        <v>December</v>
      </c>
      <c r="AO884">
        <v>1</v>
      </c>
    </row>
    <row r="885" spans="1:41" ht="12.75">
      <c r="A885">
        <v>884</v>
      </c>
      <c r="B885" s="1">
        <v>57100</v>
      </c>
      <c r="C885" s="1">
        <v>313</v>
      </c>
      <c r="D885" s="1">
        <f t="shared" si="39"/>
        <v>0.54816112084063051</v>
      </c>
      <c r="E885" s="1">
        <v>0</v>
      </c>
      <c r="F885" s="1">
        <v>0</v>
      </c>
      <c r="G885" s="1">
        <v>19</v>
      </c>
      <c r="H885" s="1">
        <v>181</v>
      </c>
      <c r="I885" s="1">
        <v>21</v>
      </c>
      <c r="J885" s="1">
        <v>69</v>
      </c>
      <c r="K885" s="1">
        <v>39</v>
      </c>
      <c r="L885" s="1">
        <v>3</v>
      </c>
      <c r="M885" s="1">
        <v>96</v>
      </c>
      <c r="N885" s="1">
        <v>1</v>
      </c>
      <c r="O885" s="1">
        <v>3</v>
      </c>
      <c r="P885" s="1">
        <v>3</v>
      </c>
      <c r="Q885" s="1">
        <v>6</v>
      </c>
      <c r="R885" s="1">
        <v>3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47</v>
      </c>
      <c r="AA885" s="1" t="str">
        <f t="shared" si="40"/>
        <v>36-50</v>
      </c>
      <c r="AB885" s="1">
        <v>2366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217</v>
      </c>
      <c r="AM885" s="2">
        <v>42483</v>
      </c>
      <c r="AN885" t="str">
        <f t="shared" si="41"/>
        <v>April</v>
      </c>
      <c r="AO885">
        <v>1</v>
      </c>
    </row>
    <row r="886" spans="1:41" ht="12.75">
      <c r="A886">
        <v>885</v>
      </c>
      <c r="B886" s="1">
        <v>58917</v>
      </c>
      <c r="C886" s="1">
        <v>254</v>
      </c>
      <c r="D886" s="1">
        <f t="shared" si="39"/>
        <v>0.43111495833121172</v>
      </c>
      <c r="E886" s="1">
        <v>1</v>
      </c>
      <c r="F886" s="1">
        <v>2</v>
      </c>
      <c r="G886" s="1">
        <v>10</v>
      </c>
      <c r="H886" s="1">
        <v>151</v>
      </c>
      <c r="I886" s="1">
        <v>7</v>
      </c>
      <c r="J886" s="1">
        <v>89</v>
      </c>
      <c r="K886" s="1">
        <v>0</v>
      </c>
      <c r="L886" s="1">
        <v>7</v>
      </c>
      <c r="M886" s="1">
        <v>28</v>
      </c>
      <c r="N886" s="1">
        <v>5</v>
      </c>
      <c r="O886" s="1">
        <v>4</v>
      </c>
      <c r="P886" s="1">
        <v>1</v>
      </c>
      <c r="Q886" s="1">
        <v>6</v>
      </c>
      <c r="R886" s="1">
        <v>5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51</v>
      </c>
      <c r="AA886" s="1" t="str">
        <f t="shared" si="40"/>
        <v>51-65</v>
      </c>
      <c r="AB886" s="1">
        <v>2621</v>
      </c>
      <c r="AC886" s="1">
        <v>0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226</v>
      </c>
      <c r="AM886" s="2">
        <v>42228</v>
      </c>
      <c r="AN886" t="str">
        <f t="shared" si="41"/>
        <v>August</v>
      </c>
      <c r="AO886">
        <v>1</v>
      </c>
    </row>
    <row r="887" spans="1:41" ht="12.75">
      <c r="A887">
        <v>886</v>
      </c>
      <c r="B887" s="1">
        <v>85072</v>
      </c>
      <c r="C887" s="1">
        <v>1182</v>
      </c>
      <c r="D887" s="1">
        <f t="shared" si="39"/>
        <v>1.3894113221741584</v>
      </c>
      <c r="E887" s="1">
        <v>0</v>
      </c>
      <c r="F887" s="1">
        <v>0</v>
      </c>
      <c r="G887" s="1">
        <v>94</v>
      </c>
      <c r="H887" s="1">
        <v>494</v>
      </c>
      <c r="I887" s="1">
        <v>92</v>
      </c>
      <c r="J887" s="1">
        <v>391</v>
      </c>
      <c r="K887" s="1">
        <v>194</v>
      </c>
      <c r="L887" s="1">
        <v>11</v>
      </c>
      <c r="M887" s="1">
        <v>241</v>
      </c>
      <c r="N887" s="1">
        <v>1</v>
      </c>
      <c r="O887" s="1">
        <v>3</v>
      </c>
      <c r="P887" s="1">
        <v>4</v>
      </c>
      <c r="Q887" s="1">
        <v>10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43</v>
      </c>
      <c r="AA887" s="1" t="str">
        <f t="shared" si="40"/>
        <v>36-50</v>
      </c>
      <c r="AB887" s="1">
        <v>2240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0</v>
      </c>
      <c r="AL887" s="1">
        <v>941</v>
      </c>
      <c r="AM887" s="2">
        <v>42609</v>
      </c>
      <c r="AN887" t="str">
        <f t="shared" si="41"/>
        <v>August</v>
      </c>
      <c r="AO887">
        <v>1</v>
      </c>
    </row>
    <row r="888" spans="1:41" ht="12.75">
      <c r="A888">
        <v>887</v>
      </c>
      <c r="B888" s="1">
        <v>83257</v>
      </c>
      <c r="C888" s="1">
        <v>1298</v>
      </c>
      <c r="D888" s="1">
        <f t="shared" si="39"/>
        <v>1.5590280697118561</v>
      </c>
      <c r="E888" s="1">
        <v>0</v>
      </c>
      <c r="F888" s="1">
        <v>0</v>
      </c>
      <c r="G888" s="1">
        <v>56</v>
      </c>
      <c r="H888" s="1">
        <v>536</v>
      </c>
      <c r="I888" s="1">
        <v>27</v>
      </c>
      <c r="J888" s="1">
        <v>590</v>
      </c>
      <c r="K888" s="1">
        <v>38</v>
      </c>
      <c r="L888" s="1">
        <v>107</v>
      </c>
      <c r="M888" s="1">
        <v>67</v>
      </c>
      <c r="N888" s="1">
        <v>1</v>
      </c>
      <c r="O888" s="1">
        <v>5</v>
      </c>
      <c r="P888" s="1">
        <v>10</v>
      </c>
      <c r="Q888" s="1">
        <v>12</v>
      </c>
      <c r="R888" s="1">
        <v>6</v>
      </c>
      <c r="S888" s="1">
        <v>0</v>
      </c>
      <c r="T888" s="1">
        <v>0</v>
      </c>
      <c r="U888" s="1">
        <v>1</v>
      </c>
      <c r="V888" s="1">
        <v>0</v>
      </c>
      <c r="W888" s="1">
        <v>1</v>
      </c>
      <c r="X888" s="1">
        <v>1</v>
      </c>
      <c r="Y888" s="1">
        <v>1</v>
      </c>
      <c r="Z888" s="1">
        <v>25</v>
      </c>
      <c r="AA888" s="1" t="str">
        <f t="shared" si="40"/>
        <v>24-35</v>
      </c>
      <c r="AB888" s="1">
        <v>2808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1231</v>
      </c>
      <c r="AM888" s="2">
        <v>42041</v>
      </c>
      <c r="AN888" t="str">
        <f t="shared" si="41"/>
        <v>February</v>
      </c>
      <c r="AO888">
        <v>1</v>
      </c>
    </row>
    <row r="889" spans="1:41" ht="12.75">
      <c r="A889">
        <v>888</v>
      </c>
      <c r="B889" s="1">
        <v>45684</v>
      </c>
      <c r="C889" s="1">
        <v>21</v>
      </c>
      <c r="D889" s="1">
        <f t="shared" si="39"/>
        <v>4.5967953769372211E-2</v>
      </c>
      <c r="E889" s="1">
        <v>1</v>
      </c>
      <c r="F889" s="1">
        <v>0</v>
      </c>
      <c r="G889" s="1">
        <v>37</v>
      </c>
      <c r="H889" s="1">
        <v>5</v>
      </c>
      <c r="I889" s="1">
        <v>1</v>
      </c>
      <c r="J889" s="1">
        <v>5</v>
      </c>
      <c r="K889" s="1">
        <v>10</v>
      </c>
      <c r="L889" s="1">
        <v>0</v>
      </c>
      <c r="M889" s="1">
        <v>7</v>
      </c>
      <c r="N889" s="1">
        <v>1</v>
      </c>
      <c r="O889" s="1">
        <v>1</v>
      </c>
      <c r="P889" s="1">
        <v>0</v>
      </c>
      <c r="Q889" s="1">
        <v>2</v>
      </c>
      <c r="R889" s="1">
        <v>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49</v>
      </c>
      <c r="AA889" s="1" t="str">
        <f t="shared" si="40"/>
        <v>36-50</v>
      </c>
      <c r="AB889" s="1">
        <v>2368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0</v>
      </c>
      <c r="AI889" s="1">
        <v>1</v>
      </c>
      <c r="AJ889" s="1">
        <v>0</v>
      </c>
      <c r="AK889" s="1">
        <v>0</v>
      </c>
      <c r="AL889" s="1">
        <v>14</v>
      </c>
      <c r="AM889" s="2">
        <v>42481</v>
      </c>
      <c r="AN889" t="str">
        <f t="shared" si="41"/>
        <v>April</v>
      </c>
      <c r="AO889">
        <v>1</v>
      </c>
    </row>
    <row r="890" spans="1:41" ht="12.75">
      <c r="A890">
        <v>889</v>
      </c>
      <c r="B890" s="1">
        <v>47889</v>
      </c>
      <c r="C890" s="1">
        <v>63</v>
      </c>
      <c r="D890" s="1">
        <f t="shared" si="39"/>
        <v>0.13155421913174214</v>
      </c>
      <c r="E890" s="1">
        <v>1</v>
      </c>
      <c r="F890" s="1">
        <v>0</v>
      </c>
      <c r="G890" s="1">
        <v>94</v>
      </c>
      <c r="H890" s="1">
        <v>29</v>
      </c>
      <c r="I890" s="1">
        <v>0</v>
      </c>
      <c r="J890" s="1">
        <v>29</v>
      </c>
      <c r="K890" s="1">
        <v>0</v>
      </c>
      <c r="L890" s="1">
        <v>5</v>
      </c>
      <c r="M890" s="1">
        <v>4</v>
      </c>
      <c r="N890" s="1">
        <v>1</v>
      </c>
      <c r="O890" s="1">
        <v>2</v>
      </c>
      <c r="P890" s="1">
        <v>0</v>
      </c>
      <c r="Q890" s="1">
        <v>3</v>
      </c>
      <c r="R890" s="1">
        <v>5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46</v>
      </c>
      <c r="AA890" s="1" t="str">
        <f t="shared" si="40"/>
        <v>36-50</v>
      </c>
      <c r="AB890" s="1">
        <v>2335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59</v>
      </c>
      <c r="AM890" s="2">
        <v>42514</v>
      </c>
      <c r="AN890" t="str">
        <f t="shared" si="41"/>
        <v>May</v>
      </c>
      <c r="AO890">
        <v>1</v>
      </c>
    </row>
    <row r="891" spans="1:41" ht="12.75">
      <c r="A891">
        <v>890</v>
      </c>
      <c r="B891" s="1">
        <v>45921</v>
      </c>
      <c r="C891" s="1">
        <v>187</v>
      </c>
      <c r="D891" s="1">
        <f t="shared" si="39"/>
        <v>0.40722109710154397</v>
      </c>
      <c r="E891" s="1">
        <v>0</v>
      </c>
      <c r="F891" s="1">
        <v>0</v>
      </c>
      <c r="G891" s="1">
        <v>23</v>
      </c>
      <c r="H891" s="1">
        <v>102</v>
      </c>
      <c r="I891" s="1">
        <v>9</v>
      </c>
      <c r="J891" s="1">
        <v>49</v>
      </c>
      <c r="K891" s="1">
        <v>24</v>
      </c>
      <c r="L891" s="1">
        <v>3</v>
      </c>
      <c r="M891" s="1">
        <v>12</v>
      </c>
      <c r="N891" s="1">
        <v>1</v>
      </c>
      <c r="O891" s="1">
        <v>2</v>
      </c>
      <c r="P891" s="1">
        <v>1</v>
      </c>
      <c r="Q891" s="1">
        <v>6</v>
      </c>
      <c r="R891" s="1">
        <v>4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34</v>
      </c>
      <c r="AA891" s="1" t="str">
        <f t="shared" si="40"/>
        <v>24-35</v>
      </c>
      <c r="AB891" s="1">
        <v>2270</v>
      </c>
      <c r="AC891" s="1">
        <v>0</v>
      </c>
      <c r="AD891" s="1">
        <v>1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175</v>
      </c>
      <c r="AM891" s="2">
        <v>42579</v>
      </c>
      <c r="AN891" t="str">
        <f t="shared" si="41"/>
        <v>July</v>
      </c>
      <c r="AO891">
        <v>1</v>
      </c>
    </row>
    <row r="892" spans="1:41" ht="12.75">
      <c r="A892">
        <v>891</v>
      </c>
      <c r="B892" s="1">
        <v>78420</v>
      </c>
      <c r="C892" s="1">
        <v>1425</v>
      </c>
      <c r="D892" s="1">
        <f t="shared" si="39"/>
        <v>1.8171384850803367</v>
      </c>
      <c r="E892" s="1">
        <v>0</v>
      </c>
      <c r="F892" s="1">
        <v>0</v>
      </c>
      <c r="G892" s="1">
        <v>75</v>
      </c>
      <c r="H892" s="1">
        <v>604</v>
      </c>
      <c r="I892" s="1">
        <v>28</v>
      </c>
      <c r="J892" s="1">
        <v>674</v>
      </c>
      <c r="K892" s="1">
        <v>91</v>
      </c>
      <c r="L892" s="1">
        <v>28</v>
      </c>
      <c r="M892" s="1">
        <v>28</v>
      </c>
      <c r="N892" s="1">
        <v>1</v>
      </c>
      <c r="O892" s="1">
        <v>3</v>
      </c>
      <c r="P892" s="1">
        <v>10</v>
      </c>
      <c r="Q892" s="1">
        <v>8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54</v>
      </c>
      <c r="AA892" s="1" t="str">
        <f t="shared" si="40"/>
        <v>51-65</v>
      </c>
      <c r="AB892" s="1">
        <v>2524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1397</v>
      </c>
      <c r="AM892" s="2">
        <v>42325</v>
      </c>
      <c r="AN892" t="str">
        <f t="shared" si="41"/>
        <v>November</v>
      </c>
      <c r="AO892">
        <v>1</v>
      </c>
    </row>
    <row r="893" spans="1:41" ht="12.75">
      <c r="A893">
        <v>892</v>
      </c>
      <c r="B893" s="1">
        <v>75114</v>
      </c>
      <c r="C893" s="1">
        <v>1229</v>
      </c>
      <c r="D893" s="1">
        <f t="shared" si="39"/>
        <v>1.6361796735628511</v>
      </c>
      <c r="E893" s="1">
        <v>0</v>
      </c>
      <c r="F893" s="1">
        <v>0</v>
      </c>
      <c r="G893" s="1">
        <v>40</v>
      </c>
      <c r="H893" s="1">
        <v>571</v>
      </c>
      <c r="I893" s="1">
        <v>12</v>
      </c>
      <c r="J893" s="1">
        <v>523</v>
      </c>
      <c r="K893" s="1">
        <v>63</v>
      </c>
      <c r="L893" s="1">
        <v>60</v>
      </c>
      <c r="M893" s="1">
        <v>24</v>
      </c>
      <c r="N893" s="1">
        <v>1</v>
      </c>
      <c r="O893" s="1">
        <v>3</v>
      </c>
      <c r="P893" s="1">
        <v>10</v>
      </c>
      <c r="Q893" s="1">
        <v>5</v>
      </c>
      <c r="R893" s="1">
        <v>2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28</v>
      </c>
      <c r="AA893" s="1" t="str">
        <f t="shared" si="40"/>
        <v>24-35</v>
      </c>
      <c r="AB893" s="1">
        <v>2393</v>
      </c>
      <c r="AC893" s="1">
        <v>0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1205</v>
      </c>
      <c r="AM893" s="2">
        <v>42456</v>
      </c>
      <c r="AN893" t="str">
        <f t="shared" si="41"/>
        <v>March</v>
      </c>
      <c r="AO893">
        <v>1</v>
      </c>
    </row>
    <row r="894" spans="1:41" ht="12.75">
      <c r="A894">
        <v>893</v>
      </c>
      <c r="B894" s="1">
        <v>82733</v>
      </c>
      <c r="C894" s="1">
        <v>1285</v>
      </c>
      <c r="D894" s="1">
        <f t="shared" si="39"/>
        <v>1.5531891748153699</v>
      </c>
      <c r="E894" s="1">
        <v>0</v>
      </c>
      <c r="F894" s="1">
        <v>0</v>
      </c>
      <c r="G894" s="1">
        <v>28</v>
      </c>
      <c r="H894" s="1">
        <v>712</v>
      </c>
      <c r="I894" s="1">
        <v>50</v>
      </c>
      <c r="J894" s="1">
        <v>420</v>
      </c>
      <c r="K894" s="1">
        <v>65</v>
      </c>
      <c r="L894" s="1">
        <v>38</v>
      </c>
      <c r="M894" s="1">
        <v>38</v>
      </c>
      <c r="N894" s="1">
        <v>1</v>
      </c>
      <c r="O894" s="1">
        <v>8</v>
      </c>
      <c r="P894" s="1">
        <v>4</v>
      </c>
      <c r="Q894" s="1">
        <v>7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36</v>
      </c>
      <c r="AA894" s="1" t="str">
        <f t="shared" si="40"/>
        <v>36-50</v>
      </c>
      <c r="AB894" s="1">
        <v>2451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1247</v>
      </c>
      <c r="AM894" s="2">
        <v>42398</v>
      </c>
      <c r="AN894" t="str">
        <f t="shared" si="41"/>
        <v>January</v>
      </c>
      <c r="AO894">
        <v>1</v>
      </c>
    </row>
    <row r="895" spans="1:41" ht="12.75">
      <c r="A895">
        <v>894</v>
      </c>
      <c r="B895" s="1">
        <v>82800</v>
      </c>
      <c r="C895" s="1">
        <v>1270</v>
      </c>
      <c r="D895" s="1">
        <f t="shared" si="39"/>
        <v>1.5338164251207729</v>
      </c>
      <c r="E895" s="1">
        <v>0</v>
      </c>
      <c r="F895" s="1">
        <v>0</v>
      </c>
      <c r="G895" s="1">
        <v>23</v>
      </c>
      <c r="H895" s="1">
        <v>1006</v>
      </c>
      <c r="I895" s="1">
        <v>22</v>
      </c>
      <c r="J895" s="1">
        <v>115</v>
      </c>
      <c r="K895" s="1">
        <v>59</v>
      </c>
      <c r="L895" s="1">
        <v>68</v>
      </c>
      <c r="M895" s="1">
        <v>45</v>
      </c>
      <c r="N895" s="1">
        <v>1</v>
      </c>
      <c r="O895" s="1">
        <v>7</v>
      </c>
      <c r="P895" s="1">
        <v>6</v>
      </c>
      <c r="Q895" s="1">
        <v>12</v>
      </c>
      <c r="R895" s="1">
        <v>3</v>
      </c>
      <c r="S895" s="1">
        <v>1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1</v>
      </c>
      <c r="Z895" s="1">
        <v>74</v>
      </c>
      <c r="AA895" s="1" t="str">
        <f t="shared" si="40"/>
        <v>66+</v>
      </c>
      <c r="AB895" s="1">
        <v>2741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1225</v>
      </c>
      <c r="AM895" s="2">
        <v>42108</v>
      </c>
      <c r="AN895" t="str">
        <f t="shared" si="41"/>
        <v>April</v>
      </c>
      <c r="AO895">
        <v>1</v>
      </c>
    </row>
    <row r="896" spans="1:41" ht="12.75">
      <c r="A896">
        <v>895</v>
      </c>
      <c r="B896" s="1">
        <v>82800</v>
      </c>
      <c r="C896" s="1">
        <v>1270</v>
      </c>
      <c r="D896" s="1">
        <f t="shared" si="39"/>
        <v>1.5338164251207729</v>
      </c>
      <c r="E896" s="1">
        <v>0</v>
      </c>
      <c r="F896" s="1">
        <v>0</v>
      </c>
      <c r="G896" s="1">
        <v>23</v>
      </c>
      <c r="H896" s="1">
        <v>1006</v>
      </c>
      <c r="I896" s="1">
        <v>22</v>
      </c>
      <c r="J896" s="1">
        <v>115</v>
      </c>
      <c r="K896" s="1">
        <v>59</v>
      </c>
      <c r="L896" s="1">
        <v>68</v>
      </c>
      <c r="M896" s="1">
        <v>45</v>
      </c>
      <c r="N896" s="1">
        <v>1</v>
      </c>
      <c r="O896" s="1">
        <v>7</v>
      </c>
      <c r="P896" s="1">
        <v>6</v>
      </c>
      <c r="Q896" s="1">
        <v>12</v>
      </c>
      <c r="R896" s="1">
        <v>3</v>
      </c>
      <c r="S896" s="1">
        <v>1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74</v>
      </c>
      <c r="AA896" s="1" t="str">
        <f t="shared" si="40"/>
        <v>66+</v>
      </c>
      <c r="AB896" s="1">
        <v>2741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1225</v>
      </c>
      <c r="AM896" s="2">
        <v>42108</v>
      </c>
      <c r="AN896" t="str">
        <f t="shared" si="41"/>
        <v>April</v>
      </c>
      <c r="AO896">
        <v>1</v>
      </c>
    </row>
    <row r="897" spans="1:41" ht="12.75">
      <c r="A897">
        <v>896</v>
      </c>
      <c r="B897" s="1">
        <v>62820</v>
      </c>
      <c r="C897" s="1">
        <v>923</v>
      </c>
      <c r="D897" s="1">
        <f t="shared" si="39"/>
        <v>1.469277300222859</v>
      </c>
      <c r="E897" s="1">
        <v>0</v>
      </c>
      <c r="F897" s="1">
        <v>0</v>
      </c>
      <c r="G897" s="1">
        <v>51</v>
      </c>
      <c r="H897" s="1">
        <v>398</v>
      </c>
      <c r="I897" s="1">
        <v>61</v>
      </c>
      <c r="J897" s="1">
        <v>265</v>
      </c>
      <c r="K897" s="1">
        <v>138</v>
      </c>
      <c r="L897" s="1">
        <v>61</v>
      </c>
      <c r="M897" s="1">
        <v>53</v>
      </c>
      <c r="N897" s="1">
        <v>1</v>
      </c>
      <c r="O897" s="1">
        <v>3</v>
      </c>
      <c r="P897" s="1">
        <v>4</v>
      </c>
      <c r="Q897" s="1">
        <v>6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66</v>
      </c>
      <c r="AA897" s="1" t="str">
        <f t="shared" si="40"/>
        <v>66+</v>
      </c>
      <c r="AB897" s="1">
        <v>2573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870</v>
      </c>
      <c r="AM897" s="2">
        <v>42276</v>
      </c>
      <c r="AN897" t="str">
        <f t="shared" si="41"/>
        <v>September</v>
      </c>
      <c r="AO897">
        <v>1</v>
      </c>
    </row>
    <row r="898" spans="1:41" ht="12.75">
      <c r="A898">
        <v>897</v>
      </c>
      <c r="B898" s="1">
        <v>73113</v>
      </c>
      <c r="C898" s="1">
        <v>973</v>
      </c>
      <c r="D898" s="1">
        <f t="shared" si="39"/>
        <v>1.3308166810279978</v>
      </c>
      <c r="E898" s="1">
        <v>0</v>
      </c>
      <c r="F898" s="1">
        <v>0</v>
      </c>
      <c r="G898" s="1">
        <v>86</v>
      </c>
      <c r="H898" s="1">
        <v>741</v>
      </c>
      <c r="I898" s="1">
        <v>19</v>
      </c>
      <c r="J898" s="1">
        <v>154</v>
      </c>
      <c r="K898" s="1">
        <v>50</v>
      </c>
      <c r="L898" s="1">
        <v>9</v>
      </c>
      <c r="M898" s="1">
        <v>28</v>
      </c>
      <c r="N898" s="1">
        <v>1</v>
      </c>
      <c r="O898" s="1">
        <v>3</v>
      </c>
      <c r="P898" s="1">
        <v>4</v>
      </c>
      <c r="Q898" s="1">
        <v>7</v>
      </c>
      <c r="R898" s="1">
        <v>2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60</v>
      </c>
      <c r="AA898" s="1" t="str">
        <f t="shared" si="40"/>
        <v>51-65</v>
      </c>
      <c r="AB898" s="1">
        <v>2344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945</v>
      </c>
      <c r="AM898" s="2">
        <v>42505</v>
      </c>
      <c r="AN898" t="str">
        <f t="shared" si="41"/>
        <v>May</v>
      </c>
      <c r="AO898">
        <v>1</v>
      </c>
    </row>
    <row r="899" spans="1:41" ht="12.75">
      <c r="A899">
        <v>898</v>
      </c>
      <c r="B899" s="1">
        <v>65220</v>
      </c>
      <c r="C899" s="1">
        <v>1270</v>
      </c>
      <c r="D899" s="1">
        <f t="shared" ref="D899:D962" si="42">C899*100/B899</f>
        <v>1.9472554431156086</v>
      </c>
      <c r="E899" s="1">
        <v>0</v>
      </c>
      <c r="F899" s="1">
        <v>0</v>
      </c>
      <c r="G899" s="1">
        <v>3</v>
      </c>
      <c r="H899" s="1">
        <v>890</v>
      </c>
      <c r="I899" s="1">
        <v>63</v>
      </c>
      <c r="J899" s="1">
        <v>292</v>
      </c>
      <c r="K899" s="1">
        <v>0</v>
      </c>
      <c r="L899" s="1">
        <v>25</v>
      </c>
      <c r="M899" s="1">
        <v>12</v>
      </c>
      <c r="N899" s="1">
        <v>4</v>
      </c>
      <c r="O899" s="1">
        <v>8</v>
      </c>
      <c r="P899" s="1">
        <v>4</v>
      </c>
      <c r="Q899" s="1">
        <v>7</v>
      </c>
      <c r="R899" s="1">
        <v>6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55</v>
      </c>
      <c r="AA899" s="1" t="str">
        <f t="shared" ref="AA899:AA962" si="43">IF(AND(Z899 &lt; 36, Z899&gt;23), "24-35",
IF(AND(Z899 &lt; 51, Z899&gt;35), "36-50",
IF(AND(Z899 &lt; 66, Z899&gt;50), "51-65",
IF(Z899&gt;65, "66+", "?"))))</f>
        <v>51-65</v>
      </c>
      <c r="AB899" s="1">
        <v>2823</v>
      </c>
      <c r="AC899" s="1">
        <v>0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1258</v>
      </c>
      <c r="AM899" s="2">
        <v>42026</v>
      </c>
      <c r="AN899" t="str">
        <f t="shared" ref="AN899:AN962" si="44">TEXT(AM899, "mmmm")</f>
        <v>January</v>
      </c>
      <c r="AO899">
        <v>1</v>
      </c>
    </row>
    <row r="900" spans="1:41" ht="12.75">
      <c r="A900">
        <v>899</v>
      </c>
      <c r="B900" s="1">
        <v>42607</v>
      </c>
      <c r="C900" s="1">
        <v>303</v>
      </c>
      <c r="D900" s="1">
        <f t="shared" si="42"/>
        <v>0.71115074987678084</v>
      </c>
      <c r="E900" s="1">
        <v>0</v>
      </c>
      <c r="F900" s="1">
        <v>1</v>
      </c>
      <c r="G900" s="1">
        <v>30</v>
      </c>
      <c r="H900" s="1">
        <v>156</v>
      </c>
      <c r="I900" s="1">
        <v>29</v>
      </c>
      <c r="J900" s="1">
        <v>56</v>
      </c>
      <c r="K900" s="1">
        <v>30</v>
      </c>
      <c r="L900" s="1">
        <v>32</v>
      </c>
      <c r="M900" s="1">
        <v>47</v>
      </c>
      <c r="N900" s="1">
        <v>2</v>
      </c>
      <c r="O900" s="1">
        <v>3</v>
      </c>
      <c r="P900" s="1">
        <v>2</v>
      </c>
      <c r="Q900" s="1">
        <v>7</v>
      </c>
      <c r="R900" s="1">
        <v>3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66</v>
      </c>
      <c r="AA900" s="1" t="str">
        <f t="shared" si="43"/>
        <v>66+</v>
      </c>
      <c r="AB900" s="1">
        <v>2383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256</v>
      </c>
      <c r="AM900" s="2">
        <v>42466</v>
      </c>
      <c r="AN900" t="str">
        <f t="shared" si="44"/>
        <v>April</v>
      </c>
      <c r="AO900">
        <v>1</v>
      </c>
    </row>
    <row r="901" spans="1:41" ht="12.75">
      <c r="A901">
        <v>900</v>
      </c>
      <c r="B901" s="1">
        <v>74637</v>
      </c>
      <c r="C901" s="1">
        <v>1634</v>
      </c>
      <c r="D901" s="1">
        <f t="shared" si="42"/>
        <v>2.1892626981255945</v>
      </c>
      <c r="E901" s="1">
        <v>0</v>
      </c>
      <c r="F901" s="1">
        <v>0</v>
      </c>
      <c r="G901" s="1">
        <v>73</v>
      </c>
      <c r="H901" s="1">
        <v>960</v>
      </c>
      <c r="I901" s="1">
        <v>64</v>
      </c>
      <c r="J901" s="1">
        <v>464</v>
      </c>
      <c r="K901" s="1">
        <v>146</v>
      </c>
      <c r="L901" s="1">
        <v>0</v>
      </c>
      <c r="M901" s="1">
        <v>16</v>
      </c>
      <c r="N901" s="1">
        <v>1</v>
      </c>
      <c r="O901" s="1">
        <v>6</v>
      </c>
      <c r="P901" s="1">
        <v>9</v>
      </c>
      <c r="Q901" s="1">
        <v>9</v>
      </c>
      <c r="R901" s="1">
        <v>3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66</v>
      </c>
      <c r="AA901" s="1" t="str">
        <f t="shared" si="43"/>
        <v>66+</v>
      </c>
      <c r="AB901" s="1">
        <v>2566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1618</v>
      </c>
      <c r="AM901" s="2">
        <v>42283</v>
      </c>
      <c r="AN901" t="str">
        <f t="shared" si="44"/>
        <v>October</v>
      </c>
      <c r="AO901">
        <v>1</v>
      </c>
    </row>
    <row r="902" spans="1:41" ht="12.75">
      <c r="A902">
        <v>901</v>
      </c>
      <c r="B902" s="1">
        <v>46015</v>
      </c>
      <c r="C902" s="1">
        <v>40</v>
      </c>
      <c r="D902" s="1">
        <f t="shared" si="42"/>
        <v>8.6928175594914697E-2</v>
      </c>
      <c r="E902" s="1">
        <v>1</v>
      </c>
      <c r="F902" s="1">
        <v>1</v>
      </c>
      <c r="G902" s="1">
        <v>25</v>
      </c>
      <c r="H902" s="1">
        <v>38</v>
      </c>
      <c r="I902" s="1">
        <v>0</v>
      </c>
      <c r="J902" s="1">
        <v>2</v>
      </c>
      <c r="K902" s="1">
        <v>0</v>
      </c>
      <c r="L902" s="1">
        <v>0</v>
      </c>
      <c r="M902" s="1">
        <v>6</v>
      </c>
      <c r="N902" s="1">
        <v>1</v>
      </c>
      <c r="O902" s="1">
        <v>1</v>
      </c>
      <c r="P902" s="1">
        <v>0</v>
      </c>
      <c r="Q902" s="1">
        <v>3</v>
      </c>
      <c r="R902" s="1">
        <v>7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0</v>
      </c>
      <c r="Z902" s="1">
        <v>65</v>
      </c>
      <c r="AA902" s="1" t="str">
        <f t="shared" si="43"/>
        <v>51-65</v>
      </c>
      <c r="AB902" s="1">
        <v>2236</v>
      </c>
      <c r="AC902" s="1">
        <v>0</v>
      </c>
      <c r="AD902" s="1">
        <v>0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34</v>
      </c>
      <c r="AM902" s="2">
        <v>42613</v>
      </c>
      <c r="AN902" t="str">
        <f t="shared" si="44"/>
        <v>August</v>
      </c>
      <c r="AO902">
        <v>1</v>
      </c>
    </row>
    <row r="903" spans="1:41" ht="12.75">
      <c r="A903">
        <v>902</v>
      </c>
      <c r="B903" s="1">
        <v>72354</v>
      </c>
      <c r="C903" s="1">
        <v>1046</v>
      </c>
      <c r="D903" s="1">
        <f t="shared" si="42"/>
        <v>1.4456699007656799</v>
      </c>
      <c r="E903" s="1">
        <v>0</v>
      </c>
      <c r="F903" s="1">
        <v>0</v>
      </c>
      <c r="G903" s="1">
        <v>67</v>
      </c>
      <c r="H903" s="1">
        <v>315</v>
      </c>
      <c r="I903" s="1">
        <v>26</v>
      </c>
      <c r="J903" s="1">
        <v>473</v>
      </c>
      <c r="K903" s="1">
        <v>220</v>
      </c>
      <c r="L903" s="1">
        <v>12</v>
      </c>
      <c r="M903" s="1">
        <v>182</v>
      </c>
      <c r="N903" s="1">
        <v>1</v>
      </c>
      <c r="O903" s="1">
        <v>2</v>
      </c>
      <c r="P903" s="1">
        <v>10</v>
      </c>
      <c r="Q903" s="1">
        <v>6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27</v>
      </c>
      <c r="AA903" s="1" t="str">
        <f t="shared" si="43"/>
        <v>24-35</v>
      </c>
      <c r="AB903" s="1">
        <v>2597</v>
      </c>
      <c r="AC903" s="1">
        <v>0</v>
      </c>
      <c r="AD903" s="1">
        <v>0</v>
      </c>
      <c r="AE903" s="1">
        <v>1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864</v>
      </c>
      <c r="AM903" s="2">
        <v>42252</v>
      </c>
      <c r="AN903" t="str">
        <f t="shared" si="44"/>
        <v>September</v>
      </c>
      <c r="AO903">
        <v>1</v>
      </c>
    </row>
    <row r="904" spans="1:41" ht="12.75">
      <c r="A904">
        <v>903</v>
      </c>
      <c r="B904" s="1">
        <v>78394</v>
      </c>
      <c r="C904" s="1">
        <v>1262</v>
      </c>
      <c r="D904" s="1">
        <f t="shared" si="42"/>
        <v>1.6098170778375895</v>
      </c>
      <c r="E904" s="1">
        <v>0</v>
      </c>
      <c r="F904" s="1">
        <v>0</v>
      </c>
      <c r="G904" s="1">
        <v>13</v>
      </c>
      <c r="H904" s="1">
        <v>298</v>
      </c>
      <c r="I904" s="1">
        <v>27</v>
      </c>
      <c r="J904" s="1">
        <v>697</v>
      </c>
      <c r="K904" s="1">
        <v>216</v>
      </c>
      <c r="L904" s="1">
        <v>24</v>
      </c>
      <c r="M904" s="1">
        <v>166</v>
      </c>
      <c r="N904" s="1">
        <v>1</v>
      </c>
      <c r="O904" s="1">
        <v>4</v>
      </c>
      <c r="P904" s="1">
        <v>6</v>
      </c>
      <c r="Q904" s="1">
        <v>5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34</v>
      </c>
      <c r="AA904" s="1" t="str">
        <f t="shared" si="43"/>
        <v>24-35</v>
      </c>
      <c r="AB904" s="1">
        <v>2658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1096</v>
      </c>
      <c r="AM904" s="2">
        <v>42191</v>
      </c>
      <c r="AN904" t="str">
        <f t="shared" si="44"/>
        <v>July</v>
      </c>
      <c r="AO904">
        <v>1</v>
      </c>
    </row>
    <row r="905" spans="1:41" ht="12.75">
      <c r="A905">
        <v>904</v>
      </c>
      <c r="B905" s="1">
        <v>34469</v>
      </c>
      <c r="C905" s="1">
        <v>50</v>
      </c>
      <c r="D905" s="1">
        <f t="shared" si="42"/>
        <v>0.14505787809335924</v>
      </c>
      <c r="E905" s="1">
        <v>1</v>
      </c>
      <c r="F905" s="1">
        <v>1</v>
      </c>
      <c r="G905" s="1">
        <v>58</v>
      </c>
      <c r="H905" s="1">
        <v>19</v>
      </c>
      <c r="I905" s="1">
        <v>6</v>
      </c>
      <c r="J905" s="1">
        <v>20</v>
      </c>
      <c r="K905" s="1">
        <v>0</v>
      </c>
      <c r="L905" s="1">
        <v>5</v>
      </c>
      <c r="M905" s="1">
        <v>12</v>
      </c>
      <c r="N905" s="1">
        <v>3</v>
      </c>
      <c r="O905" s="1">
        <v>1</v>
      </c>
      <c r="P905" s="1">
        <v>1</v>
      </c>
      <c r="Q905" s="1">
        <v>4</v>
      </c>
      <c r="R905" s="1">
        <v>4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72</v>
      </c>
      <c r="AA905" s="1" t="str">
        <f t="shared" si="43"/>
        <v>66+</v>
      </c>
      <c r="AB905" s="1">
        <v>2215</v>
      </c>
      <c r="AC905" s="1">
        <v>0</v>
      </c>
      <c r="AD905" s="1">
        <v>1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38</v>
      </c>
      <c r="AM905" s="2">
        <v>42634</v>
      </c>
      <c r="AN905" t="str">
        <f t="shared" si="44"/>
        <v>September</v>
      </c>
      <c r="AO905">
        <v>1</v>
      </c>
    </row>
    <row r="906" spans="1:41" ht="12.75">
      <c r="A906">
        <v>905</v>
      </c>
      <c r="B906" s="1">
        <v>83033</v>
      </c>
      <c r="C906" s="1">
        <v>1728</v>
      </c>
      <c r="D906" s="1">
        <f t="shared" si="42"/>
        <v>2.0811002854286849</v>
      </c>
      <c r="E906" s="1">
        <v>1</v>
      </c>
      <c r="F906" s="1">
        <v>0</v>
      </c>
      <c r="G906" s="1">
        <v>82</v>
      </c>
      <c r="H906" s="1">
        <v>812</v>
      </c>
      <c r="I906" s="1">
        <v>99</v>
      </c>
      <c r="J906" s="1">
        <v>431</v>
      </c>
      <c r="K906" s="1">
        <v>237</v>
      </c>
      <c r="L906" s="1">
        <v>149</v>
      </c>
      <c r="M906" s="1">
        <v>33</v>
      </c>
      <c r="N906" s="1">
        <v>1</v>
      </c>
      <c r="O906" s="1">
        <v>11</v>
      </c>
      <c r="P906" s="1">
        <v>4</v>
      </c>
      <c r="Q906" s="1">
        <v>10</v>
      </c>
      <c r="R906" s="1">
        <v>5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34</v>
      </c>
      <c r="AA906" s="1" t="str">
        <f t="shared" si="43"/>
        <v>24-35</v>
      </c>
      <c r="AB906" s="1">
        <v>2201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1695</v>
      </c>
      <c r="AM906" s="2">
        <v>42648</v>
      </c>
      <c r="AN906" t="str">
        <f t="shared" si="44"/>
        <v>October</v>
      </c>
      <c r="AO906">
        <v>1</v>
      </c>
    </row>
    <row r="907" spans="1:41" ht="12.75">
      <c r="A907">
        <v>906</v>
      </c>
      <c r="B907" s="1">
        <v>24401</v>
      </c>
      <c r="C907" s="1">
        <v>352</v>
      </c>
      <c r="D907" s="1">
        <f t="shared" si="42"/>
        <v>1.4425638293512562</v>
      </c>
      <c r="E907" s="1">
        <v>0</v>
      </c>
      <c r="F907" s="1">
        <v>0</v>
      </c>
      <c r="G907" s="1">
        <v>98</v>
      </c>
      <c r="H907" s="1">
        <v>73</v>
      </c>
      <c r="I907" s="1">
        <v>28</v>
      </c>
      <c r="J907" s="1">
        <v>217</v>
      </c>
      <c r="K907" s="1">
        <v>10</v>
      </c>
      <c r="L907" s="1">
        <v>24</v>
      </c>
      <c r="M907" s="1">
        <v>115</v>
      </c>
      <c r="N907" s="1">
        <v>3</v>
      </c>
      <c r="O907" s="1">
        <v>6</v>
      </c>
      <c r="P907" s="1">
        <v>1</v>
      </c>
      <c r="Q907" s="1">
        <v>6</v>
      </c>
      <c r="R907" s="1">
        <v>8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41</v>
      </c>
      <c r="AA907" s="1" t="str">
        <f t="shared" si="43"/>
        <v>36-50</v>
      </c>
      <c r="AB907" s="1">
        <v>2826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  <c r="AL907" s="1">
        <v>237</v>
      </c>
      <c r="AM907" s="2">
        <v>42023</v>
      </c>
      <c r="AN907" t="str">
        <f t="shared" si="44"/>
        <v>January</v>
      </c>
      <c r="AO907">
        <v>1</v>
      </c>
    </row>
    <row r="908" spans="1:41" ht="12.75">
      <c r="A908">
        <v>907</v>
      </c>
      <c r="B908" s="1">
        <v>77583</v>
      </c>
      <c r="C908" s="1">
        <v>1041</v>
      </c>
      <c r="D908" s="1">
        <f t="shared" si="42"/>
        <v>1.341788793936816</v>
      </c>
      <c r="E908" s="1">
        <v>0</v>
      </c>
      <c r="F908" s="1">
        <v>0</v>
      </c>
      <c r="G908" s="1">
        <v>93</v>
      </c>
      <c r="H908" s="1">
        <v>372</v>
      </c>
      <c r="I908" s="1">
        <v>23</v>
      </c>
      <c r="J908" s="1">
        <v>384</v>
      </c>
      <c r="K908" s="1">
        <v>250</v>
      </c>
      <c r="L908" s="1">
        <v>12</v>
      </c>
      <c r="M908" s="1">
        <v>108</v>
      </c>
      <c r="N908" s="1">
        <v>1</v>
      </c>
      <c r="O908" s="1">
        <v>4</v>
      </c>
      <c r="P908" s="1">
        <v>5</v>
      </c>
      <c r="Q908" s="1">
        <v>9</v>
      </c>
      <c r="R908" s="1">
        <v>2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42</v>
      </c>
      <c r="AA908" s="1" t="str">
        <f t="shared" si="43"/>
        <v>36-50</v>
      </c>
      <c r="AB908" s="1">
        <v>2298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933</v>
      </c>
      <c r="AM908" s="2">
        <v>42551</v>
      </c>
      <c r="AN908" t="str">
        <f t="shared" si="44"/>
        <v>June</v>
      </c>
      <c r="AO908">
        <v>1</v>
      </c>
    </row>
    <row r="909" spans="1:41" ht="12.75">
      <c r="A909">
        <v>908</v>
      </c>
      <c r="B909" s="1">
        <v>74116</v>
      </c>
      <c r="C909" s="1">
        <v>1886</v>
      </c>
      <c r="D909" s="1">
        <f t="shared" si="42"/>
        <v>2.54465972259701</v>
      </c>
      <c r="E909" s="1">
        <v>0</v>
      </c>
      <c r="F909" s="1">
        <v>0</v>
      </c>
      <c r="G909" s="1">
        <v>53</v>
      </c>
      <c r="H909" s="1">
        <v>871</v>
      </c>
      <c r="I909" s="1">
        <v>111</v>
      </c>
      <c r="J909" s="1">
        <v>704</v>
      </c>
      <c r="K909" s="1">
        <v>145</v>
      </c>
      <c r="L909" s="1">
        <v>55</v>
      </c>
      <c r="M909" s="1">
        <v>166</v>
      </c>
      <c r="N909" s="1">
        <v>1</v>
      </c>
      <c r="O909" s="1">
        <v>4</v>
      </c>
      <c r="P909" s="1">
        <v>4</v>
      </c>
      <c r="Q909" s="1">
        <v>10</v>
      </c>
      <c r="R909" s="1">
        <v>2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38</v>
      </c>
      <c r="AA909" s="1" t="str">
        <f t="shared" si="43"/>
        <v>36-50</v>
      </c>
      <c r="AB909" s="1">
        <v>2340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1720</v>
      </c>
      <c r="AM909" s="2">
        <v>42509</v>
      </c>
      <c r="AN909" t="str">
        <f t="shared" si="44"/>
        <v>May</v>
      </c>
      <c r="AO909">
        <v>1</v>
      </c>
    </row>
    <row r="910" spans="1:41" ht="12.75">
      <c r="A910">
        <v>909</v>
      </c>
      <c r="B910" s="1">
        <v>74293</v>
      </c>
      <c r="C910" s="1">
        <v>1046</v>
      </c>
      <c r="D910" s="1">
        <f t="shared" si="42"/>
        <v>1.4079388367679324</v>
      </c>
      <c r="E910" s="1">
        <v>0</v>
      </c>
      <c r="F910" s="1">
        <v>0</v>
      </c>
      <c r="G910" s="1">
        <v>66</v>
      </c>
      <c r="H910" s="1">
        <v>375</v>
      </c>
      <c r="I910" s="1">
        <v>152</v>
      </c>
      <c r="J910" s="1">
        <v>335</v>
      </c>
      <c r="K910" s="1">
        <v>93</v>
      </c>
      <c r="L910" s="1">
        <v>91</v>
      </c>
      <c r="M910" s="1">
        <v>81</v>
      </c>
      <c r="N910" s="1">
        <v>1</v>
      </c>
      <c r="O910" s="1">
        <v>5</v>
      </c>
      <c r="P910" s="1">
        <v>4</v>
      </c>
      <c r="Q910" s="1">
        <v>6</v>
      </c>
      <c r="R910" s="1">
        <v>2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27</v>
      </c>
      <c r="AA910" s="1" t="str">
        <f t="shared" si="43"/>
        <v>24-35</v>
      </c>
      <c r="AB910" s="1">
        <v>2215</v>
      </c>
      <c r="AC910" s="1">
        <v>0</v>
      </c>
      <c r="AD910" s="1">
        <v>0</v>
      </c>
      <c r="AE910" s="1">
        <v>1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965</v>
      </c>
      <c r="AM910" s="2">
        <v>42634</v>
      </c>
      <c r="AN910" t="str">
        <f t="shared" si="44"/>
        <v>September</v>
      </c>
      <c r="AO910">
        <v>1</v>
      </c>
    </row>
    <row r="911" spans="1:41" ht="12.75">
      <c r="A911">
        <v>910</v>
      </c>
      <c r="B911" s="1">
        <v>68397</v>
      </c>
      <c r="C911" s="1">
        <v>1336</v>
      </c>
      <c r="D911" s="1">
        <f t="shared" si="42"/>
        <v>1.9533020454113486</v>
      </c>
      <c r="E911" s="1">
        <v>0</v>
      </c>
      <c r="F911" s="1">
        <v>1</v>
      </c>
      <c r="G911" s="1">
        <v>6</v>
      </c>
      <c r="H911" s="1">
        <v>760</v>
      </c>
      <c r="I911" s="1">
        <v>80</v>
      </c>
      <c r="J911" s="1">
        <v>466</v>
      </c>
      <c r="K911" s="1">
        <v>17</v>
      </c>
      <c r="L911" s="1">
        <v>13</v>
      </c>
      <c r="M911" s="1">
        <v>80</v>
      </c>
      <c r="N911" s="1">
        <v>1</v>
      </c>
      <c r="O911" s="1">
        <v>6</v>
      </c>
      <c r="P911" s="1">
        <v>9</v>
      </c>
      <c r="Q911" s="1">
        <v>5</v>
      </c>
      <c r="R911" s="1">
        <v>3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44</v>
      </c>
      <c r="AA911" s="1" t="str">
        <f t="shared" si="43"/>
        <v>36-50</v>
      </c>
      <c r="AB911" s="1">
        <v>2383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1256</v>
      </c>
      <c r="AM911" s="2">
        <v>42466</v>
      </c>
      <c r="AN911" t="str">
        <f t="shared" si="44"/>
        <v>April</v>
      </c>
      <c r="AO911">
        <v>1</v>
      </c>
    </row>
    <row r="912" spans="1:41" ht="12.75">
      <c r="A912">
        <v>911</v>
      </c>
      <c r="B912" s="1">
        <v>79632</v>
      </c>
      <c r="C912" s="1">
        <v>1101</v>
      </c>
      <c r="D912" s="1">
        <f t="shared" si="42"/>
        <v>1.3826100060277275</v>
      </c>
      <c r="E912" s="1">
        <v>0</v>
      </c>
      <c r="F912" s="1">
        <v>0</v>
      </c>
      <c r="G912" s="1">
        <v>42</v>
      </c>
      <c r="H912" s="1">
        <v>471</v>
      </c>
      <c r="I912" s="1">
        <v>0</v>
      </c>
      <c r="J912" s="1">
        <v>510</v>
      </c>
      <c r="K912" s="1">
        <v>99</v>
      </c>
      <c r="L912" s="1">
        <v>21</v>
      </c>
      <c r="M912" s="1">
        <v>12</v>
      </c>
      <c r="N912" s="1">
        <v>1</v>
      </c>
      <c r="O912" s="1">
        <v>6</v>
      </c>
      <c r="P912" s="1">
        <v>4</v>
      </c>
      <c r="Q912" s="1">
        <v>9</v>
      </c>
      <c r="R912" s="1">
        <v>2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46</v>
      </c>
      <c r="AA912" s="1" t="str">
        <f t="shared" si="43"/>
        <v>36-50</v>
      </c>
      <c r="AB912" s="1">
        <v>2241</v>
      </c>
      <c r="AC912" s="1">
        <v>0</v>
      </c>
      <c r="AD912" s="1">
        <v>0</v>
      </c>
      <c r="AE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1089</v>
      </c>
      <c r="AM912" s="2">
        <v>42608</v>
      </c>
      <c r="AN912" t="str">
        <f t="shared" si="44"/>
        <v>August</v>
      </c>
      <c r="AO912">
        <v>1</v>
      </c>
    </row>
    <row r="913" spans="1:41" ht="12.75">
      <c r="A913">
        <v>912</v>
      </c>
      <c r="B913" s="1">
        <v>46107</v>
      </c>
      <c r="C913" s="1">
        <v>92</v>
      </c>
      <c r="D913" s="1">
        <f t="shared" si="42"/>
        <v>0.19953586223350034</v>
      </c>
      <c r="E913" s="1">
        <v>1</v>
      </c>
      <c r="F913" s="1">
        <v>0</v>
      </c>
      <c r="G913" s="1">
        <v>78</v>
      </c>
      <c r="H913" s="1">
        <v>31</v>
      </c>
      <c r="I913" s="1">
        <v>9</v>
      </c>
      <c r="J913" s="1">
        <v>27</v>
      </c>
      <c r="K913" s="1">
        <v>16</v>
      </c>
      <c r="L913" s="1">
        <v>9</v>
      </c>
      <c r="M913" s="1">
        <v>33</v>
      </c>
      <c r="N913" s="1">
        <v>1</v>
      </c>
      <c r="O913" s="1">
        <v>1</v>
      </c>
      <c r="P913" s="1">
        <v>1</v>
      </c>
      <c r="Q913" s="1">
        <v>4</v>
      </c>
      <c r="R913" s="1">
        <v>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31</v>
      </c>
      <c r="AA913" s="1" t="str">
        <f t="shared" si="43"/>
        <v>24-35</v>
      </c>
      <c r="AB913" s="1">
        <v>2298</v>
      </c>
      <c r="AC913" s="1">
        <v>0</v>
      </c>
      <c r="AD913" s="1">
        <v>0</v>
      </c>
      <c r="AE913" s="1">
        <v>1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59</v>
      </c>
      <c r="AM913" s="2">
        <v>42551</v>
      </c>
      <c r="AN913" t="str">
        <f t="shared" si="44"/>
        <v>June</v>
      </c>
      <c r="AO913">
        <v>1</v>
      </c>
    </row>
    <row r="914" spans="1:41" ht="12.75">
      <c r="A914">
        <v>913</v>
      </c>
      <c r="B914" s="1">
        <v>64950</v>
      </c>
      <c r="C914" s="1">
        <v>903</v>
      </c>
      <c r="D914" s="1">
        <f t="shared" si="42"/>
        <v>1.3903002309468822</v>
      </c>
      <c r="E914" s="1">
        <v>0</v>
      </c>
      <c r="F914" s="1">
        <v>1</v>
      </c>
      <c r="G914" s="1">
        <v>29</v>
      </c>
      <c r="H914" s="1">
        <v>819</v>
      </c>
      <c r="I914" s="1">
        <v>0</v>
      </c>
      <c r="J914" s="1">
        <v>72</v>
      </c>
      <c r="K914" s="1">
        <v>12</v>
      </c>
      <c r="L914" s="1">
        <v>0</v>
      </c>
      <c r="M914" s="1">
        <v>63</v>
      </c>
      <c r="N914" s="1">
        <v>2</v>
      </c>
      <c r="O914" s="1">
        <v>11</v>
      </c>
      <c r="P914" s="1">
        <v>2</v>
      </c>
      <c r="Q914" s="1">
        <v>10</v>
      </c>
      <c r="R914" s="1">
        <v>7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69</v>
      </c>
      <c r="AA914" s="1" t="str">
        <f t="shared" si="43"/>
        <v>66+</v>
      </c>
      <c r="AB914" s="1">
        <v>2845</v>
      </c>
      <c r="AC914" s="1">
        <v>0</v>
      </c>
      <c r="AD914" s="1">
        <v>0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840</v>
      </c>
      <c r="AM914" s="2">
        <v>42004</v>
      </c>
      <c r="AN914" t="str">
        <f t="shared" si="44"/>
        <v>December</v>
      </c>
      <c r="AO914">
        <v>1</v>
      </c>
    </row>
    <row r="915" spans="1:41" ht="12.75">
      <c r="A915">
        <v>914</v>
      </c>
      <c r="B915" s="1">
        <v>25443</v>
      </c>
      <c r="C915" s="1">
        <v>25</v>
      </c>
      <c r="D915" s="1">
        <f t="shared" si="42"/>
        <v>9.8258853122666356E-2</v>
      </c>
      <c r="E915" s="1">
        <v>1</v>
      </c>
      <c r="F915" s="1">
        <v>0</v>
      </c>
      <c r="G915" s="1">
        <v>82</v>
      </c>
      <c r="H915" s="1">
        <v>1</v>
      </c>
      <c r="I915" s="1">
        <v>4</v>
      </c>
      <c r="J915" s="1">
        <v>3</v>
      </c>
      <c r="K915" s="1">
        <v>8</v>
      </c>
      <c r="L915" s="1">
        <v>9</v>
      </c>
      <c r="M915" s="1">
        <v>7</v>
      </c>
      <c r="N915" s="1">
        <v>1</v>
      </c>
      <c r="O915" s="1">
        <v>1</v>
      </c>
      <c r="P915" s="1">
        <v>0</v>
      </c>
      <c r="Q915" s="1">
        <v>3</v>
      </c>
      <c r="R915" s="1">
        <v>8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31</v>
      </c>
      <c r="AA915" s="1" t="str">
        <f t="shared" si="43"/>
        <v>24-35</v>
      </c>
      <c r="AB915" s="1">
        <v>2713</v>
      </c>
      <c r="AC915" s="1">
        <v>0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18</v>
      </c>
      <c r="AM915" s="2">
        <v>42136</v>
      </c>
      <c r="AN915" t="str">
        <f t="shared" si="44"/>
        <v>May</v>
      </c>
      <c r="AO915">
        <v>1</v>
      </c>
    </row>
    <row r="916" spans="1:41" ht="12.75">
      <c r="A916">
        <v>915</v>
      </c>
      <c r="B916" s="1">
        <v>75127</v>
      </c>
      <c r="C916" s="1">
        <v>606</v>
      </c>
      <c r="D916" s="1">
        <f t="shared" si="42"/>
        <v>0.80663409959135868</v>
      </c>
      <c r="E916" s="1">
        <v>0</v>
      </c>
      <c r="F916" s="1">
        <v>0</v>
      </c>
      <c r="G916" s="1">
        <v>92</v>
      </c>
      <c r="H916" s="1">
        <v>203</v>
      </c>
      <c r="I916" s="1">
        <v>35</v>
      </c>
      <c r="J916" s="1">
        <v>305</v>
      </c>
      <c r="K916" s="1">
        <v>46</v>
      </c>
      <c r="L916" s="1">
        <v>17</v>
      </c>
      <c r="M916" s="1">
        <v>227</v>
      </c>
      <c r="N916" s="1">
        <v>1</v>
      </c>
      <c r="O916" s="1">
        <v>2</v>
      </c>
      <c r="P916" s="1">
        <v>11</v>
      </c>
      <c r="Q916" s="1">
        <v>5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68</v>
      </c>
      <c r="AA916" s="1" t="str">
        <f t="shared" si="43"/>
        <v>66+</v>
      </c>
      <c r="AB916" s="1">
        <v>2197</v>
      </c>
      <c r="AC916" s="1">
        <v>0</v>
      </c>
      <c r="AD916" s="1">
        <v>0</v>
      </c>
      <c r="AE916" s="1">
        <v>1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379</v>
      </c>
      <c r="AM916" s="2">
        <v>42652</v>
      </c>
      <c r="AN916" t="str">
        <f t="shared" si="44"/>
        <v>October</v>
      </c>
      <c r="AO916">
        <v>1</v>
      </c>
    </row>
    <row r="917" spans="1:41" ht="12.75">
      <c r="A917">
        <v>916</v>
      </c>
      <c r="B917" s="1">
        <v>32892</v>
      </c>
      <c r="C917" s="1">
        <v>44</v>
      </c>
      <c r="D917" s="1">
        <f t="shared" si="42"/>
        <v>0.13377112975799588</v>
      </c>
      <c r="E917" s="1">
        <v>1</v>
      </c>
      <c r="F917" s="1">
        <v>0</v>
      </c>
      <c r="G917" s="1">
        <v>78</v>
      </c>
      <c r="H917" s="1">
        <v>26</v>
      </c>
      <c r="I917" s="1">
        <v>0</v>
      </c>
      <c r="J917" s="1">
        <v>15</v>
      </c>
      <c r="K917" s="1">
        <v>2</v>
      </c>
      <c r="L917" s="1">
        <v>1</v>
      </c>
      <c r="M917" s="1">
        <v>2</v>
      </c>
      <c r="N917" s="1">
        <v>2</v>
      </c>
      <c r="O917" s="1">
        <v>3</v>
      </c>
      <c r="P917" s="1">
        <v>0</v>
      </c>
      <c r="Q917" s="1">
        <v>3</v>
      </c>
      <c r="R917" s="1">
        <v>8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49</v>
      </c>
      <c r="AA917" s="1" t="str">
        <f t="shared" si="43"/>
        <v>36-50</v>
      </c>
      <c r="AB917" s="1">
        <v>2194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42</v>
      </c>
      <c r="AM917" s="2">
        <v>42655</v>
      </c>
      <c r="AN917" t="str">
        <f t="shared" si="44"/>
        <v>October</v>
      </c>
      <c r="AO917">
        <v>1</v>
      </c>
    </row>
    <row r="918" spans="1:41" ht="12.75">
      <c r="A918">
        <v>917</v>
      </c>
      <c r="B918" s="1">
        <v>71796</v>
      </c>
      <c r="C918" s="1">
        <v>928</v>
      </c>
      <c r="D918" s="1">
        <f t="shared" si="42"/>
        <v>1.2925511170538748</v>
      </c>
      <c r="E918" s="1">
        <v>0</v>
      </c>
      <c r="F918" s="1">
        <v>0</v>
      </c>
      <c r="G918" s="1">
        <v>54</v>
      </c>
      <c r="H918" s="1">
        <v>354</v>
      </c>
      <c r="I918" s="1">
        <v>21</v>
      </c>
      <c r="J918" s="1">
        <v>311</v>
      </c>
      <c r="K918" s="1">
        <v>167</v>
      </c>
      <c r="L918" s="1">
        <v>75</v>
      </c>
      <c r="M918" s="1">
        <v>32</v>
      </c>
      <c r="N918" s="1">
        <v>1</v>
      </c>
      <c r="O918" s="1">
        <v>9</v>
      </c>
      <c r="P918" s="1">
        <v>3</v>
      </c>
      <c r="Q918" s="1">
        <v>4</v>
      </c>
      <c r="R918" s="1">
        <v>4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 t="str">
        <f t="shared" si="43"/>
        <v>36-50</v>
      </c>
      <c r="AB918" s="1">
        <v>2407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896</v>
      </c>
      <c r="AM918" s="2">
        <v>42442</v>
      </c>
      <c r="AN918" t="str">
        <f t="shared" si="44"/>
        <v>March</v>
      </c>
      <c r="AO918">
        <v>1</v>
      </c>
    </row>
    <row r="919" spans="1:41" ht="12.75">
      <c r="A919">
        <v>918</v>
      </c>
      <c r="B919" s="1">
        <v>67536</v>
      </c>
      <c r="C919" s="1">
        <v>1794</v>
      </c>
      <c r="D919" s="1">
        <f t="shared" si="42"/>
        <v>2.6563610518834397</v>
      </c>
      <c r="E919" s="1">
        <v>0</v>
      </c>
      <c r="F919" s="1">
        <v>1</v>
      </c>
      <c r="G919" s="1">
        <v>45</v>
      </c>
      <c r="H919" s="1">
        <v>1253</v>
      </c>
      <c r="I919" s="1">
        <v>0</v>
      </c>
      <c r="J919" s="1">
        <v>447</v>
      </c>
      <c r="K919" s="1">
        <v>23</v>
      </c>
      <c r="L919" s="1">
        <v>71</v>
      </c>
      <c r="M919" s="1">
        <v>35</v>
      </c>
      <c r="N919" s="1">
        <v>3</v>
      </c>
      <c r="O919" s="1">
        <v>11</v>
      </c>
      <c r="P919" s="1">
        <v>5</v>
      </c>
      <c r="Q919" s="1">
        <v>11</v>
      </c>
      <c r="R919" s="1">
        <v>8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50</v>
      </c>
      <c r="AA919" s="1" t="str">
        <f t="shared" si="43"/>
        <v>36-50</v>
      </c>
      <c r="AB919" s="1">
        <v>2562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1759</v>
      </c>
      <c r="AM919" s="2">
        <v>42287</v>
      </c>
      <c r="AN919" t="str">
        <f t="shared" si="44"/>
        <v>October</v>
      </c>
      <c r="AO919">
        <v>1</v>
      </c>
    </row>
    <row r="920" spans="1:41" ht="12.75">
      <c r="A920">
        <v>919</v>
      </c>
      <c r="B920" s="1">
        <v>55239</v>
      </c>
      <c r="C920" s="1">
        <v>673</v>
      </c>
      <c r="D920" s="1">
        <f t="shared" si="42"/>
        <v>1.2183421133619363</v>
      </c>
      <c r="E920" s="1">
        <v>0</v>
      </c>
      <c r="F920" s="1">
        <v>1</v>
      </c>
      <c r="G920" s="1">
        <v>59</v>
      </c>
      <c r="H920" s="1">
        <v>371</v>
      </c>
      <c r="I920" s="1">
        <v>17</v>
      </c>
      <c r="J920" s="1">
        <v>238</v>
      </c>
      <c r="K920" s="1">
        <v>23</v>
      </c>
      <c r="L920" s="1">
        <v>24</v>
      </c>
      <c r="M920" s="1">
        <v>106</v>
      </c>
      <c r="N920" s="1">
        <v>3</v>
      </c>
      <c r="O920" s="1">
        <v>7</v>
      </c>
      <c r="P920" s="1">
        <v>5</v>
      </c>
      <c r="Q920" s="1">
        <v>11</v>
      </c>
      <c r="R920" s="1">
        <v>5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49</v>
      </c>
      <c r="AA920" s="1" t="str">
        <f t="shared" si="43"/>
        <v>36-50</v>
      </c>
      <c r="AB920" s="1">
        <v>2509</v>
      </c>
      <c r="AC920" s="1">
        <v>0</v>
      </c>
      <c r="AD920" s="1">
        <v>0</v>
      </c>
      <c r="AE920" s="1">
        <v>1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567</v>
      </c>
      <c r="AM920" s="2">
        <v>42340</v>
      </c>
      <c r="AN920" t="str">
        <f t="shared" si="44"/>
        <v>December</v>
      </c>
      <c r="AO920">
        <v>1</v>
      </c>
    </row>
    <row r="921" spans="1:41" ht="12.75">
      <c r="A921">
        <v>920</v>
      </c>
      <c r="B921" s="1">
        <v>60554</v>
      </c>
      <c r="C921" s="1">
        <v>796</v>
      </c>
      <c r="D921" s="1">
        <f t="shared" si="42"/>
        <v>1.3145291805661063</v>
      </c>
      <c r="E921" s="1">
        <v>1</v>
      </c>
      <c r="F921" s="1">
        <v>0</v>
      </c>
      <c r="G921" s="1">
        <v>8</v>
      </c>
      <c r="H921" s="1">
        <v>588</v>
      </c>
      <c r="I921" s="1">
        <v>7</v>
      </c>
      <c r="J921" s="1">
        <v>76</v>
      </c>
      <c r="K921" s="1">
        <v>110</v>
      </c>
      <c r="L921" s="1">
        <v>15</v>
      </c>
      <c r="M921" s="1">
        <v>15</v>
      </c>
      <c r="N921" s="1">
        <v>2</v>
      </c>
      <c r="O921" s="1">
        <v>8</v>
      </c>
      <c r="P921" s="1">
        <v>4</v>
      </c>
      <c r="Q921" s="1">
        <v>9</v>
      </c>
      <c r="R921" s="1">
        <v>6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45</v>
      </c>
      <c r="AA921" s="1" t="str">
        <f t="shared" si="43"/>
        <v>36-50</v>
      </c>
      <c r="AB921" s="1">
        <v>2483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781</v>
      </c>
      <c r="AM921" s="2">
        <v>42366</v>
      </c>
      <c r="AN921" t="str">
        <f t="shared" si="44"/>
        <v>December</v>
      </c>
      <c r="AO921">
        <v>1</v>
      </c>
    </row>
    <row r="922" spans="1:41" ht="12.75">
      <c r="A922">
        <v>921</v>
      </c>
      <c r="B922" s="1">
        <v>64831</v>
      </c>
      <c r="C922" s="1">
        <v>976</v>
      </c>
      <c r="D922" s="1">
        <f t="shared" si="42"/>
        <v>1.5054526383982971</v>
      </c>
      <c r="E922" s="1">
        <v>1</v>
      </c>
      <c r="F922" s="1">
        <v>1</v>
      </c>
      <c r="G922" s="1">
        <v>51</v>
      </c>
      <c r="H922" s="1">
        <v>480</v>
      </c>
      <c r="I922" s="1">
        <v>86</v>
      </c>
      <c r="J922" s="1">
        <v>249</v>
      </c>
      <c r="K922" s="1">
        <v>75</v>
      </c>
      <c r="L922" s="1">
        <v>86</v>
      </c>
      <c r="M922" s="1">
        <v>144</v>
      </c>
      <c r="N922" s="1">
        <v>8</v>
      </c>
      <c r="O922" s="1">
        <v>6</v>
      </c>
      <c r="P922" s="1">
        <v>3</v>
      </c>
      <c r="Q922" s="1">
        <v>5</v>
      </c>
      <c r="R922" s="1">
        <v>6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68</v>
      </c>
      <c r="AA922" s="1" t="str">
        <f t="shared" si="43"/>
        <v>66+</v>
      </c>
      <c r="AB922" s="1">
        <v>2543</v>
      </c>
      <c r="AC922" s="1">
        <v>0</v>
      </c>
      <c r="AD922" s="1">
        <v>0</v>
      </c>
      <c r="AE922" s="1">
        <v>1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832</v>
      </c>
      <c r="AM922" s="2">
        <v>42306</v>
      </c>
      <c r="AN922" t="str">
        <f t="shared" si="44"/>
        <v>October</v>
      </c>
      <c r="AO922">
        <v>1</v>
      </c>
    </row>
    <row r="923" spans="1:41" ht="12.75">
      <c r="A923">
        <v>922</v>
      </c>
      <c r="B923" s="1">
        <v>56067</v>
      </c>
      <c r="C923" s="1">
        <v>605</v>
      </c>
      <c r="D923" s="1">
        <f t="shared" si="42"/>
        <v>1.079066117323916</v>
      </c>
      <c r="E923" s="1">
        <v>0</v>
      </c>
      <c r="F923" s="1">
        <v>1</v>
      </c>
      <c r="G923" s="1">
        <v>51</v>
      </c>
      <c r="H923" s="1">
        <v>517</v>
      </c>
      <c r="I923" s="1">
        <v>12</v>
      </c>
      <c r="J923" s="1">
        <v>54</v>
      </c>
      <c r="K923" s="1">
        <v>16</v>
      </c>
      <c r="L923" s="1">
        <v>6</v>
      </c>
      <c r="M923" s="1">
        <v>120</v>
      </c>
      <c r="N923" s="1">
        <v>2</v>
      </c>
      <c r="O923" s="1">
        <v>7</v>
      </c>
      <c r="P923" s="1">
        <v>4</v>
      </c>
      <c r="Q923" s="1">
        <v>7</v>
      </c>
      <c r="R923" s="1">
        <v>5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58</v>
      </c>
      <c r="AA923" s="1" t="str">
        <f t="shared" si="43"/>
        <v>51-65</v>
      </c>
      <c r="AB923" s="1">
        <v>2503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485</v>
      </c>
      <c r="AM923" s="2">
        <v>42346</v>
      </c>
      <c r="AN923" t="str">
        <f t="shared" si="44"/>
        <v>December</v>
      </c>
      <c r="AO923">
        <v>1</v>
      </c>
    </row>
    <row r="924" spans="1:41" ht="12.75">
      <c r="A924">
        <v>923</v>
      </c>
      <c r="B924" s="1">
        <v>78499</v>
      </c>
      <c r="C924" s="1">
        <v>1237</v>
      </c>
      <c r="D924" s="1">
        <f t="shared" si="42"/>
        <v>1.5758162524363368</v>
      </c>
      <c r="E924" s="1">
        <v>0</v>
      </c>
      <c r="F924" s="1">
        <v>0</v>
      </c>
      <c r="G924" s="1">
        <v>12</v>
      </c>
      <c r="H924" s="1">
        <v>912</v>
      </c>
      <c r="I924" s="1">
        <v>72</v>
      </c>
      <c r="J924" s="1">
        <v>170</v>
      </c>
      <c r="K924" s="1">
        <v>47</v>
      </c>
      <c r="L924" s="1">
        <v>36</v>
      </c>
      <c r="M924" s="1">
        <v>97</v>
      </c>
      <c r="N924" s="1">
        <v>1</v>
      </c>
      <c r="O924" s="1">
        <v>11</v>
      </c>
      <c r="P924" s="1">
        <v>3</v>
      </c>
      <c r="Q924" s="1">
        <v>4</v>
      </c>
      <c r="R924" s="1">
        <v>4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63</v>
      </c>
      <c r="AA924" s="1" t="str">
        <f t="shared" si="43"/>
        <v>51-65</v>
      </c>
      <c r="AB924" s="1">
        <v>2377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1140</v>
      </c>
      <c r="AM924" s="2">
        <v>42472</v>
      </c>
      <c r="AN924" t="str">
        <f t="shared" si="44"/>
        <v>April</v>
      </c>
      <c r="AO924">
        <v>1</v>
      </c>
    </row>
    <row r="925" spans="1:41" ht="12.75">
      <c r="A925">
        <v>924</v>
      </c>
      <c r="B925" s="1">
        <v>88194</v>
      </c>
      <c r="C925" s="1">
        <v>1236</v>
      </c>
      <c r="D925" s="1">
        <f t="shared" si="42"/>
        <v>1.4014558813524729</v>
      </c>
      <c r="E925" s="1">
        <v>0</v>
      </c>
      <c r="F925" s="1">
        <v>1</v>
      </c>
      <c r="G925" s="1">
        <v>19</v>
      </c>
      <c r="H925" s="1">
        <v>688</v>
      </c>
      <c r="I925" s="1">
        <v>14</v>
      </c>
      <c r="J925" s="1">
        <v>309</v>
      </c>
      <c r="K925" s="1">
        <v>201</v>
      </c>
      <c r="L925" s="1">
        <v>24</v>
      </c>
      <c r="M925" s="1">
        <v>38</v>
      </c>
      <c r="N925" s="1">
        <v>1</v>
      </c>
      <c r="O925" s="1">
        <v>11</v>
      </c>
      <c r="P925" s="1">
        <v>10</v>
      </c>
      <c r="Q925" s="1">
        <v>10</v>
      </c>
      <c r="R925" s="1">
        <v>5</v>
      </c>
      <c r="S925" s="1">
        <v>1</v>
      </c>
      <c r="T925" s="1">
        <v>0</v>
      </c>
      <c r="U925" s="1">
        <v>1</v>
      </c>
      <c r="V925" s="1">
        <v>0</v>
      </c>
      <c r="W925" s="1">
        <v>0</v>
      </c>
      <c r="X925" s="1">
        <v>0</v>
      </c>
      <c r="Y925" s="1">
        <v>1</v>
      </c>
      <c r="Z925" s="1">
        <v>41</v>
      </c>
      <c r="AA925" s="1" t="str">
        <f t="shared" si="43"/>
        <v>36-50</v>
      </c>
      <c r="AB925" s="1">
        <v>2261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1198</v>
      </c>
      <c r="AM925" s="2">
        <v>42588</v>
      </c>
      <c r="AN925" t="str">
        <f t="shared" si="44"/>
        <v>August</v>
      </c>
      <c r="AO925">
        <v>1</v>
      </c>
    </row>
    <row r="926" spans="1:41" ht="12.75">
      <c r="A926">
        <v>925</v>
      </c>
      <c r="B926" s="1">
        <v>14906</v>
      </c>
      <c r="C926" s="1">
        <v>51</v>
      </c>
      <c r="D926" s="1">
        <f t="shared" si="42"/>
        <v>0.34214410304575338</v>
      </c>
      <c r="E926" s="1">
        <v>0</v>
      </c>
      <c r="F926" s="1">
        <v>0</v>
      </c>
      <c r="G926" s="1">
        <v>86</v>
      </c>
      <c r="H926" s="1">
        <v>7</v>
      </c>
      <c r="I926" s="1">
        <v>7</v>
      </c>
      <c r="J926" s="1">
        <v>14</v>
      </c>
      <c r="K926" s="1">
        <v>7</v>
      </c>
      <c r="L926" s="1">
        <v>16</v>
      </c>
      <c r="M926" s="1">
        <v>15</v>
      </c>
      <c r="N926" s="1">
        <v>3</v>
      </c>
      <c r="O926" s="1">
        <v>2</v>
      </c>
      <c r="P926" s="1">
        <v>1</v>
      </c>
      <c r="Q926" s="1">
        <v>3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34</v>
      </c>
      <c r="AA926" s="1" t="str">
        <f t="shared" si="43"/>
        <v>24-35</v>
      </c>
      <c r="AB926" s="1">
        <v>2713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</v>
      </c>
      <c r="AM926" s="2">
        <v>42136</v>
      </c>
      <c r="AN926" t="str">
        <f t="shared" si="44"/>
        <v>May</v>
      </c>
      <c r="AO926">
        <v>1</v>
      </c>
    </row>
    <row r="927" spans="1:41" ht="12.75">
      <c r="A927">
        <v>926</v>
      </c>
      <c r="B927" s="1">
        <v>51563</v>
      </c>
      <c r="C927" s="1">
        <v>1214</v>
      </c>
      <c r="D927" s="1">
        <f t="shared" si="42"/>
        <v>2.3544014118650969</v>
      </c>
      <c r="E927" s="1">
        <v>0</v>
      </c>
      <c r="F927" s="1">
        <v>0</v>
      </c>
      <c r="G927" s="1">
        <v>60</v>
      </c>
      <c r="H927" s="1">
        <v>1166</v>
      </c>
      <c r="I927" s="1">
        <v>0</v>
      </c>
      <c r="J927" s="1">
        <v>48</v>
      </c>
      <c r="K927" s="1">
        <v>0</v>
      </c>
      <c r="L927" s="1">
        <v>0</v>
      </c>
      <c r="M927" s="1">
        <v>36</v>
      </c>
      <c r="N927" s="1">
        <v>1</v>
      </c>
      <c r="O927" s="1">
        <v>4</v>
      </c>
      <c r="P927" s="1">
        <v>4</v>
      </c>
      <c r="Q927" s="1">
        <v>10</v>
      </c>
      <c r="R927" s="1">
        <v>8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33</v>
      </c>
      <c r="AA927" s="1" t="str">
        <f t="shared" si="43"/>
        <v>24-35</v>
      </c>
      <c r="AB927" s="1">
        <v>2795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1178</v>
      </c>
      <c r="AM927" s="2">
        <v>42054</v>
      </c>
      <c r="AN927" t="str">
        <f t="shared" si="44"/>
        <v>February</v>
      </c>
      <c r="AO927">
        <v>1</v>
      </c>
    </row>
    <row r="928" spans="1:41" ht="12.75">
      <c r="A928">
        <v>927</v>
      </c>
      <c r="B928" s="1">
        <v>57937</v>
      </c>
      <c r="C928" s="1">
        <v>550</v>
      </c>
      <c r="D928" s="1">
        <f t="shared" si="42"/>
        <v>0.94930700588570338</v>
      </c>
      <c r="E928" s="1">
        <v>0</v>
      </c>
      <c r="F928" s="1">
        <v>1</v>
      </c>
      <c r="G928" s="1">
        <v>56</v>
      </c>
      <c r="H928" s="1">
        <v>261</v>
      </c>
      <c r="I928" s="1">
        <v>42</v>
      </c>
      <c r="J928" s="1">
        <v>144</v>
      </c>
      <c r="K928" s="1">
        <v>55</v>
      </c>
      <c r="L928" s="1">
        <v>48</v>
      </c>
      <c r="M928" s="1">
        <v>133</v>
      </c>
      <c r="N928" s="1">
        <v>3</v>
      </c>
      <c r="O928" s="1">
        <v>4</v>
      </c>
      <c r="P928" s="1">
        <v>4</v>
      </c>
      <c r="Q928" s="1">
        <v>9</v>
      </c>
      <c r="R928" s="1">
        <v>3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38</v>
      </c>
      <c r="AA928" s="1" t="str">
        <f t="shared" si="43"/>
        <v>36-50</v>
      </c>
      <c r="AB928" s="1">
        <v>2292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0</v>
      </c>
      <c r="AK928" s="1">
        <v>0</v>
      </c>
      <c r="AL928" s="1">
        <v>417</v>
      </c>
      <c r="AM928" s="2">
        <v>42557</v>
      </c>
      <c r="AN928" t="str">
        <f t="shared" si="44"/>
        <v>July</v>
      </c>
      <c r="AO928">
        <v>1</v>
      </c>
    </row>
    <row r="929" spans="1:41" ht="12.75">
      <c r="A929">
        <v>928</v>
      </c>
      <c r="B929" s="1">
        <v>68274</v>
      </c>
      <c r="C929" s="1">
        <v>259</v>
      </c>
      <c r="D929" s="1">
        <f t="shared" si="42"/>
        <v>0.37935378035562584</v>
      </c>
      <c r="E929" s="1">
        <v>1</v>
      </c>
      <c r="F929" s="1">
        <v>1</v>
      </c>
      <c r="G929" s="1">
        <v>83</v>
      </c>
      <c r="H929" s="1">
        <v>135</v>
      </c>
      <c r="I929" s="1">
        <v>25</v>
      </c>
      <c r="J929" s="1">
        <v>51</v>
      </c>
      <c r="K929" s="1">
        <v>23</v>
      </c>
      <c r="L929" s="1">
        <v>25</v>
      </c>
      <c r="M929" s="1">
        <v>46</v>
      </c>
      <c r="N929" s="1">
        <v>2</v>
      </c>
      <c r="O929" s="1">
        <v>4</v>
      </c>
      <c r="P929" s="1">
        <v>2</v>
      </c>
      <c r="Q929" s="1">
        <v>5</v>
      </c>
      <c r="R929" s="1">
        <v>3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41</v>
      </c>
      <c r="AA929" s="1" t="str">
        <f t="shared" si="43"/>
        <v>36-50</v>
      </c>
      <c r="AB929" s="1">
        <v>2431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213</v>
      </c>
      <c r="AM929" s="2">
        <v>42418</v>
      </c>
      <c r="AN929" t="str">
        <f t="shared" si="44"/>
        <v>February</v>
      </c>
      <c r="AO929">
        <v>1</v>
      </c>
    </row>
    <row r="930" spans="1:41" ht="12.75">
      <c r="A930">
        <v>929</v>
      </c>
      <c r="B930" s="1">
        <v>39771</v>
      </c>
      <c r="C930" s="1">
        <v>36</v>
      </c>
      <c r="D930" s="1">
        <f t="shared" si="42"/>
        <v>9.0518216791129216E-2</v>
      </c>
      <c r="E930" s="1">
        <v>1</v>
      </c>
      <c r="F930" s="1">
        <v>0</v>
      </c>
      <c r="G930" s="1">
        <v>92</v>
      </c>
      <c r="H930" s="1">
        <v>6</v>
      </c>
      <c r="I930" s="1">
        <v>2</v>
      </c>
      <c r="J930" s="1">
        <v>18</v>
      </c>
      <c r="K930" s="1">
        <v>2</v>
      </c>
      <c r="L930" s="1">
        <v>8</v>
      </c>
      <c r="M930" s="1">
        <v>14</v>
      </c>
      <c r="N930" s="1">
        <v>1</v>
      </c>
      <c r="O930" s="1">
        <v>2</v>
      </c>
      <c r="P930" s="1">
        <v>0</v>
      </c>
      <c r="Q930" s="1">
        <v>3</v>
      </c>
      <c r="R930" s="1">
        <v>4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43</v>
      </c>
      <c r="AA930" s="1" t="str">
        <f t="shared" si="43"/>
        <v>36-50</v>
      </c>
      <c r="AB930" s="1">
        <v>2364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22</v>
      </c>
      <c r="AM930" s="2">
        <v>42485</v>
      </c>
      <c r="AN930" t="str">
        <f t="shared" si="44"/>
        <v>April</v>
      </c>
      <c r="AO930">
        <v>1</v>
      </c>
    </row>
    <row r="931" spans="1:41" ht="12.75">
      <c r="A931">
        <v>930</v>
      </c>
      <c r="B931" s="1">
        <v>67893</v>
      </c>
      <c r="C931" s="1">
        <v>948</v>
      </c>
      <c r="D931" s="1">
        <f t="shared" si="42"/>
        <v>1.3963147894481021</v>
      </c>
      <c r="E931" s="1">
        <v>0</v>
      </c>
      <c r="F931" s="1">
        <v>1</v>
      </c>
      <c r="G931" s="1">
        <v>31</v>
      </c>
      <c r="H931" s="1">
        <v>711</v>
      </c>
      <c r="I931" s="1">
        <v>28</v>
      </c>
      <c r="J931" s="1">
        <v>142</v>
      </c>
      <c r="K931" s="1">
        <v>49</v>
      </c>
      <c r="L931" s="1">
        <v>18</v>
      </c>
      <c r="M931" s="1">
        <v>47</v>
      </c>
      <c r="N931" s="1">
        <v>2</v>
      </c>
      <c r="O931" s="1">
        <v>3</v>
      </c>
      <c r="P931" s="1">
        <v>2</v>
      </c>
      <c r="Q931" s="1">
        <v>9</v>
      </c>
      <c r="R931" s="1">
        <v>8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45</v>
      </c>
      <c r="AA931" s="1" t="str">
        <f t="shared" si="43"/>
        <v>36-50</v>
      </c>
      <c r="AB931" s="1">
        <v>2795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901</v>
      </c>
      <c r="AM931" s="2">
        <v>42054</v>
      </c>
      <c r="AN931" t="str">
        <f t="shared" si="44"/>
        <v>February</v>
      </c>
      <c r="AO931">
        <v>1</v>
      </c>
    </row>
    <row r="932" spans="1:41" ht="12.75">
      <c r="A932">
        <v>931</v>
      </c>
      <c r="B932" s="1">
        <v>27922</v>
      </c>
      <c r="C932" s="1">
        <v>30</v>
      </c>
      <c r="D932" s="1">
        <f t="shared" si="42"/>
        <v>0.10744216030370317</v>
      </c>
      <c r="E932" s="1">
        <v>1</v>
      </c>
      <c r="F932" s="1">
        <v>0</v>
      </c>
      <c r="G932" s="1">
        <v>80</v>
      </c>
      <c r="H932" s="1">
        <v>11</v>
      </c>
      <c r="I932" s="1">
        <v>0</v>
      </c>
      <c r="J932" s="1">
        <v>13</v>
      </c>
      <c r="K932" s="1">
        <v>2</v>
      </c>
      <c r="L932" s="1">
        <v>4</v>
      </c>
      <c r="M932" s="1">
        <v>11</v>
      </c>
      <c r="N932" s="1">
        <v>1</v>
      </c>
      <c r="O932" s="1">
        <v>2</v>
      </c>
      <c r="P932" s="1">
        <v>0</v>
      </c>
      <c r="Q932" s="1">
        <v>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41</v>
      </c>
      <c r="AA932" s="1" t="str">
        <f t="shared" si="43"/>
        <v>36-50</v>
      </c>
      <c r="AB932" s="1">
        <v>2209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19</v>
      </c>
      <c r="AM932" s="2">
        <v>42640</v>
      </c>
      <c r="AN932" t="str">
        <f t="shared" si="44"/>
        <v>September</v>
      </c>
      <c r="AO932">
        <v>1</v>
      </c>
    </row>
    <row r="933" spans="1:41" ht="12.75">
      <c r="A933">
        <v>932</v>
      </c>
      <c r="B933" s="1">
        <v>52190</v>
      </c>
      <c r="C933" s="1">
        <v>59</v>
      </c>
      <c r="D933" s="1">
        <f t="shared" si="42"/>
        <v>0.1130484767196781</v>
      </c>
      <c r="E933" s="1">
        <v>1</v>
      </c>
      <c r="F933" s="1">
        <v>1</v>
      </c>
      <c r="G933" s="1">
        <v>39</v>
      </c>
      <c r="H933" s="1">
        <v>42</v>
      </c>
      <c r="I933" s="1">
        <v>0</v>
      </c>
      <c r="J933" s="1">
        <v>17</v>
      </c>
      <c r="K933" s="1">
        <v>0</v>
      </c>
      <c r="L933" s="1">
        <v>0</v>
      </c>
      <c r="M933" s="1">
        <v>18</v>
      </c>
      <c r="N933" s="1">
        <v>3</v>
      </c>
      <c r="O933" s="1">
        <v>2</v>
      </c>
      <c r="P933" s="1">
        <v>1</v>
      </c>
      <c r="Q933" s="1">
        <v>3</v>
      </c>
      <c r="R933" s="1">
        <v>5</v>
      </c>
      <c r="S933" s="1">
        <v>0</v>
      </c>
      <c r="T933" s="1">
        <v>0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44</v>
      </c>
      <c r="AA933" s="1" t="str">
        <f t="shared" si="43"/>
        <v>36-50</v>
      </c>
      <c r="AB933" s="1">
        <v>2211</v>
      </c>
      <c r="AC933" s="1">
        <v>0</v>
      </c>
      <c r="AD933" s="1">
        <v>0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41</v>
      </c>
      <c r="AM933" s="2">
        <v>42638</v>
      </c>
      <c r="AN933" t="str">
        <f t="shared" si="44"/>
        <v>September</v>
      </c>
      <c r="AO933">
        <v>1</v>
      </c>
    </row>
    <row r="934" spans="1:41" ht="12.75">
      <c r="A934">
        <v>933</v>
      </c>
      <c r="B934" s="1">
        <v>64849</v>
      </c>
      <c r="C934" s="1">
        <v>1228</v>
      </c>
      <c r="D934" s="1">
        <f t="shared" si="42"/>
        <v>1.8936298169593979</v>
      </c>
      <c r="E934" s="1">
        <v>0</v>
      </c>
      <c r="F934" s="1">
        <v>0</v>
      </c>
      <c r="G934" s="1">
        <v>42</v>
      </c>
      <c r="H934" s="1">
        <v>652</v>
      </c>
      <c r="I934" s="1">
        <v>48</v>
      </c>
      <c r="J934" s="1">
        <v>350</v>
      </c>
      <c r="K934" s="1">
        <v>94</v>
      </c>
      <c r="L934" s="1">
        <v>84</v>
      </c>
      <c r="M934" s="1">
        <v>108</v>
      </c>
      <c r="N934" s="1">
        <v>1</v>
      </c>
      <c r="O934" s="1">
        <v>9</v>
      </c>
      <c r="P934" s="1">
        <v>3</v>
      </c>
      <c r="Q934" s="1">
        <v>6</v>
      </c>
      <c r="R934" s="1">
        <v>5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63</v>
      </c>
      <c r="AA934" s="1" t="str">
        <f t="shared" si="43"/>
        <v>51-65</v>
      </c>
      <c r="AB934" s="1">
        <v>2752</v>
      </c>
      <c r="AC934" s="1">
        <v>0</v>
      </c>
      <c r="AD934" s="1">
        <v>0</v>
      </c>
      <c r="AE934" s="1">
        <v>1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1120</v>
      </c>
      <c r="AM934" s="2">
        <v>42097</v>
      </c>
      <c r="AN934" t="str">
        <f t="shared" si="44"/>
        <v>April</v>
      </c>
      <c r="AO934">
        <v>1</v>
      </c>
    </row>
    <row r="935" spans="1:41" ht="12.75">
      <c r="A935">
        <v>934</v>
      </c>
      <c r="B935" s="1">
        <v>42767</v>
      </c>
      <c r="C935" s="1">
        <v>93</v>
      </c>
      <c r="D935" s="1">
        <f t="shared" si="42"/>
        <v>0.21745738536722239</v>
      </c>
      <c r="E935" s="1">
        <v>2</v>
      </c>
      <c r="F935" s="1">
        <v>0</v>
      </c>
      <c r="G935" s="1">
        <v>53</v>
      </c>
      <c r="H935" s="1">
        <v>20</v>
      </c>
      <c r="I935" s="1">
        <v>6</v>
      </c>
      <c r="J935" s="1">
        <v>43</v>
      </c>
      <c r="K935" s="1">
        <v>19</v>
      </c>
      <c r="L935" s="1">
        <v>5</v>
      </c>
      <c r="M935" s="1">
        <v>38</v>
      </c>
      <c r="N935" s="1">
        <v>1</v>
      </c>
      <c r="O935" s="1">
        <v>3</v>
      </c>
      <c r="P935" s="1">
        <v>1</v>
      </c>
      <c r="Q935" s="1">
        <v>2</v>
      </c>
      <c r="R935" s="1">
        <v>8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49</v>
      </c>
      <c r="AA935" s="1" t="str">
        <f t="shared" si="43"/>
        <v>36-50</v>
      </c>
      <c r="AB935" s="1">
        <v>2573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55</v>
      </c>
      <c r="AM935" s="2">
        <v>42276</v>
      </c>
      <c r="AN935" t="str">
        <f t="shared" si="44"/>
        <v>September</v>
      </c>
      <c r="AO935">
        <v>1</v>
      </c>
    </row>
    <row r="936" spans="1:41" ht="12.75">
      <c r="A936">
        <v>935</v>
      </c>
      <c r="B936" s="1">
        <v>46106</v>
      </c>
      <c r="C936" s="1">
        <v>40</v>
      </c>
      <c r="D936" s="1">
        <f t="shared" si="42"/>
        <v>8.6756604346505881E-2</v>
      </c>
      <c r="E936" s="1">
        <v>1</v>
      </c>
      <c r="F936" s="1">
        <v>1</v>
      </c>
      <c r="G936" s="1">
        <v>84</v>
      </c>
      <c r="H936" s="1">
        <v>30</v>
      </c>
      <c r="I936" s="1">
        <v>0</v>
      </c>
      <c r="J936" s="1">
        <v>8</v>
      </c>
      <c r="K936" s="1">
        <v>2</v>
      </c>
      <c r="L936" s="1">
        <v>0</v>
      </c>
      <c r="M936" s="1">
        <v>14</v>
      </c>
      <c r="N936" s="1">
        <v>1</v>
      </c>
      <c r="O936" s="1">
        <v>1</v>
      </c>
      <c r="P936" s="1">
        <v>1</v>
      </c>
      <c r="Q936" s="1">
        <v>2</v>
      </c>
      <c r="R936" s="1">
        <v>6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44</v>
      </c>
      <c r="AA936" s="1" t="str">
        <f t="shared" si="43"/>
        <v>36-50</v>
      </c>
      <c r="AB936" s="1">
        <v>2208</v>
      </c>
      <c r="AC936" s="1">
        <v>0</v>
      </c>
      <c r="AD936" s="1">
        <v>0</v>
      </c>
      <c r="AE936" s="1">
        <v>0</v>
      </c>
      <c r="AF936" s="1">
        <v>1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26</v>
      </c>
      <c r="AM936" s="2">
        <v>42641</v>
      </c>
      <c r="AN936" t="str">
        <f t="shared" si="44"/>
        <v>September</v>
      </c>
      <c r="AO936">
        <v>1</v>
      </c>
    </row>
    <row r="937" spans="1:41" ht="12.75">
      <c r="A937">
        <v>936</v>
      </c>
      <c r="B937" s="1">
        <v>16927</v>
      </c>
      <c r="C937" s="1">
        <v>49</v>
      </c>
      <c r="D937" s="1">
        <f t="shared" si="42"/>
        <v>0.28947834820109886</v>
      </c>
      <c r="E937" s="1">
        <v>1</v>
      </c>
      <c r="F937" s="1">
        <v>1</v>
      </c>
      <c r="G937" s="1">
        <v>50</v>
      </c>
      <c r="H937" s="1">
        <v>20</v>
      </c>
      <c r="I937" s="1">
        <v>2</v>
      </c>
      <c r="J937" s="1">
        <v>23</v>
      </c>
      <c r="K937" s="1">
        <v>3</v>
      </c>
      <c r="L937" s="1">
        <v>1</v>
      </c>
      <c r="M937" s="1">
        <v>4</v>
      </c>
      <c r="N937" s="1">
        <v>5</v>
      </c>
      <c r="O937" s="1">
        <v>3</v>
      </c>
      <c r="P937" s="1">
        <v>0</v>
      </c>
      <c r="Q937" s="1">
        <v>4</v>
      </c>
      <c r="R937" s="1">
        <v>8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44</v>
      </c>
      <c r="AA937" s="1" t="str">
        <f t="shared" si="43"/>
        <v>36-50</v>
      </c>
      <c r="AB937" s="1">
        <v>2663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45</v>
      </c>
      <c r="AM937" s="2">
        <v>42186</v>
      </c>
      <c r="AN937" t="str">
        <f t="shared" si="44"/>
        <v>July</v>
      </c>
      <c r="AO937">
        <v>1</v>
      </c>
    </row>
    <row r="938" spans="1:41" ht="12.75">
      <c r="A938">
        <v>937</v>
      </c>
      <c r="B938" s="1">
        <v>62220</v>
      </c>
      <c r="C938" s="1">
        <v>1214</v>
      </c>
      <c r="D938" s="1">
        <f t="shared" si="42"/>
        <v>1.9511411121825779</v>
      </c>
      <c r="E938" s="1">
        <v>0</v>
      </c>
      <c r="F938" s="1">
        <v>1</v>
      </c>
      <c r="G938" s="1">
        <v>55</v>
      </c>
      <c r="H938" s="1">
        <v>799</v>
      </c>
      <c r="I938" s="1">
        <v>12</v>
      </c>
      <c r="J938" s="1">
        <v>375</v>
      </c>
      <c r="K938" s="1">
        <v>16</v>
      </c>
      <c r="L938" s="1">
        <v>12</v>
      </c>
      <c r="M938" s="1">
        <v>12</v>
      </c>
      <c r="N938" s="1">
        <v>5</v>
      </c>
      <c r="O938" s="1">
        <v>7</v>
      </c>
      <c r="P938" s="1">
        <v>6</v>
      </c>
      <c r="Q938" s="1">
        <v>5</v>
      </c>
      <c r="R938" s="1">
        <v>6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48</v>
      </c>
      <c r="AA938" s="1" t="str">
        <f t="shared" si="43"/>
        <v>36-50</v>
      </c>
      <c r="AB938" s="1">
        <v>2846</v>
      </c>
      <c r="AC938" s="1">
        <v>0</v>
      </c>
      <c r="AD938" s="1">
        <v>0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1202</v>
      </c>
      <c r="AM938" s="2">
        <v>42003</v>
      </c>
      <c r="AN938" t="str">
        <f t="shared" si="44"/>
        <v>December</v>
      </c>
      <c r="AO938">
        <v>1</v>
      </c>
    </row>
    <row r="939" spans="1:41" ht="12.75">
      <c r="A939">
        <v>938</v>
      </c>
      <c r="B939" s="1">
        <v>53700</v>
      </c>
      <c r="C939" s="1">
        <v>611</v>
      </c>
      <c r="D939" s="1">
        <f t="shared" si="42"/>
        <v>1.1378026070763501</v>
      </c>
      <c r="E939" s="1">
        <v>0</v>
      </c>
      <c r="F939" s="1">
        <v>1</v>
      </c>
      <c r="G939" s="1">
        <v>94</v>
      </c>
      <c r="H939" s="1">
        <v>263</v>
      </c>
      <c r="I939" s="1">
        <v>5</v>
      </c>
      <c r="J939" s="1">
        <v>233</v>
      </c>
      <c r="K939" s="1">
        <v>69</v>
      </c>
      <c r="L939" s="1">
        <v>41</v>
      </c>
      <c r="M939" s="1">
        <v>83</v>
      </c>
      <c r="N939" s="1">
        <v>4</v>
      </c>
      <c r="O939" s="1">
        <v>5</v>
      </c>
      <c r="P939" s="1">
        <v>5</v>
      </c>
      <c r="Q939" s="1">
        <v>8</v>
      </c>
      <c r="R939" s="1">
        <v>5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68</v>
      </c>
      <c r="AA939" s="1" t="str">
        <f t="shared" si="43"/>
        <v>66+</v>
      </c>
      <c r="AB939" s="1">
        <v>2840</v>
      </c>
      <c r="AC939" s="1">
        <v>0</v>
      </c>
      <c r="AD939" s="1">
        <v>0</v>
      </c>
      <c r="AE939" s="1">
        <v>1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528</v>
      </c>
      <c r="AM939" s="2">
        <v>42009</v>
      </c>
      <c r="AN939" t="str">
        <f t="shared" si="44"/>
        <v>January</v>
      </c>
      <c r="AO939">
        <v>1</v>
      </c>
    </row>
    <row r="940" spans="1:41" ht="12.75">
      <c r="A940">
        <v>939</v>
      </c>
      <c r="B940" s="1">
        <v>59041</v>
      </c>
      <c r="C940" s="1">
        <v>90</v>
      </c>
      <c r="D940" s="1">
        <f t="shared" si="42"/>
        <v>0.15243644247218036</v>
      </c>
      <c r="E940" s="1">
        <v>1</v>
      </c>
      <c r="F940" s="1">
        <v>1</v>
      </c>
      <c r="G940" s="1">
        <v>25</v>
      </c>
      <c r="H940" s="1">
        <v>69</v>
      </c>
      <c r="I940" s="1">
        <v>2</v>
      </c>
      <c r="J940" s="1">
        <v>15</v>
      </c>
      <c r="K940" s="1">
        <v>2</v>
      </c>
      <c r="L940" s="1">
        <v>2</v>
      </c>
      <c r="M940" s="1">
        <v>6</v>
      </c>
      <c r="N940" s="1">
        <v>2</v>
      </c>
      <c r="O940" s="1">
        <v>2</v>
      </c>
      <c r="P940" s="1">
        <v>0</v>
      </c>
      <c r="Q940" s="1">
        <v>4</v>
      </c>
      <c r="R940" s="1">
        <v>5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47</v>
      </c>
      <c r="AA940" s="1" t="str">
        <f t="shared" si="43"/>
        <v>36-50</v>
      </c>
      <c r="AB940" s="1">
        <v>2212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84</v>
      </c>
      <c r="AM940" s="2">
        <v>42637</v>
      </c>
      <c r="AN940" t="str">
        <f t="shared" si="44"/>
        <v>September</v>
      </c>
      <c r="AO940">
        <v>1</v>
      </c>
    </row>
    <row r="941" spans="1:41" ht="12.75">
      <c r="A941">
        <v>940</v>
      </c>
      <c r="B941" s="1">
        <v>54237</v>
      </c>
      <c r="C941" s="1">
        <v>304</v>
      </c>
      <c r="D941" s="1">
        <f t="shared" si="42"/>
        <v>0.56050297767206891</v>
      </c>
      <c r="E941" s="1">
        <v>0</v>
      </c>
      <c r="F941" s="1">
        <v>1</v>
      </c>
      <c r="G941" s="1">
        <v>48</v>
      </c>
      <c r="H941" s="1">
        <v>267</v>
      </c>
      <c r="I941" s="1">
        <v>3</v>
      </c>
      <c r="J941" s="1">
        <v>30</v>
      </c>
      <c r="K941" s="1">
        <v>4</v>
      </c>
      <c r="L941" s="1">
        <v>0</v>
      </c>
      <c r="M941" s="1">
        <v>57</v>
      </c>
      <c r="N941" s="1">
        <v>4</v>
      </c>
      <c r="O941" s="1">
        <v>5</v>
      </c>
      <c r="P941" s="1">
        <v>2</v>
      </c>
      <c r="Q941" s="1">
        <v>5</v>
      </c>
      <c r="R941" s="1">
        <v>6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63</v>
      </c>
      <c r="AA941" s="1" t="str">
        <f t="shared" si="43"/>
        <v>51-65</v>
      </c>
      <c r="AB941" s="1">
        <v>2587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247</v>
      </c>
      <c r="AM941" s="2">
        <v>42262</v>
      </c>
      <c r="AN941" t="str">
        <f t="shared" si="44"/>
        <v>September</v>
      </c>
      <c r="AO941">
        <v>1</v>
      </c>
    </row>
    <row r="942" spans="1:41" ht="12.75">
      <c r="A942">
        <v>941</v>
      </c>
      <c r="B942" s="1">
        <v>70647</v>
      </c>
      <c r="C942" s="1">
        <v>965</v>
      </c>
      <c r="D942" s="1">
        <f t="shared" si="42"/>
        <v>1.3659461831358728</v>
      </c>
      <c r="E942" s="1">
        <v>0</v>
      </c>
      <c r="F942" s="1">
        <v>1</v>
      </c>
      <c r="G942" s="1">
        <v>65</v>
      </c>
      <c r="H942" s="1">
        <v>561</v>
      </c>
      <c r="I942" s="1">
        <v>85</v>
      </c>
      <c r="J942" s="1">
        <v>171</v>
      </c>
      <c r="K942" s="1">
        <v>25</v>
      </c>
      <c r="L942" s="1">
        <v>123</v>
      </c>
      <c r="M942" s="1">
        <v>114</v>
      </c>
      <c r="N942" s="1">
        <v>2</v>
      </c>
      <c r="O942" s="1">
        <v>4</v>
      </c>
      <c r="P942" s="1">
        <v>7</v>
      </c>
      <c r="Q942" s="1">
        <v>13</v>
      </c>
      <c r="R942" s="1">
        <v>2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53</v>
      </c>
      <c r="AA942" s="1" t="str">
        <f t="shared" si="43"/>
        <v>51-65</v>
      </c>
      <c r="AB942" s="1">
        <v>2805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851</v>
      </c>
      <c r="AM942" s="2">
        <v>42044</v>
      </c>
      <c r="AN942" t="str">
        <f t="shared" si="44"/>
        <v>February</v>
      </c>
      <c r="AO942">
        <v>1</v>
      </c>
    </row>
    <row r="943" spans="1:41" ht="12.75">
      <c r="A943">
        <v>942</v>
      </c>
      <c r="B943" s="1">
        <v>52597</v>
      </c>
      <c r="C943" s="1">
        <v>536</v>
      </c>
      <c r="D943" s="1">
        <f t="shared" si="42"/>
        <v>1.0190695286803431</v>
      </c>
      <c r="E943" s="1">
        <v>0</v>
      </c>
      <c r="F943" s="1">
        <v>1</v>
      </c>
      <c r="G943" s="1">
        <v>69</v>
      </c>
      <c r="H943" s="1">
        <v>492</v>
      </c>
      <c r="I943" s="1">
        <v>0</v>
      </c>
      <c r="J943" s="1">
        <v>37</v>
      </c>
      <c r="K943" s="1">
        <v>7</v>
      </c>
      <c r="L943" s="1">
        <v>0</v>
      </c>
      <c r="M943" s="1">
        <v>42</v>
      </c>
      <c r="N943" s="1">
        <v>3</v>
      </c>
      <c r="O943" s="1">
        <v>6</v>
      </c>
      <c r="P943" s="1">
        <v>3</v>
      </c>
      <c r="Q943" s="1">
        <v>8</v>
      </c>
      <c r="R943" s="1">
        <v>5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58</v>
      </c>
      <c r="AA943" s="1" t="str">
        <f t="shared" si="43"/>
        <v>51-65</v>
      </c>
      <c r="AB943" s="1">
        <v>2212</v>
      </c>
      <c r="AC943" s="1">
        <v>0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494</v>
      </c>
      <c r="AM943" s="2">
        <v>42637</v>
      </c>
      <c r="AN943" t="str">
        <f t="shared" si="44"/>
        <v>September</v>
      </c>
      <c r="AO943">
        <v>1</v>
      </c>
    </row>
    <row r="944" spans="1:41" ht="12.75">
      <c r="A944">
        <v>943</v>
      </c>
      <c r="B944" s="1">
        <v>54959</v>
      </c>
      <c r="C944" s="1">
        <v>1208</v>
      </c>
      <c r="D944" s="1">
        <f t="shared" si="42"/>
        <v>2.1980021470550772</v>
      </c>
      <c r="E944" s="1">
        <v>0</v>
      </c>
      <c r="F944" s="1">
        <v>1</v>
      </c>
      <c r="G944" s="1">
        <v>55</v>
      </c>
      <c r="H944" s="1">
        <v>1148</v>
      </c>
      <c r="I944" s="1">
        <v>0</v>
      </c>
      <c r="J944" s="1">
        <v>60</v>
      </c>
      <c r="K944" s="1">
        <v>0</v>
      </c>
      <c r="L944" s="1">
        <v>0</v>
      </c>
      <c r="M944" s="1">
        <v>24</v>
      </c>
      <c r="N944" s="1">
        <v>3</v>
      </c>
      <c r="O944" s="1">
        <v>9</v>
      </c>
      <c r="P944" s="1">
        <v>5</v>
      </c>
      <c r="Q944" s="1">
        <v>4</v>
      </c>
      <c r="R944" s="1">
        <v>7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1</v>
      </c>
      <c r="Z944" s="1">
        <v>59</v>
      </c>
      <c r="AA944" s="1" t="str">
        <f t="shared" si="43"/>
        <v>51-65</v>
      </c>
      <c r="AB944" s="1">
        <v>2685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1184</v>
      </c>
      <c r="AM944" s="2">
        <v>42164</v>
      </c>
      <c r="AN944" t="str">
        <f t="shared" si="44"/>
        <v>June</v>
      </c>
      <c r="AO944">
        <v>1</v>
      </c>
    </row>
    <row r="945" spans="1:41" ht="12.75">
      <c r="A945">
        <v>944</v>
      </c>
      <c r="B945" s="1">
        <v>40233</v>
      </c>
      <c r="C945" s="1">
        <v>147</v>
      </c>
      <c r="D945" s="1">
        <f t="shared" si="42"/>
        <v>0.36537170979047051</v>
      </c>
      <c r="E945" s="1">
        <v>0</v>
      </c>
      <c r="F945" s="1">
        <v>1</v>
      </c>
      <c r="G945" s="1">
        <v>84</v>
      </c>
      <c r="H945" s="1">
        <v>80</v>
      </c>
      <c r="I945" s="1">
        <v>4</v>
      </c>
      <c r="J945" s="1">
        <v>46</v>
      </c>
      <c r="K945" s="1">
        <v>0</v>
      </c>
      <c r="L945" s="1">
        <v>17</v>
      </c>
      <c r="M945" s="1">
        <v>2</v>
      </c>
      <c r="N945" s="1">
        <v>5</v>
      </c>
      <c r="O945" s="1">
        <v>2</v>
      </c>
      <c r="P945" s="1">
        <v>1</v>
      </c>
      <c r="Q945" s="1">
        <v>5</v>
      </c>
      <c r="R945" s="1">
        <v>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45</v>
      </c>
      <c r="AA945" s="1" t="str">
        <f t="shared" si="43"/>
        <v>36-50</v>
      </c>
      <c r="AB945" s="1">
        <v>2417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145</v>
      </c>
      <c r="AM945" s="2">
        <v>42432</v>
      </c>
      <c r="AN945" t="str">
        <f t="shared" si="44"/>
        <v>March</v>
      </c>
      <c r="AO945">
        <v>1</v>
      </c>
    </row>
    <row r="946" spans="1:41" ht="12.75">
      <c r="A946">
        <v>945</v>
      </c>
      <c r="B946" s="1">
        <v>50183</v>
      </c>
      <c r="C946" s="1">
        <v>216</v>
      </c>
      <c r="D946" s="1">
        <f t="shared" si="42"/>
        <v>0.43042464579638523</v>
      </c>
      <c r="E946" s="1">
        <v>1</v>
      </c>
      <c r="F946" s="1">
        <v>1</v>
      </c>
      <c r="G946" s="1">
        <v>47</v>
      </c>
      <c r="H946" s="1">
        <v>97</v>
      </c>
      <c r="I946" s="1">
        <v>12</v>
      </c>
      <c r="J946" s="1">
        <v>84</v>
      </c>
      <c r="K946" s="1">
        <v>13</v>
      </c>
      <c r="L946" s="1">
        <v>10</v>
      </c>
      <c r="M946" s="1">
        <v>15</v>
      </c>
      <c r="N946" s="1">
        <v>7</v>
      </c>
      <c r="O946" s="1">
        <v>3</v>
      </c>
      <c r="P946" s="1">
        <v>1</v>
      </c>
      <c r="Q946" s="1">
        <v>6</v>
      </c>
      <c r="R946" s="1">
        <v>5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40</v>
      </c>
      <c r="AA946" s="1" t="str">
        <f t="shared" si="43"/>
        <v>36-50</v>
      </c>
      <c r="AB946" s="1">
        <v>2163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201</v>
      </c>
      <c r="AM946" s="2">
        <v>42686</v>
      </c>
      <c r="AN946" t="str">
        <f t="shared" si="44"/>
        <v>November</v>
      </c>
      <c r="AO946">
        <v>1</v>
      </c>
    </row>
    <row r="947" spans="1:41" ht="12.75">
      <c r="A947">
        <v>946</v>
      </c>
      <c r="B947" s="1">
        <v>54753</v>
      </c>
      <c r="C947" s="1">
        <v>597</v>
      </c>
      <c r="D947" s="1">
        <f t="shared" si="42"/>
        <v>1.0903512136321298</v>
      </c>
      <c r="E947" s="1">
        <v>0</v>
      </c>
      <c r="F947" s="1">
        <v>1</v>
      </c>
      <c r="G947" s="1">
        <v>87</v>
      </c>
      <c r="H947" s="1">
        <v>197</v>
      </c>
      <c r="I947" s="1">
        <v>107</v>
      </c>
      <c r="J947" s="1">
        <v>227</v>
      </c>
      <c r="K947" s="1">
        <v>7</v>
      </c>
      <c r="L947" s="1">
        <v>59</v>
      </c>
      <c r="M947" s="1">
        <v>131</v>
      </c>
      <c r="N947" s="1">
        <v>3</v>
      </c>
      <c r="O947" s="1">
        <v>5</v>
      </c>
      <c r="P947" s="1">
        <v>2</v>
      </c>
      <c r="Q947" s="1">
        <v>11</v>
      </c>
      <c r="R947" s="1">
        <v>4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61</v>
      </c>
      <c r="AA947" s="1" t="str">
        <f t="shared" si="43"/>
        <v>51-65</v>
      </c>
      <c r="AB947" s="1">
        <v>2449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466</v>
      </c>
      <c r="AM947" s="2">
        <v>42400</v>
      </c>
      <c r="AN947" t="str">
        <f t="shared" si="44"/>
        <v>January</v>
      </c>
      <c r="AO947">
        <v>1</v>
      </c>
    </row>
    <row r="948" spans="1:41" ht="12.75">
      <c r="A948">
        <v>947</v>
      </c>
      <c r="B948" s="1">
        <v>83837</v>
      </c>
      <c r="C948" s="1">
        <v>1207</v>
      </c>
      <c r="D948" s="1">
        <f t="shared" si="42"/>
        <v>1.4396984624926941</v>
      </c>
      <c r="E948" s="1">
        <v>0</v>
      </c>
      <c r="F948" s="1">
        <v>0</v>
      </c>
      <c r="G948" s="1">
        <v>79</v>
      </c>
      <c r="H948" s="1">
        <v>847</v>
      </c>
      <c r="I948" s="1">
        <v>66</v>
      </c>
      <c r="J948" s="1">
        <v>119</v>
      </c>
      <c r="K948" s="1">
        <v>86</v>
      </c>
      <c r="L948" s="1">
        <v>89</v>
      </c>
      <c r="M948" s="1">
        <v>111</v>
      </c>
      <c r="N948" s="1">
        <v>1</v>
      </c>
      <c r="O948" s="1">
        <v>9</v>
      </c>
      <c r="P948" s="1">
        <v>10</v>
      </c>
      <c r="Q948" s="1">
        <v>5</v>
      </c>
      <c r="R948" s="1">
        <v>4</v>
      </c>
      <c r="S948" s="1">
        <v>1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1</v>
      </c>
      <c r="Z948" s="1">
        <v>72</v>
      </c>
      <c r="AA948" s="1" t="str">
        <f t="shared" si="43"/>
        <v>66+</v>
      </c>
      <c r="AB948" s="1">
        <v>2719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1096</v>
      </c>
      <c r="AM948" s="2">
        <v>42130</v>
      </c>
      <c r="AN948" t="str">
        <f t="shared" si="44"/>
        <v>May</v>
      </c>
      <c r="AO948">
        <v>1</v>
      </c>
    </row>
    <row r="949" spans="1:41" ht="12.75">
      <c r="A949">
        <v>948</v>
      </c>
      <c r="B949" s="1">
        <v>33471</v>
      </c>
      <c r="C949" s="1">
        <v>81</v>
      </c>
      <c r="D949" s="1">
        <f t="shared" si="42"/>
        <v>0.24200053777897285</v>
      </c>
      <c r="E949" s="1">
        <v>1</v>
      </c>
      <c r="F949" s="1">
        <v>0</v>
      </c>
      <c r="G949" s="1">
        <v>47</v>
      </c>
      <c r="H949" s="1">
        <v>43</v>
      </c>
      <c r="I949" s="1">
        <v>2</v>
      </c>
      <c r="J949" s="1">
        <v>27</v>
      </c>
      <c r="K949" s="1">
        <v>0</v>
      </c>
      <c r="L949" s="1">
        <v>9</v>
      </c>
      <c r="M949" s="1">
        <v>12</v>
      </c>
      <c r="N949" s="1">
        <v>3</v>
      </c>
      <c r="O949" s="1">
        <v>3</v>
      </c>
      <c r="P949" s="1">
        <v>0</v>
      </c>
      <c r="Q949" s="1">
        <v>4</v>
      </c>
      <c r="R949" s="1">
        <v>7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47</v>
      </c>
      <c r="AA949" s="1" t="str">
        <f t="shared" si="43"/>
        <v>36-50</v>
      </c>
      <c r="AB949" s="1">
        <v>2784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69</v>
      </c>
      <c r="AM949" s="2">
        <v>42065</v>
      </c>
      <c r="AN949" t="str">
        <f t="shared" si="44"/>
        <v>March</v>
      </c>
      <c r="AO949">
        <v>1</v>
      </c>
    </row>
    <row r="950" spans="1:41" ht="12.75">
      <c r="A950">
        <v>949</v>
      </c>
      <c r="B950" s="1">
        <v>61996</v>
      </c>
      <c r="C950" s="1">
        <v>1206</v>
      </c>
      <c r="D950" s="1">
        <f t="shared" si="42"/>
        <v>1.9452867926963029</v>
      </c>
      <c r="E950" s="1">
        <v>0</v>
      </c>
      <c r="F950" s="1">
        <v>1</v>
      </c>
      <c r="G950" s="1">
        <v>27</v>
      </c>
      <c r="H950" s="1">
        <v>1050</v>
      </c>
      <c r="I950" s="1">
        <v>12</v>
      </c>
      <c r="J950" s="1">
        <v>144</v>
      </c>
      <c r="K950" s="1">
        <v>0</v>
      </c>
      <c r="L950" s="1">
        <v>0</v>
      </c>
      <c r="M950" s="1">
        <v>24</v>
      </c>
      <c r="N950" s="1">
        <v>3</v>
      </c>
      <c r="O950" s="1">
        <v>6</v>
      </c>
      <c r="P950" s="1">
        <v>4</v>
      </c>
      <c r="Q950" s="1">
        <v>8</v>
      </c>
      <c r="R950" s="1">
        <v>5</v>
      </c>
      <c r="S950" s="1">
        <v>1</v>
      </c>
      <c r="T950" s="1">
        <v>1</v>
      </c>
      <c r="U950" s="1">
        <v>0</v>
      </c>
      <c r="V950" s="1">
        <v>1</v>
      </c>
      <c r="W950" s="1">
        <v>0</v>
      </c>
      <c r="X950" s="1">
        <v>0</v>
      </c>
      <c r="Y950" s="1">
        <v>1</v>
      </c>
      <c r="Z950" s="1">
        <v>43</v>
      </c>
      <c r="AA950" s="1" t="str">
        <f t="shared" si="43"/>
        <v>36-50</v>
      </c>
      <c r="AB950" s="1">
        <v>2673</v>
      </c>
      <c r="AC950" s="1">
        <v>0</v>
      </c>
      <c r="AD950" s="1">
        <v>1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1182</v>
      </c>
      <c r="AM950" s="2">
        <v>42176</v>
      </c>
      <c r="AN950" t="str">
        <f t="shared" si="44"/>
        <v>June</v>
      </c>
      <c r="AO950">
        <v>1</v>
      </c>
    </row>
    <row r="951" spans="1:41" ht="12.75">
      <c r="A951">
        <v>950</v>
      </c>
      <c r="B951" s="1">
        <v>44010</v>
      </c>
      <c r="C951" s="1">
        <v>614</v>
      </c>
      <c r="D951" s="1">
        <f t="shared" si="42"/>
        <v>1.3951374687571008</v>
      </c>
      <c r="E951" s="1">
        <v>1</v>
      </c>
      <c r="F951" s="1">
        <v>0</v>
      </c>
      <c r="G951" s="1">
        <v>46</v>
      </c>
      <c r="H951" s="1">
        <v>186</v>
      </c>
      <c r="I951" s="1">
        <v>36</v>
      </c>
      <c r="J951" s="1">
        <v>234</v>
      </c>
      <c r="K951" s="1">
        <v>86</v>
      </c>
      <c r="L951" s="1">
        <v>72</v>
      </c>
      <c r="M951" s="1">
        <v>48</v>
      </c>
      <c r="N951" s="1">
        <v>6</v>
      </c>
      <c r="O951" s="1">
        <v>10</v>
      </c>
      <c r="P951" s="1">
        <v>2</v>
      </c>
      <c r="Q951" s="1">
        <v>6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40</v>
      </c>
      <c r="AA951" s="1" t="str">
        <f t="shared" si="43"/>
        <v>36-50</v>
      </c>
      <c r="AB951" s="1">
        <v>2783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566</v>
      </c>
      <c r="AM951" s="2">
        <v>42066</v>
      </c>
      <c r="AN951" t="str">
        <f t="shared" si="44"/>
        <v>March</v>
      </c>
      <c r="AO951">
        <v>1</v>
      </c>
    </row>
    <row r="952" spans="1:41" ht="12.75">
      <c r="A952">
        <v>951</v>
      </c>
      <c r="B952" s="1">
        <v>84219</v>
      </c>
      <c r="C952" s="1">
        <v>1153</v>
      </c>
      <c r="D952" s="1">
        <f t="shared" si="42"/>
        <v>1.3690497393699759</v>
      </c>
      <c r="E952" s="1">
        <v>0</v>
      </c>
      <c r="F952" s="1">
        <v>0</v>
      </c>
      <c r="G952" s="1">
        <v>27</v>
      </c>
      <c r="H952" s="1">
        <v>434</v>
      </c>
      <c r="I952" s="1">
        <v>137</v>
      </c>
      <c r="J952" s="1">
        <v>400</v>
      </c>
      <c r="K952" s="1">
        <v>45</v>
      </c>
      <c r="L952" s="1">
        <v>137</v>
      </c>
      <c r="M952" s="1">
        <v>45</v>
      </c>
      <c r="N952" s="1">
        <v>1</v>
      </c>
      <c r="O952" s="1">
        <v>3</v>
      </c>
      <c r="P952" s="1">
        <v>4</v>
      </c>
      <c r="Q952" s="1">
        <v>10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32</v>
      </c>
      <c r="AA952" s="1" t="str">
        <f t="shared" si="43"/>
        <v>24-35</v>
      </c>
      <c r="AB952" s="1">
        <v>2306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1108</v>
      </c>
      <c r="AM952" s="2">
        <v>42543</v>
      </c>
      <c r="AN952" t="str">
        <f t="shared" si="44"/>
        <v>June</v>
      </c>
      <c r="AO952">
        <v>1</v>
      </c>
    </row>
    <row r="953" spans="1:41" ht="12.75">
      <c r="A953">
        <v>952</v>
      </c>
      <c r="B953" s="1">
        <v>40706</v>
      </c>
      <c r="C953" s="1">
        <v>76</v>
      </c>
      <c r="D953" s="1">
        <f t="shared" si="42"/>
        <v>0.18670466270328698</v>
      </c>
      <c r="E953" s="1">
        <v>2</v>
      </c>
      <c r="F953" s="1">
        <v>1</v>
      </c>
      <c r="G953" s="1">
        <v>37</v>
      </c>
      <c r="H953" s="1">
        <v>59</v>
      </c>
      <c r="I953" s="1">
        <v>0</v>
      </c>
      <c r="J953" s="1">
        <v>11</v>
      </c>
      <c r="K953" s="1">
        <v>4</v>
      </c>
      <c r="L953" s="1">
        <v>2</v>
      </c>
      <c r="M953" s="1">
        <v>5</v>
      </c>
      <c r="N953" s="1">
        <v>4</v>
      </c>
      <c r="O953" s="1">
        <v>3</v>
      </c>
      <c r="P953" s="1">
        <v>0</v>
      </c>
      <c r="Q953" s="1">
        <v>4</v>
      </c>
      <c r="R953" s="1">
        <v>7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52</v>
      </c>
      <c r="AA953" s="1" t="str">
        <f t="shared" si="43"/>
        <v>51-65</v>
      </c>
      <c r="AB953" s="1">
        <v>2687</v>
      </c>
      <c r="AC953" s="1">
        <v>0</v>
      </c>
      <c r="AD953" s="1">
        <v>0</v>
      </c>
      <c r="AE953" s="1">
        <v>0</v>
      </c>
      <c r="AF953" s="1">
        <v>1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71</v>
      </c>
      <c r="AM953" s="2">
        <v>42162</v>
      </c>
      <c r="AN953" t="str">
        <f t="shared" si="44"/>
        <v>June</v>
      </c>
      <c r="AO953">
        <v>1</v>
      </c>
    </row>
    <row r="954" spans="1:41" ht="12.75">
      <c r="A954">
        <v>953</v>
      </c>
      <c r="B954" s="1">
        <v>15716</v>
      </c>
      <c r="C954" s="1">
        <v>66</v>
      </c>
      <c r="D954" s="1">
        <f t="shared" si="42"/>
        <v>0.41995418681598373</v>
      </c>
      <c r="E954" s="1">
        <v>1</v>
      </c>
      <c r="F954" s="1">
        <v>0</v>
      </c>
      <c r="G954" s="1">
        <v>8</v>
      </c>
      <c r="H954" s="1">
        <v>16</v>
      </c>
      <c r="I954" s="1">
        <v>5</v>
      </c>
      <c r="J954" s="1">
        <v>30</v>
      </c>
      <c r="K954" s="1">
        <v>8</v>
      </c>
      <c r="L954" s="1">
        <v>7</v>
      </c>
      <c r="M954" s="1">
        <v>26</v>
      </c>
      <c r="N954" s="1">
        <v>3</v>
      </c>
      <c r="O954" s="1">
        <v>3</v>
      </c>
      <c r="P954" s="1">
        <v>0</v>
      </c>
      <c r="Q954" s="1">
        <v>4</v>
      </c>
      <c r="R954" s="1">
        <v>8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32</v>
      </c>
      <c r="AA954" s="1" t="str">
        <f t="shared" si="43"/>
        <v>24-35</v>
      </c>
      <c r="AB954" s="1">
        <v>2753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40</v>
      </c>
      <c r="AM954" s="2">
        <v>42096</v>
      </c>
      <c r="AN954" t="str">
        <f t="shared" si="44"/>
        <v>April</v>
      </c>
      <c r="AO954">
        <v>1</v>
      </c>
    </row>
    <row r="955" spans="1:41" ht="12.75">
      <c r="A955">
        <v>954</v>
      </c>
      <c r="B955" s="1">
        <v>59052</v>
      </c>
      <c r="C955" s="1">
        <v>460</v>
      </c>
      <c r="D955" s="1">
        <f t="shared" si="42"/>
        <v>0.77897446318498953</v>
      </c>
      <c r="E955" s="1">
        <v>0</v>
      </c>
      <c r="F955" s="1">
        <v>1</v>
      </c>
      <c r="G955" s="1">
        <v>29</v>
      </c>
      <c r="H955" s="1">
        <v>230</v>
      </c>
      <c r="I955" s="1">
        <v>35</v>
      </c>
      <c r="J955" s="1">
        <v>75</v>
      </c>
      <c r="K955" s="1">
        <v>63</v>
      </c>
      <c r="L955" s="1">
        <v>57</v>
      </c>
      <c r="M955" s="1">
        <v>31</v>
      </c>
      <c r="N955" s="1">
        <v>3</v>
      </c>
      <c r="O955" s="1">
        <v>7</v>
      </c>
      <c r="P955" s="1">
        <v>1</v>
      </c>
      <c r="Q955" s="1">
        <v>7</v>
      </c>
      <c r="R955" s="1">
        <v>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61</v>
      </c>
      <c r="AA955" s="1" t="str">
        <f t="shared" si="43"/>
        <v>51-65</v>
      </c>
      <c r="AB955" s="1">
        <v>2383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429</v>
      </c>
      <c r="AM955" s="2">
        <v>42466</v>
      </c>
      <c r="AN955" t="str">
        <f t="shared" si="44"/>
        <v>April</v>
      </c>
      <c r="AO955">
        <v>1</v>
      </c>
    </row>
    <row r="956" spans="1:41" ht="12.75">
      <c r="A956">
        <v>955</v>
      </c>
      <c r="B956" s="1">
        <v>80573</v>
      </c>
      <c r="C956" s="1">
        <v>1549</v>
      </c>
      <c r="D956" s="1">
        <f t="shared" si="42"/>
        <v>1.9224802353145594</v>
      </c>
      <c r="E956" s="1">
        <v>0</v>
      </c>
      <c r="F956" s="1">
        <v>0</v>
      </c>
      <c r="G956" s="1">
        <v>85</v>
      </c>
      <c r="H956" s="1">
        <v>829</v>
      </c>
      <c r="I956" s="1">
        <v>138</v>
      </c>
      <c r="J956" s="1">
        <v>430</v>
      </c>
      <c r="K956" s="1">
        <v>60</v>
      </c>
      <c r="L956" s="1">
        <v>92</v>
      </c>
      <c r="M956" s="1">
        <v>15</v>
      </c>
      <c r="N956" s="1">
        <v>1</v>
      </c>
      <c r="O956" s="1">
        <v>4</v>
      </c>
      <c r="P956" s="1">
        <v>6</v>
      </c>
      <c r="Q956" s="1">
        <v>13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49</v>
      </c>
      <c r="AA956" s="1" t="str">
        <f t="shared" si="43"/>
        <v>36-50</v>
      </c>
      <c r="AB956" s="1">
        <v>2782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1</v>
      </c>
      <c r="AK956" s="1">
        <v>0</v>
      </c>
      <c r="AL956" s="1">
        <v>1534</v>
      </c>
      <c r="AM956" s="2">
        <v>42067</v>
      </c>
      <c r="AN956" t="str">
        <f t="shared" si="44"/>
        <v>March</v>
      </c>
      <c r="AO956">
        <v>1</v>
      </c>
    </row>
    <row r="957" spans="1:41" ht="12.75">
      <c r="A957">
        <v>956</v>
      </c>
      <c r="B957" s="1">
        <v>83715</v>
      </c>
      <c r="C957" s="1">
        <v>918</v>
      </c>
      <c r="D957" s="1">
        <f t="shared" si="42"/>
        <v>1.0965776742519262</v>
      </c>
      <c r="E957" s="1">
        <v>0</v>
      </c>
      <c r="F957" s="1">
        <v>0</v>
      </c>
      <c r="G957" s="1">
        <v>2</v>
      </c>
      <c r="H957" s="1">
        <v>318</v>
      </c>
      <c r="I957" s="1">
        <v>8</v>
      </c>
      <c r="J957" s="1">
        <v>407</v>
      </c>
      <c r="K957" s="1">
        <v>150</v>
      </c>
      <c r="L957" s="1">
        <v>35</v>
      </c>
      <c r="M957" s="1">
        <v>8</v>
      </c>
      <c r="N957" s="1">
        <v>1</v>
      </c>
      <c r="O957" s="1">
        <v>2</v>
      </c>
      <c r="P957" s="1">
        <v>8</v>
      </c>
      <c r="Q957" s="1">
        <v>13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58</v>
      </c>
      <c r="AA957" s="1" t="str">
        <f t="shared" si="43"/>
        <v>51-65</v>
      </c>
      <c r="AB957" s="1">
        <v>2305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910</v>
      </c>
      <c r="AM957" s="2">
        <v>42544</v>
      </c>
      <c r="AN957" t="str">
        <f t="shared" si="44"/>
        <v>June</v>
      </c>
      <c r="AO957">
        <v>1</v>
      </c>
    </row>
    <row r="958" spans="1:41" ht="12.75">
      <c r="A958">
        <v>957</v>
      </c>
      <c r="B958" s="1">
        <v>82576</v>
      </c>
      <c r="C958" s="1">
        <v>1892</v>
      </c>
      <c r="D958" s="1">
        <f t="shared" si="42"/>
        <v>2.2912226312730093</v>
      </c>
      <c r="E958" s="1">
        <v>0</v>
      </c>
      <c r="F958" s="1">
        <v>0</v>
      </c>
      <c r="G958" s="1">
        <v>66</v>
      </c>
      <c r="H958" s="1">
        <v>1206</v>
      </c>
      <c r="I958" s="1">
        <v>55</v>
      </c>
      <c r="J958" s="1">
        <v>445</v>
      </c>
      <c r="K958" s="1">
        <v>168</v>
      </c>
      <c r="L958" s="1">
        <v>18</v>
      </c>
      <c r="M958" s="1">
        <v>18</v>
      </c>
      <c r="N958" s="1">
        <v>1</v>
      </c>
      <c r="O958" s="1">
        <v>2</v>
      </c>
      <c r="P958" s="1">
        <v>4</v>
      </c>
      <c r="Q958" s="1">
        <v>12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61</v>
      </c>
      <c r="AA958" s="1" t="str">
        <f t="shared" si="43"/>
        <v>51-65</v>
      </c>
      <c r="AB958" s="1">
        <v>2856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1</v>
      </c>
      <c r="AK958" s="1">
        <v>0</v>
      </c>
      <c r="AL958" s="1">
        <v>1874</v>
      </c>
      <c r="AM958" s="2">
        <v>41993</v>
      </c>
      <c r="AN958" t="str">
        <f t="shared" si="44"/>
        <v>December</v>
      </c>
      <c r="AO958">
        <v>1</v>
      </c>
    </row>
    <row r="959" spans="1:41" ht="12.75">
      <c r="A959">
        <v>958</v>
      </c>
      <c r="B959" s="1">
        <v>56962</v>
      </c>
      <c r="C959" s="1">
        <v>385</v>
      </c>
      <c r="D959" s="1">
        <f t="shared" si="42"/>
        <v>0.67588918928408415</v>
      </c>
      <c r="E959" s="1">
        <v>2</v>
      </c>
      <c r="F959" s="1">
        <v>1</v>
      </c>
      <c r="G959" s="1">
        <v>60</v>
      </c>
      <c r="H959" s="1">
        <v>292</v>
      </c>
      <c r="I959" s="1">
        <v>3</v>
      </c>
      <c r="J959" s="1">
        <v>77</v>
      </c>
      <c r="K959" s="1">
        <v>10</v>
      </c>
      <c r="L959" s="1">
        <v>3</v>
      </c>
      <c r="M959" s="1">
        <v>26</v>
      </c>
      <c r="N959" s="1">
        <v>7</v>
      </c>
      <c r="O959" s="1">
        <v>6</v>
      </c>
      <c r="P959" s="1">
        <v>3</v>
      </c>
      <c r="Q959" s="1">
        <v>5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55</v>
      </c>
      <c r="AA959" s="1" t="str">
        <f t="shared" si="43"/>
        <v>51-65</v>
      </c>
      <c r="AB959" s="1">
        <v>2420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359</v>
      </c>
      <c r="AM959" s="2">
        <v>42429</v>
      </c>
      <c r="AN959" t="str">
        <f t="shared" si="44"/>
        <v>February</v>
      </c>
      <c r="AO959">
        <v>1</v>
      </c>
    </row>
    <row r="960" spans="1:41" ht="12.75">
      <c r="A960">
        <v>959</v>
      </c>
      <c r="B960" s="1">
        <v>35704</v>
      </c>
      <c r="C960" s="1">
        <v>64</v>
      </c>
      <c r="D960" s="1">
        <f t="shared" si="42"/>
        <v>0.17925162446784673</v>
      </c>
      <c r="E960" s="1">
        <v>1</v>
      </c>
      <c r="F960" s="1">
        <v>1</v>
      </c>
      <c r="G960" s="1">
        <v>54</v>
      </c>
      <c r="H960" s="1">
        <v>30</v>
      </c>
      <c r="I960" s="1">
        <v>9</v>
      </c>
      <c r="J960" s="1">
        <v>12</v>
      </c>
      <c r="K960" s="1">
        <v>2</v>
      </c>
      <c r="L960" s="1">
        <v>11</v>
      </c>
      <c r="M960" s="1">
        <v>30</v>
      </c>
      <c r="N960" s="1">
        <v>3</v>
      </c>
      <c r="O960" s="1">
        <v>2</v>
      </c>
      <c r="P960" s="1">
        <v>0</v>
      </c>
      <c r="Q960" s="1">
        <v>4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68</v>
      </c>
      <c r="AA960" s="1" t="str">
        <f t="shared" si="43"/>
        <v>66+</v>
      </c>
      <c r="AB960" s="1">
        <v>2336</v>
      </c>
      <c r="AC960" s="1">
        <v>0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34</v>
      </c>
      <c r="AM960" s="2">
        <v>42513</v>
      </c>
      <c r="AN960" t="str">
        <f t="shared" si="44"/>
        <v>May</v>
      </c>
      <c r="AO960">
        <v>1</v>
      </c>
    </row>
    <row r="961" spans="1:41" ht="12.75">
      <c r="A961">
        <v>960</v>
      </c>
      <c r="B961" s="1">
        <v>53103</v>
      </c>
      <c r="C961" s="1">
        <v>890</v>
      </c>
      <c r="D961" s="1">
        <f t="shared" si="42"/>
        <v>1.6759881739261435</v>
      </c>
      <c r="E961" s="1">
        <v>0</v>
      </c>
      <c r="F961" s="1">
        <v>1</v>
      </c>
      <c r="G961" s="1">
        <v>70</v>
      </c>
      <c r="H961" s="1">
        <v>729</v>
      </c>
      <c r="I961" s="1">
        <v>17</v>
      </c>
      <c r="J961" s="1">
        <v>133</v>
      </c>
      <c r="K961" s="1">
        <v>11</v>
      </c>
      <c r="L961" s="1">
        <v>0</v>
      </c>
      <c r="M961" s="1">
        <v>195</v>
      </c>
      <c r="N961" s="1">
        <v>5</v>
      </c>
      <c r="O961" s="1">
        <v>10</v>
      </c>
      <c r="P961" s="1">
        <v>6</v>
      </c>
      <c r="Q961" s="1">
        <v>7</v>
      </c>
      <c r="R961" s="1">
        <v>7</v>
      </c>
      <c r="S961" s="1">
        <v>0</v>
      </c>
      <c r="T961" s="1">
        <v>0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66</v>
      </c>
      <c r="AA961" s="1" t="str">
        <f t="shared" si="43"/>
        <v>66+</v>
      </c>
      <c r="AB961" s="1">
        <v>2449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695</v>
      </c>
      <c r="AM961" s="2">
        <v>42400</v>
      </c>
      <c r="AN961" t="str">
        <f t="shared" si="44"/>
        <v>January</v>
      </c>
      <c r="AO961">
        <v>1</v>
      </c>
    </row>
    <row r="962" spans="1:41" ht="12.75">
      <c r="A962">
        <v>961</v>
      </c>
      <c r="B962" s="1">
        <v>46779</v>
      </c>
      <c r="C962" s="1">
        <v>16</v>
      </c>
      <c r="D962" s="1">
        <f t="shared" si="42"/>
        <v>3.4203381859381349E-2</v>
      </c>
      <c r="E962" s="1">
        <v>1</v>
      </c>
      <c r="F962" s="1">
        <v>1</v>
      </c>
      <c r="G962" s="1">
        <v>55</v>
      </c>
      <c r="H962" s="1">
        <v>12</v>
      </c>
      <c r="I962" s="1">
        <v>1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0</v>
      </c>
      <c r="P962" s="1">
        <v>1</v>
      </c>
      <c r="Q962" s="1">
        <v>2</v>
      </c>
      <c r="R962" s="1">
        <v>4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60</v>
      </c>
      <c r="AA962" s="1" t="str">
        <f t="shared" si="43"/>
        <v>51-65</v>
      </c>
      <c r="AB962" s="1">
        <v>2511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  <c r="AL962" s="1">
        <v>9</v>
      </c>
      <c r="AM962" s="2">
        <v>42338</v>
      </c>
      <c r="AN962" t="str">
        <f t="shared" si="44"/>
        <v>November</v>
      </c>
      <c r="AO962">
        <v>1</v>
      </c>
    </row>
    <row r="963" spans="1:41" ht="12.75">
      <c r="A963">
        <v>962</v>
      </c>
      <c r="B963" s="1">
        <v>4861</v>
      </c>
      <c r="C963" s="1">
        <v>5</v>
      </c>
      <c r="D963" s="1">
        <f t="shared" ref="D963:D1026" si="45">C963*100/B963</f>
        <v>0.10285949393128986</v>
      </c>
      <c r="E963" s="1">
        <v>0</v>
      </c>
      <c r="F963" s="1">
        <v>0</v>
      </c>
      <c r="G963" s="1">
        <v>20</v>
      </c>
      <c r="H963" s="1">
        <v>2</v>
      </c>
      <c r="I963" s="1">
        <v>1</v>
      </c>
      <c r="J963" s="1">
        <v>1</v>
      </c>
      <c r="K963" s="1">
        <v>1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14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55</v>
      </c>
      <c r="AA963" s="1" t="str">
        <f t="shared" ref="AA963:AA1026" si="46">IF(AND(Z963 &lt; 36, Z963&gt;23), "24-35",
IF(AND(Z963 &lt; 51, Z963&gt;35), "36-50",
IF(AND(Z963 &lt; 66, Z963&gt;50), "51-65",
IF(Z963&gt;65, "66+", "?"))))</f>
        <v>51-65</v>
      </c>
      <c r="AB963" s="1">
        <v>2166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4</v>
      </c>
      <c r="AM963" s="2">
        <v>42683</v>
      </c>
      <c r="AN963" t="str">
        <f t="shared" ref="AN963:AN1026" si="47">TEXT(AM963, "mmmm")</f>
        <v>November</v>
      </c>
      <c r="AO963">
        <v>1</v>
      </c>
    </row>
    <row r="964" spans="1:41" ht="12.75">
      <c r="A964">
        <v>963</v>
      </c>
      <c r="B964" s="1">
        <v>33462</v>
      </c>
      <c r="C964" s="1">
        <v>43</v>
      </c>
      <c r="D964" s="1">
        <f t="shared" si="45"/>
        <v>0.12850397465782082</v>
      </c>
      <c r="E964" s="1">
        <v>1</v>
      </c>
      <c r="F964" s="1">
        <v>0</v>
      </c>
      <c r="G964" s="1">
        <v>78</v>
      </c>
      <c r="H964" s="1">
        <v>22</v>
      </c>
      <c r="I964" s="1">
        <v>3</v>
      </c>
      <c r="J964" s="1">
        <v>18</v>
      </c>
      <c r="K964" s="1">
        <v>0</v>
      </c>
      <c r="L964" s="1">
        <v>0</v>
      </c>
      <c r="M964" s="1">
        <v>11</v>
      </c>
      <c r="N964" s="1">
        <v>1</v>
      </c>
      <c r="O964" s="1">
        <v>2</v>
      </c>
      <c r="P964" s="1">
        <v>0</v>
      </c>
      <c r="Q964" s="1">
        <v>3</v>
      </c>
      <c r="R964" s="1">
        <v>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41</v>
      </c>
      <c r="AA964" s="1" t="str">
        <f t="shared" si="46"/>
        <v>36-50</v>
      </c>
      <c r="AB964" s="1">
        <v>2485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32</v>
      </c>
      <c r="AM964" s="2">
        <v>42364</v>
      </c>
      <c r="AN964" t="str">
        <f t="shared" si="47"/>
        <v>December</v>
      </c>
      <c r="AO964">
        <v>1</v>
      </c>
    </row>
    <row r="965" spans="1:41" ht="12.75">
      <c r="A965">
        <v>964</v>
      </c>
      <c r="B965" s="1">
        <v>63693</v>
      </c>
      <c r="C965" s="1">
        <v>1096</v>
      </c>
      <c r="D965" s="1">
        <f t="shared" si="45"/>
        <v>1.7207542430094358</v>
      </c>
      <c r="E965" s="1">
        <v>0</v>
      </c>
      <c r="F965" s="1">
        <v>1</v>
      </c>
      <c r="G965" s="1">
        <v>63</v>
      </c>
      <c r="H965" s="1">
        <v>587</v>
      </c>
      <c r="I965" s="1">
        <v>43</v>
      </c>
      <c r="J965" s="1">
        <v>337</v>
      </c>
      <c r="K965" s="1">
        <v>42</v>
      </c>
      <c r="L965" s="1">
        <v>87</v>
      </c>
      <c r="M965" s="1">
        <v>54</v>
      </c>
      <c r="N965" s="1">
        <v>3</v>
      </c>
      <c r="O965" s="1">
        <v>11</v>
      </c>
      <c r="P965" s="1">
        <v>6</v>
      </c>
      <c r="Q965" s="1">
        <v>9</v>
      </c>
      <c r="R965" s="1">
        <v>6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42</v>
      </c>
      <c r="AA965" s="1" t="str">
        <f t="shared" si="46"/>
        <v>36-50</v>
      </c>
      <c r="AB965" s="1">
        <v>2417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1042</v>
      </c>
      <c r="AM965" s="2">
        <v>42432</v>
      </c>
      <c r="AN965" t="str">
        <f t="shared" si="47"/>
        <v>March</v>
      </c>
      <c r="AO965">
        <v>1</v>
      </c>
    </row>
    <row r="966" spans="1:41" ht="12.75">
      <c r="A966">
        <v>965</v>
      </c>
      <c r="B966" s="1">
        <v>64504</v>
      </c>
      <c r="C966" s="1">
        <v>1206</v>
      </c>
      <c r="D966" s="1">
        <f t="shared" si="45"/>
        <v>1.8696514944809624</v>
      </c>
      <c r="E966" s="1">
        <v>1</v>
      </c>
      <c r="F966" s="1">
        <v>2</v>
      </c>
      <c r="G966" s="1">
        <v>81</v>
      </c>
      <c r="H966" s="1">
        <v>986</v>
      </c>
      <c r="I966" s="1">
        <v>36</v>
      </c>
      <c r="J966" s="1">
        <v>168</v>
      </c>
      <c r="K966" s="1">
        <v>16</v>
      </c>
      <c r="L966" s="1">
        <v>0</v>
      </c>
      <c r="M966" s="1">
        <v>108</v>
      </c>
      <c r="N966" s="1">
        <v>7</v>
      </c>
      <c r="O966" s="1">
        <v>11</v>
      </c>
      <c r="P966" s="1">
        <v>3</v>
      </c>
      <c r="Q966" s="1">
        <v>4</v>
      </c>
      <c r="R966" s="1">
        <v>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67</v>
      </c>
      <c r="AA966" s="1" t="str">
        <f t="shared" si="46"/>
        <v>66+</v>
      </c>
      <c r="AB966" s="1">
        <v>2641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1098</v>
      </c>
      <c r="AM966" s="2">
        <v>42208</v>
      </c>
      <c r="AN966" t="str">
        <f t="shared" si="47"/>
        <v>July</v>
      </c>
      <c r="AO966">
        <v>1</v>
      </c>
    </row>
    <row r="967" spans="1:41" ht="12.75">
      <c r="A967">
        <v>966</v>
      </c>
      <c r="B967" s="1">
        <v>65352</v>
      </c>
      <c r="C967" s="1">
        <v>382</v>
      </c>
      <c r="D967" s="1">
        <f t="shared" si="45"/>
        <v>0.58452686987391356</v>
      </c>
      <c r="E967" s="1">
        <v>0</v>
      </c>
      <c r="F967" s="1">
        <v>1</v>
      </c>
      <c r="G967" s="1">
        <v>43</v>
      </c>
      <c r="H967" s="1">
        <v>284</v>
      </c>
      <c r="I967" s="1">
        <v>3</v>
      </c>
      <c r="J967" s="1">
        <v>84</v>
      </c>
      <c r="K967" s="1">
        <v>4</v>
      </c>
      <c r="L967" s="1">
        <v>7</v>
      </c>
      <c r="M967" s="1">
        <v>23</v>
      </c>
      <c r="N967" s="1">
        <v>2</v>
      </c>
      <c r="O967" s="1">
        <v>4</v>
      </c>
      <c r="P967" s="1">
        <v>2</v>
      </c>
      <c r="Q967" s="1">
        <v>8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46</v>
      </c>
      <c r="AA967" s="1" t="str">
        <f t="shared" si="46"/>
        <v>36-50</v>
      </c>
      <c r="AB967" s="1">
        <v>2471</v>
      </c>
      <c r="AC967" s="1">
        <v>0</v>
      </c>
      <c r="AD967" s="1">
        <v>1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359</v>
      </c>
      <c r="AM967" s="2">
        <v>42378</v>
      </c>
      <c r="AN967" t="str">
        <f t="shared" si="47"/>
        <v>January</v>
      </c>
      <c r="AO967">
        <v>1</v>
      </c>
    </row>
    <row r="968" spans="1:41" ht="12.75">
      <c r="A968">
        <v>967</v>
      </c>
      <c r="B968" s="1">
        <v>82170</v>
      </c>
      <c r="C968" s="1">
        <v>1871</v>
      </c>
      <c r="D968" s="1">
        <f t="shared" si="45"/>
        <v>2.2769867348180601</v>
      </c>
      <c r="E968" s="1">
        <v>0</v>
      </c>
      <c r="F968" s="1">
        <v>0</v>
      </c>
      <c r="G968" s="1">
        <v>13</v>
      </c>
      <c r="H968" s="1">
        <v>1023</v>
      </c>
      <c r="I968" s="1">
        <v>93</v>
      </c>
      <c r="J968" s="1">
        <v>651</v>
      </c>
      <c r="K968" s="1">
        <v>49</v>
      </c>
      <c r="L968" s="1">
        <v>55</v>
      </c>
      <c r="M968" s="1">
        <v>37</v>
      </c>
      <c r="N968" s="1">
        <v>1</v>
      </c>
      <c r="O968" s="1">
        <v>5</v>
      </c>
      <c r="P968" s="1">
        <v>6</v>
      </c>
      <c r="Q968" s="1">
        <v>7</v>
      </c>
      <c r="R968" s="1">
        <v>2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42</v>
      </c>
      <c r="AA968" s="1" t="str">
        <f t="shared" si="46"/>
        <v>36-50</v>
      </c>
      <c r="AB968" s="1">
        <v>2375</v>
      </c>
      <c r="AC968" s="1">
        <v>0</v>
      </c>
      <c r="AD968" s="1">
        <v>1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1834</v>
      </c>
      <c r="AM968" s="2">
        <v>42474</v>
      </c>
      <c r="AN968" t="str">
        <f t="shared" si="47"/>
        <v>April</v>
      </c>
      <c r="AO968">
        <v>1</v>
      </c>
    </row>
    <row r="969" spans="1:41" ht="12.75">
      <c r="A969">
        <v>968</v>
      </c>
      <c r="B969" s="1">
        <v>81300</v>
      </c>
      <c r="C969" s="1">
        <v>1205</v>
      </c>
      <c r="D969" s="1">
        <f t="shared" si="45"/>
        <v>1.4821648216482164</v>
      </c>
      <c r="E969" s="1">
        <v>0</v>
      </c>
      <c r="F969" s="1">
        <v>1</v>
      </c>
      <c r="G969" s="1">
        <v>17</v>
      </c>
      <c r="H969" s="1">
        <v>1004</v>
      </c>
      <c r="I969" s="1">
        <v>12</v>
      </c>
      <c r="J969" s="1">
        <v>145</v>
      </c>
      <c r="K969" s="1">
        <v>32</v>
      </c>
      <c r="L969" s="1">
        <v>12</v>
      </c>
      <c r="M969" s="1">
        <v>36</v>
      </c>
      <c r="N969" s="1">
        <v>3</v>
      </c>
      <c r="O969" s="1">
        <v>10</v>
      </c>
      <c r="P969" s="1">
        <v>3</v>
      </c>
      <c r="Q969" s="1">
        <v>5</v>
      </c>
      <c r="R969" s="1">
        <v>5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57</v>
      </c>
      <c r="AA969" s="1" t="str">
        <f t="shared" si="46"/>
        <v>51-65</v>
      </c>
      <c r="AB969" s="1">
        <v>2766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1169</v>
      </c>
      <c r="AM969" s="2">
        <v>42083</v>
      </c>
      <c r="AN969" t="str">
        <f t="shared" si="47"/>
        <v>March</v>
      </c>
      <c r="AO969">
        <v>1</v>
      </c>
    </row>
    <row r="970" spans="1:41" ht="12.75">
      <c r="A970">
        <v>969</v>
      </c>
      <c r="B970" s="1">
        <v>79689</v>
      </c>
      <c r="C970" s="1">
        <v>1194</v>
      </c>
      <c r="D970" s="1">
        <f t="shared" si="45"/>
        <v>1.4983247374167075</v>
      </c>
      <c r="E970" s="1">
        <v>0</v>
      </c>
      <c r="F970" s="1">
        <v>0</v>
      </c>
      <c r="G970" s="1">
        <v>65</v>
      </c>
      <c r="H970" s="1">
        <v>311</v>
      </c>
      <c r="I970" s="1">
        <v>26</v>
      </c>
      <c r="J970" s="1">
        <v>640</v>
      </c>
      <c r="K970" s="1">
        <v>180</v>
      </c>
      <c r="L970" s="1">
        <v>37</v>
      </c>
      <c r="M970" s="1">
        <v>121</v>
      </c>
      <c r="N970" s="1">
        <v>1</v>
      </c>
      <c r="O970" s="1">
        <v>4</v>
      </c>
      <c r="P970" s="1">
        <v>9</v>
      </c>
      <c r="Q970" s="1">
        <v>13</v>
      </c>
      <c r="R970" s="1">
        <v>2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44</v>
      </c>
      <c r="AA970" s="1" t="str">
        <f t="shared" si="46"/>
        <v>36-50</v>
      </c>
      <c r="AB970" s="1">
        <v>2572</v>
      </c>
      <c r="AC970" s="1">
        <v>0</v>
      </c>
      <c r="AD970" s="1">
        <v>0</v>
      </c>
      <c r="AE970" s="1">
        <v>1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0</v>
      </c>
      <c r="AL970" s="1">
        <v>1073</v>
      </c>
      <c r="AM970" s="2">
        <v>42277</v>
      </c>
      <c r="AN970" t="str">
        <f t="shared" si="47"/>
        <v>September</v>
      </c>
      <c r="AO970">
        <v>1</v>
      </c>
    </row>
    <row r="971" spans="1:41" ht="12.75">
      <c r="A971">
        <v>970</v>
      </c>
      <c r="B971" s="1">
        <v>35340</v>
      </c>
      <c r="C971" s="1">
        <v>40</v>
      </c>
      <c r="D971" s="1">
        <f t="shared" si="45"/>
        <v>0.11318619128466327</v>
      </c>
      <c r="E971" s="1">
        <v>1</v>
      </c>
      <c r="F971" s="1">
        <v>1</v>
      </c>
      <c r="G971" s="1">
        <v>1</v>
      </c>
      <c r="H971" s="1">
        <v>27</v>
      </c>
      <c r="I971" s="1">
        <v>0</v>
      </c>
      <c r="J971" s="1">
        <v>12</v>
      </c>
      <c r="K971" s="1">
        <v>0</v>
      </c>
      <c r="L971" s="1">
        <v>1</v>
      </c>
      <c r="M971" s="1">
        <v>5</v>
      </c>
      <c r="N971" s="1">
        <v>2</v>
      </c>
      <c r="O971" s="1">
        <v>2</v>
      </c>
      <c r="P971" s="1">
        <v>0</v>
      </c>
      <c r="Q971" s="1">
        <v>3</v>
      </c>
      <c r="R971" s="1">
        <v>5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64</v>
      </c>
      <c r="AA971" s="1" t="str">
        <f t="shared" si="46"/>
        <v>51-65</v>
      </c>
      <c r="AB971" s="1">
        <v>2159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0</v>
      </c>
      <c r="AK971" s="1">
        <v>1</v>
      </c>
      <c r="AL971" s="1">
        <v>35</v>
      </c>
      <c r="AM971" s="2">
        <v>42690</v>
      </c>
      <c r="AN971" t="str">
        <f t="shared" si="47"/>
        <v>November</v>
      </c>
      <c r="AO971">
        <v>1</v>
      </c>
    </row>
    <row r="972" spans="1:41" ht="12.75">
      <c r="A972">
        <v>971</v>
      </c>
      <c r="B972" s="1">
        <v>70321</v>
      </c>
      <c r="C972" s="1">
        <v>1185</v>
      </c>
      <c r="D972" s="1">
        <f t="shared" si="45"/>
        <v>1.6851296198859516</v>
      </c>
      <c r="E972" s="1">
        <v>0</v>
      </c>
      <c r="F972" s="1">
        <v>0</v>
      </c>
      <c r="G972" s="1">
        <v>6</v>
      </c>
      <c r="H972" s="1">
        <v>303</v>
      </c>
      <c r="I972" s="1">
        <v>23</v>
      </c>
      <c r="J972" s="1">
        <v>751</v>
      </c>
      <c r="K972" s="1">
        <v>82</v>
      </c>
      <c r="L972" s="1">
        <v>26</v>
      </c>
      <c r="M972" s="1">
        <v>191</v>
      </c>
      <c r="N972" s="1">
        <v>1</v>
      </c>
      <c r="O972" s="1">
        <v>6</v>
      </c>
      <c r="P972" s="1">
        <v>5</v>
      </c>
      <c r="Q972" s="1">
        <v>13</v>
      </c>
      <c r="R972" s="1">
        <v>4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73</v>
      </c>
      <c r="AA972" s="1" t="str">
        <f t="shared" si="46"/>
        <v>66+</v>
      </c>
      <c r="AB972" s="1">
        <v>2688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994</v>
      </c>
      <c r="AM972" s="2">
        <v>42161</v>
      </c>
      <c r="AN972" t="str">
        <f t="shared" si="47"/>
        <v>June</v>
      </c>
      <c r="AO972">
        <v>1</v>
      </c>
    </row>
    <row r="973" spans="1:41" ht="12.75">
      <c r="A973">
        <v>972</v>
      </c>
      <c r="B973" s="1">
        <v>24884</v>
      </c>
      <c r="C973" s="1">
        <v>16</v>
      </c>
      <c r="D973" s="1">
        <f t="shared" si="45"/>
        <v>6.4298344317633815E-2</v>
      </c>
      <c r="E973" s="1">
        <v>1</v>
      </c>
      <c r="F973" s="1">
        <v>0</v>
      </c>
      <c r="G973" s="1">
        <v>32</v>
      </c>
      <c r="H973" s="1">
        <v>3</v>
      </c>
      <c r="I973" s="1">
        <v>6</v>
      </c>
      <c r="J973" s="1">
        <v>7</v>
      </c>
      <c r="K973" s="1">
        <v>0</v>
      </c>
      <c r="L973" s="1">
        <v>0</v>
      </c>
      <c r="M973" s="1">
        <v>3</v>
      </c>
      <c r="N973" s="1">
        <v>1</v>
      </c>
      <c r="O973" s="1">
        <v>0</v>
      </c>
      <c r="P973" s="1">
        <v>0</v>
      </c>
      <c r="Q973" s="1">
        <v>3</v>
      </c>
      <c r="R973" s="1">
        <v>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48</v>
      </c>
      <c r="AA973" s="1" t="str">
        <f t="shared" si="46"/>
        <v>36-50</v>
      </c>
      <c r="AB973" s="1">
        <v>2736</v>
      </c>
      <c r="AC973" s="1">
        <v>0</v>
      </c>
      <c r="AD973" s="1">
        <v>1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13</v>
      </c>
      <c r="AM973" s="2">
        <v>42113</v>
      </c>
      <c r="AN973" t="str">
        <f t="shared" si="47"/>
        <v>April</v>
      </c>
      <c r="AO973">
        <v>1</v>
      </c>
    </row>
    <row r="974" spans="1:41" ht="12.75">
      <c r="A974">
        <v>973</v>
      </c>
      <c r="B974" s="1">
        <v>42021</v>
      </c>
      <c r="C974" s="1">
        <v>546</v>
      </c>
      <c r="D974" s="1">
        <f t="shared" si="45"/>
        <v>1.2993503248375813</v>
      </c>
      <c r="E974" s="1">
        <v>1</v>
      </c>
      <c r="F974" s="1">
        <v>0</v>
      </c>
      <c r="G974" s="1">
        <v>34</v>
      </c>
      <c r="H974" s="1">
        <v>393</v>
      </c>
      <c r="I974" s="1">
        <v>5</v>
      </c>
      <c r="J974" s="1">
        <v>136</v>
      </c>
      <c r="K974" s="1">
        <v>7</v>
      </c>
      <c r="L974" s="1">
        <v>5</v>
      </c>
      <c r="M974" s="1">
        <v>27</v>
      </c>
      <c r="N974" s="1">
        <v>5</v>
      </c>
      <c r="O974" s="1">
        <v>10</v>
      </c>
      <c r="P974" s="1">
        <v>1</v>
      </c>
      <c r="Q974" s="1">
        <v>6</v>
      </c>
      <c r="R974" s="1">
        <v>9</v>
      </c>
      <c r="S974" s="1">
        <v>0</v>
      </c>
      <c r="T974" s="1">
        <v>0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39</v>
      </c>
      <c r="AA974" s="1" t="str">
        <f t="shared" si="46"/>
        <v>36-50</v>
      </c>
      <c r="AB974" s="1">
        <v>2826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1</v>
      </c>
      <c r="AK974" s="1">
        <v>0</v>
      </c>
      <c r="AL974" s="1">
        <v>519</v>
      </c>
      <c r="AM974" s="2">
        <v>42023</v>
      </c>
      <c r="AN974" t="str">
        <f t="shared" si="47"/>
        <v>January</v>
      </c>
      <c r="AO974">
        <v>1</v>
      </c>
    </row>
    <row r="975" spans="1:41" ht="12.75">
      <c r="A975">
        <v>974</v>
      </c>
      <c r="B975" s="1">
        <v>64449</v>
      </c>
      <c r="C975" s="1">
        <v>735</v>
      </c>
      <c r="D975" s="1">
        <f t="shared" si="45"/>
        <v>1.1404366243075921</v>
      </c>
      <c r="E975" s="1">
        <v>1</v>
      </c>
      <c r="F975" s="1">
        <v>0</v>
      </c>
      <c r="G975" s="1">
        <v>70</v>
      </c>
      <c r="H975" s="1">
        <v>218</v>
      </c>
      <c r="I975" s="1">
        <v>63</v>
      </c>
      <c r="J975" s="1">
        <v>282</v>
      </c>
      <c r="K975" s="1">
        <v>137</v>
      </c>
      <c r="L975" s="1">
        <v>35</v>
      </c>
      <c r="M975" s="1">
        <v>70</v>
      </c>
      <c r="N975" s="1">
        <v>4</v>
      </c>
      <c r="O975" s="1">
        <v>5</v>
      </c>
      <c r="P975" s="1">
        <v>3</v>
      </c>
      <c r="Q975" s="1">
        <v>12</v>
      </c>
      <c r="R975" s="1">
        <v>4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31</v>
      </c>
      <c r="AA975" s="1" t="str">
        <f t="shared" si="46"/>
        <v>24-35</v>
      </c>
      <c r="AB975" s="1">
        <v>2290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665</v>
      </c>
      <c r="AM975" s="2">
        <v>42559</v>
      </c>
      <c r="AN975" t="str">
        <f t="shared" si="47"/>
        <v>July</v>
      </c>
      <c r="AO975">
        <v>1</v>
      </c>
    </row>
    <row r="976" spans="1:41" ht="12.75">
      <c r="A976">
        <v>975</v>
      </c>
      <c r="B976" s="1">
        <v>64587</v>
      </c>
      <c r="C976" s="1">
        <v>88</v>
      </c>
      <c r="D976" s="1">
        <f t="shared" si="45"/>
        <v>0.13625032901357859</v>
      </c>
      <c r="E976" s="1">
        <v>1</v>
      </c>
      <c r="F976" s="1">
        <v>1</v>
      </c>
      <c r="G976" s="1">
        <v>49</v>
      </c>
      <c r="H976" s="1">
        <v>66</v>
      </c>
      <c r="I976" s="1">
        <v>0</v>
      </c>
      <c r="J976" s="1">
        <v>16</v>
      </c>
      <c r="K976" s="1">
        <v>0</v>
      </c>
      <c r="L976" s="1">
        <v>6</v>
      </c>
      <c r="M976" s="1">
        <v>20</v>
      </c>
      <c r="N976" s="1">
        <v>2</v>
      </c>
      <c r="O976" s="1">
        <v>1</v>
      </c>
      <c r="P976" s="1">
        <v>1</v>
      </c>
      <c r="Q976" s="1">
        <v>4</v>
      </c>
      <c r="R976" s="1">
        <v>3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66</v>
      </c>
      <c r="AA976" s="1" t="str">
        <f t="shared" si="46"/>
        <v>66+</v>
      </c>
      <c r="AB976" s="1">
        <v>2166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68</v>
      </c>
      <c r="AM976" s="2">
        <v>42683</v>
      </c>
      <c r="AN976" t="str">
        <f t="shared" si="47"/>
        <v>November</v>
      </c>
      <c r="AO976">
        <v>1</v>
      </c>
    </row>
    <row r="977" spans="1:41" ht="12.75">
      <c r="A977">
        <v>976</v>
      </c>
      <c r="B977" s="1">
        <v>34824</v>
      </c>
      <c r="C977" s="1">
        <v>19</v>
      </c>
      <c r="D977" s="1">
        <f t="shared" si="45"/>
        <v>5.4560073512520103E-2</v>
      </c>
      <c r="E977" s="1">
        <v>0</v>
      </c>
      <c r="F977" s="1">
        <v>0</v>
      </c>
      <c r="G977" s="1">
        <v>65</v>
      </c>
      <c r="H977" s="1">
        <v>4</v>
      </c>
      <c r="I977" s="1">
        <v>2</v>
      </c>
      <c r="J977" s="1">
        <v>11</v>
      </c>
      <c r="K977" s="1">
        <v>2</v>
      </c>
      <c r="L977" s="1">
        <v>0</v>
      </c>
      <c r="M977" s="1">
        <v>4</v>
      </c>
      <c r="N977" s="1">
        <v>1</v>
      </c>
      <c r="O977" s="1">
        <v>1</v>
      </c>
      <c r="P977" s="1">
        <v>0</v>
      </c>
      <c r="Q977" s="1">
        <v>2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25</v>
      </c>
      <c r="AA977" s="1" t="str">
        <f t="shared" si="46"/>
        <v>24-35</v>
      </c>
      <c r="AB977" s="1">
        <v>2254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15</v>
      </c>
      <c r="AM977" s="2">
        <v>42595</v>
      </c>
      <c r="AN977" t="str">
        <f t="shared" si="47"/>
        <v>August</v>
      </c>
      <c r="AO977">
        <v>1</v>
      </c>
    </row>
    <row r="978" spans="1:41" ht="12.75">
      <c r="A978">
        <v>977</v>
      </c>
      <c r="B978" s="1">
        <v>75437</v>
      </c>
      <c r="C978" s="1">
        <v>1493</v>
      </c>
      <c r="D978" s="1">
        <f t="shared" si="45"/>
        <v>1.9791349072736191</v>
      </c>
      <c r="E978" s="1">
        <v>0</v>
      </c>
      <c r="F978" s="1">
        <v>0</v>
      </c>
      <c r="G978" s="1">
        <v>25</v>
      </c>
      <c r="H978" s="1">
        <v>795</v>
      </c>
      <c r="I978" s="1">
        <v>0</v>
      </c>
      <c r="J978" s="1">
        <v>545</v>
      </c>
      <c r="K978" s="1">
        <v>95</v>
      </c>
      <c r="L978" s="1">
        <v>58</v>
      </c>
      <c r="M978" s="1">
        <v>0</v>
      </c>
      <c r="N978" s="1">
        <v>1</v>
      </c>
      <c r="O978" s="1">
        <v>8</v>
      </c>
      <c r="P978" s="1">
        <v>4</v>
      </c>
      <c r="Q978" s="1">
        <v>10</v>
      </c>
      <c r="R978" s="1">
        <v>6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42</v>
      </c>
      <c r="AA978" s="1" t="str">
        <f t="shared" si="46"/>
        <v>36-50</v>
      </c>
      <c r="AB978" s="1">
        <v>2391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1493</v>
      </c>
      <c r="AM978" s="2">
        <v>42458</v>
      </c>
      <c r="AN978" t="str">
        <f t="shared" si="47"/>
        <v>March</v>
      </c>
      <c r="AO978">
        <v>1</v>
      </c>
    </row>
    <row r="979" spans="1:41" ht="12.75">
      <c r="A979">
        <v>978</v>
      </c>
      <c r="B979" s="1">
        <v>26091</v>
      </c>
      <c r="C979" s="1">
        <v>69</v>
      </c>
      <c r="D979" s="1">
        <f t="shared" si="45"/>
        <v>0.26445900885362766</v>
      </c>
      <c r="E979" s="1">
        <v>1</v>
      </c>
      <c r="F979" s="1">
        <v>1</v>
      </c>
      <c r="G979" s="1">
        <v>84</v>
      </c>
      <c r="H979" s="1">
        <v>15</v>
      </c>
      <c r="I979" s="1">
        <v>10</v>
      </c>
      <c r="J979" s="1">
        <v>19</v>
      </c>
      <c r="K979" s="1">
        <v>8</v>
      </c>
      <c r="L979" s="1">
        <v>17</v>
      </c>
      <c r="M979" s="1">
        <v>20</v>
      </c>
      <c r="N979" s="1">
        <v>3</v>
      </c>
      <c r="O979" s="1">
        <v>2</v>
      </c>
      <c r="P979" s="1">
        <v>1</v>
      </c>
      <c r="Q979" s="1">
        <v>3</v>
      </c>
      <c r="R979" s="1">
        <v>5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63</v>
      </c>
      <c r="AA979" s="1" t="str">
        <f t="shared" si="46"/>
        <v>51-65</v>
      </c>
      <c r="AB979" s="1">
        <v>2283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49</v>
      </c>
      <c r="AM979" s="2">
        <v>42566</v>
      </c>
      <c r="AN979" t="str">
        <f t="shared" si="47"/>
        <v>July</v>
      </c>
      <c r="AO979">
        <v>1</v>
      </c>
    </row>
    <row r="980" spans="1:41" ht="12.75">
      <c r="A980">
        <v>979</v>
      </c>
      <c r="B980" s="1">
        <v>52845</v>
      </c>
      <c r="C980" s="1">
        <v>872</v>
      </c>
      <c r="D980" s="1">
        <f t="shared" si="45"/>
        <v>1.6501088087803955</v>
      </c>
      <c r="E980" s="1">
        <v>1</v>
      </c>
      <c r="F980" s="1">
        <v>0</v>
      </c>
      <c r="G980" s="1">
        <v>7</v>
      </c>
      <c r="H980" s="1">
        <v>384</v>
      </c>
      <c r="I980" s="1">
        <v>25</v>
      </c>
      <c r="J980" s="1">
        <v>292</v>
      </c>
      <c r="K980" s="1">
        <v>130</v>
      </c>
      <c r="L980" s="1">
        <v>41</v>
      </c>
      <c r="M980" s="1">
        <v>64</v>
      </c>
      <c r="N980" s="1">
        <v>3</v>
      </c>
      <c r="O980" s="1">
        <v>8</v>
      </c>
      <c r="P980" s="1">
        <v>8</v>
      </c>
      <c r="Q980" s="1">
        <v>6</v>
      </c>
      <c r="R980" s="1">
        <v>6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47</v>
      </c>
      <c r="AA980" s="1" t="str">
        <f t="shared" si="46"/>
        <v>36-50</v>
      </c>
      <c r="AB980" s="1">
        <v>2479</v>
      </c>
      <c r="AC980" s="1">
        <v>0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808</v>
      </c>
      <c r="AM980" s="2">
        <v>42370</v>
      </c>
      <c r="AN980" t="str">
        <f t="shared" si="47"/>
        <v>January</v>
      </c>
      <c r="AO980">
        <v>1</v>
      </c>
    </row>
    <row r="981" spans="1:41" ht="12.75">
      <c r="A981">
        <v>980</v>
      </c>
      <c r="B981" s="1">
        <v>46086</v>
      </c>
      <c r="C981" s="1">
        <v>293</v>
      </c>
      <c r="D981" s="1">
        <f t="shared" si="45"/>
        <v>0.63576791216421469</v>
      </c>
      <c r="E981" s="1">
        <v>0</v>
      </c>
      <c r="F981" s="1">
        <v>1</v>
      </c>
      <c r="G981" s="1">
        <v>34</v>
      </c>
      <c r="H981" s="1">
        <v>244</v>
      </c>
      <c r="I981" s="1">
        <v>8</v>
      </c>
      <c r="J981" s="1">
        <v>32</v>
      </c>
      <c r="K981" s="1">
        <v>7</v>
      </c>
      <c r="L981" s="1">
        <v>2</v>
      </c>
      <c r="M981" s="1">
        <v>50</v>
      </c>
      <c r="N981" s="1">
        <v>4</v>
      </c>
      <c r="O981" s="1">
        <v>3</v>
      </c>
      <c r="P981" s="1">
        <v>1</v>
      </c>
      <c r="Q981" s="1">
        <v>8</v>
      </c>
      <c r="R981" s="1">
        <v>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64</v>
      </c>
      <c r="AA981" s="1" t="str">
        <f t="shared" si="46"/>
        <v>51-65</v>
      </c>
      <c r="AB981" s="1">
        <v>2397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243</v>
      </c>
      <c r="AM981" s="2">
        <v>42452</v>
      </c>
      <c r="AN981" t="str">
        <f t="shared" si="47"/>
        <v>March</v>
      </c>
      <c r="AO981">
        <v>1</v>
      </c>
    </row>
    <row r="982" spans="1:41" ht="12.75">
      <c r="A982">
        <v>981</v>
      </c>
      <c r="B982" s="1">
        <v>80763</v>
      </c>
      <c r="C982" s="1">
        <v>1184</v>
      </c>
      <c r="D982" s="1">
        <f t="shared" si="45"/>
        <v>1.4660178547106968</v>
      </c>
      <c r="E982" s="1">
        <v>0</v>
      </c>
      <c r="F982" s="1">
        <v>0</v>
      </c>
      <c r="G982" s="1">
        <v>17</v>
      </c>
      <c r="H982" s="1">
        <v>674</v>
      </c>
      <c r="I982" s="1">
        <v>168</v>
      </c>
      <c r="J982" s="1">
        <v>108</v>
      </c>
      <c r="K982" s="1">
        <v>192</v>
      </c>
      <c r="L982" s="1">
        <v>42</v>
      </c>
      <c r="M982" s="1">
        <v>231</v>
      </c>
      <c r="N982" s="1">
        <v>1</v>
      </c>
      <c r="O982" s="1">
        <v>5</v>
      </c>
      <c r="P982" s="1">
        <v>11</v>
      </c>
      <c r="Q982" s="1">
        <v>6</v>
      </c>
      <c r="R982" s="1">
        <v>3</v>
      </c>
      <c r="S982" s="1">
        <v>1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70</v>
      </c>
      <c r="AA982" s="1" t="str">
        <f t="shared" si="46"/>
        <v>66+</v>
      </c>
      <c r="AB982" s="1">
        <v>2477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953</v>
      </c>
      <c r="AM982" s="2">
        <v>42372</v>
      </c>
      <c r="AN982" t="str">
        <f t="shared" si="47"/>
        <v>January</v>
      </c>
      <c r="AO982">
        <v>1</v>
      </c>
    </row>
    <row r="983" spans="1:41" ht="12.75">
      <c r="A983">
        <v>982</v>
      </c>
      <c r="B983" s="1">
        <v>102160</v>
      </c>
      <c r="C983" s="1">
        <v>1182</v>
      </c>
      <c r="D983" s="1">
        <f t="shared" si="45"/>
        <v>1.1570086139389193</v>
      </c>
      <c r="E983" s="1">
        <v>0</v>
      </c>
      <c r="F983" s="1">
        <v>0</v>
      </c>
      <c r="G983" s="1">
        <v>54</v>
      </c>
      <c r="H983" s="1">
        <v>763</v>
      </c>
      <c r="I983" s="1">
        <v>29</v>
      </c>
      <c r="J983" s="1">
        <v>138</v>
      </c>
      <c r="K983" s="1">
        <v>76</v>
      </c>
      <c r="L983" s="1">
        <v>176</v>
      </c>
      <c r="M983" s="1">
        <v>58</v>
      </c>
      <c r="N983" s="1">
        <v>0</v>
      </c>
      <c r="O983" s="1">
        <v>7</v>
      </c>
      <c r="P983" s="1">
        <v>9</v>
      </c>
      <c r="Q983" s="1">
        <v>10</v>
      </c>
      <c r="R983" s="1">
        <v>4</v>
      </c>
      <c r="S983" s="1">
        <v>1</v>
      </c>
      <c r="T983" s="1">
        <v>0</v>
      </c>
      <c r="U983" s="1">
        <v>0</v>
      </c>
      <c r="V983" s="1">
        <v>1</v>
      </c>
      <c r="W983" s="1">
        <v>1</v>
      </c>
      <c r="X983" s="1">
        <v>0</v>
      </c>
      <c r="Y983" s="1">
        <v>1</v>
      </c>
      <c r="Z983" s="1">
        <v>43</v>
      </c>
      <c r="AA983" s="1" t="str">
        <f t="shared" si="46"/>
        <v>36-50</v>
      </c>
      <c r="AB983" s="1">
        <v>2763</v>
      </c>
      <c r="AC983" s="1">
        <v>0</v>
      </c>
      <c r="AD983" s="1">
        <v>0</v>
      </c>
      <c r="AE983" s="1">
        <v>0</v>
      </c>
      <c r="AF983" s="1">
        <v>1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1124</v>
      </c>
      <c r="AM983" s="2">
        <v>42086</v>
      </c>
      <c r="AN983" t="str">
        <f t="shared" si="47"/>
        <v>March</v>
      </c>
      <c r="AO983">
        <v>1</v>
      </c>
    </row>
    <row r="984" spans="1:41" ht="12.75">
      <c r="A984">
        <v>983</v>
      </c>
      <c r="B984" s="1">
        <v>72282</v>
      </c>
      <c r="C984" s="1">
        <v>1178</v>
      </c>
      <c r="D984" s="1">
        <f t="shared" si="45"/>
        <v>1.6297280097396309</v>
      </c>
      <c r="E984" s="1">
        <v>0</v>
      </c>
      <c r="F984" s="1">
        <v>0</v>
      </c>
      <c r="G984" s="1">
        <v>70</v>
      </c>
      <c r="H984" s="1">
        <v>503</v>
      </c>
      <c r="I984" s="1">
        <v>27</v>
      </c>
      <c r="J984" s="1">
        <v>419</v>
      </c>
      <c r="K984" s="1">
        <v>90</v>
      </c>
      <c r="L984" s="1">
        <v>139</v>
      </c>
      <c r="M984" s="1">
        <v>153</v>
      </c>
      <c r="N984" s="1">
        <v>1</v>
      </c>
      <c r="O984" s="1">
        <v>5</v>
      </c>
      <c r="P984" s="1">
        <v>7</v>
      </c>
      <c r="Q984" s="1">
        <v>9</v>
      </c>
      <c r="R984" s="1">
        <v>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69</v>
      </c>
      <c r="AA984" s="1" t="str">
        <f t="shared" si="46"/>
        <v>66+</v>
      </c>
      <c r="AB984" s="1">
        <v>2504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1025</v>
      </c>
      <c r="AM984" s="2">
        <v>42345</v>
      </c>
      <c r="AN984" t="str">
        <f t="shared" si="47"/>
        <v>December</v>
      </c>
      <c r="AO984">
        <v>1</v>
      </c>
    </row>
    <row r="985" spans="1:41" ht="12.75">
      <c r="A985">
        <v>984</v>
      </c>
      <c r="B985" s="1">
        <v>22434</v>
      </c>
      <c r="C985" s="1">
        <v>43</v>
      </c>
      <c r="D985" s="1">
        <f t="shared" si="45"/>
        <v>0.1916733529464206</v>
      </c>
      <c r="E985" s="1">
        <v>1</v>
      </c>
      <c r="F985" s="1">
        <v>0</v>
      </c>
      <c r="G985" s="1">
        <v>25</v>
      </c>
      <c r="H985" s="1">
        <v>4</v>
      </c>
      <c r="I985" s="1">
        <v>12</v>
      </c>
      <c r="J985" s="1">
        <v>11</v>
      </c>
      <c r="K985" s="1">
        <v>3</v>
      </c>
      <c r="L985" s="1">
        <v>13</v>
      </c>
      <c r="M985" s="1">
        <v>15</v>
      </c>
      <c r="N985" s="1">
        <v>2</v>
      </c>
      <c r="O985" s="1">
        <v>2</v>
      </c>
      <c r="P985" s="1">
        <v>0</v>
      </c>
      <c r="Q985" s="1">
        <v>3</v>
      </c>
      <c r="R985" s="1">
        <v>8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33</v>
      </c>
      <c r="AA985" s="1" t="str">
        <f t="shared" si="46"/>
        <v>24-35</v>
      </c>
      <c r="AB985" s="1">
        <v>2660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28</v>
      </c>
      <c r="AM985" s="2">
        <v>42189</v>
      </c>
      <c r="AN985" t="str">
        <f t="shared" si="47"/>
        <v>July</v>
      </c>
      <c r="AO985">
        <v>1</v>
      </c>
    </row>
    <row r="986" spans="1:41" ht="12.75">
      <c r="A986">
        <v>985</v>
      </c>
      <c r="B986" s="1">
        <v>36930</v>
      </c>
      <c r="C986" s="1">
        <v>258</v>
      </c>
      <c r="D986" s="1">
        <f t="shared" si="45"/>
        <v>0.69861900893582451</v>
      </c>
      <c r="E986" s="1">
        <v>0</v>
      </c>
      <c r="F986" s="1">
        <v>1</v>
      </c>
      <c r="G986" s="1">
        <v>50</v>
      </c>
      <c r="H986" s="1">
        <v>223</v>
      </c>
      <c r="I986" s="1">
        <v>2</v>
      </c>
      <c r="J986" s="1">
        <v>31</v>
      </c>
      <c r="K986" s="1">
        <v>0</v>
      </c>
      <c r="L986" s="1">
        <v>2</v>
      </c>
      <c r="M986" s="1">
        <v>39</v>
      </c>
      <c r="N986" s="1">
        <v>5</v>
      </c>
      <c r="O986" s="1">
        <v>5</v>
      </c>
      <c r="P986" s="1">
        <v>2</v>
      </c>
      <c r="Q986" s="1">
        <v>4</v>
      </c>
      <c r="R986" s="1">
        <v>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66</v>
      </c>
      <c r="AA986" s="1" t="str">
        <f t="shared" si="46"/>
        <v>66+</v>
      </c>
      <c r="AB986" s="1">
        <v>2567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219</v>
      </c>
      <c r="AM986" s="2">
        <v>42282</v>
      </c>
      <c r="AN986" t="str">
        <f t="shared" si="47"/>
        <v>October</v>
      </c>
      <c r="AO986">
        <v>1</v>
      </c>
    </row>
    <row r="987" spans="1:41" ht="12.75">
      <c r="A987">
        <v>986</v>
      </c>
      <c r="B987" s="1">
        <v>63564</v>
      </c>
      <c r="C987" s="1">
        <v>1150</v>
      </c>
      <c r="D987" s="1">
        <f t="shared" si="45"/>
        <v>1.8092001762003649</v>
      </c>
      <c r="E987" s="1">
        <v>0</v>
      </c>
      <c r="F987" s="1">
        <v>0</v>
      </c>
      <c r="G987" s="1">
        <v>0</v>
      </c>
      <c r="H987" s="1">
        <v>769</v>
      </c>
      <c r="I987" s="1">
        <v>80</v>
      </c>
      <c r="J987" s="1">
        <v>252</v>
      </c>
      <c r="K987" s="1">
        <v>15</v>
      </c>
      <c r="L987" s="1">
        <v>34</v>
      </c>
      <c r="M987" s="1">
        <v>65</v>
      </c>
      <c r="N987" s="1">
        <v>1</v>
      </c>
      <c r="O987" s="1">
        <v>10</v>
      </c>
      <c r="P987" s="1">
        <v>10</v>
      </c>
      <c r="Q987" s="1">
        <v>7</v>
      </c>
      <c r="R987" s="1">
        <v>6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1</v>
      </c>
      <c r="Z987" s="1">
        <v>66</v>
      </c>
      <c r="AA987" s="1" t="str">
        <f t="shared" si="46"/>
        <v>66+</v>
      </c>
      <c r="AB987" s="1">
        <v>2310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1085</v>
      </c>
      <c r="AM987" s="2">
        <v>42539</v>
      </c>
      <c r="AN987" t="str">
        <f t="shared" si="47"/>
        <v>June</v>
      </c>
      <c r="AO987">
        <v>1</v>
      </c>
    </row>
    <row r="988" spans="1:41" ht="12.75">
      <c r="A988">
        <v>987</v>
      </c>
      <c r="B988" s="1">
        <v>65569</v>
      </c>
      <c r="C988" s="1">
        <v>789</v>
      </c>
      <c r="D988" s="1">
        <f t="shared" si="45"/>
        <v>1.2033125409873568</v>
      </c>
      <c r="E988" s="1">
        <v>0</v>
      </c>
      <c r="F988" s="1">
        <v>1</v>
      </c>
      <c r="G988" s="1">
        <v>96</v>
      </c>
      <c r="H988" s="1">
        <v>397</v>
      </c>
      <c r="I988" s="1">
        <v>46</v>
      </c>
      <c r="J988" s="1">
        <v>288</v>
      </c>
      <c r="K988" s="1">
        <v>20</v>
      </c>
      <c r="L988" s="1">
        <v>38</v>
      </c>
      <c r="M988" s="1">
        <v>70</v>
      </c>
      <c r="N988" s="1">
        <v>2</v>
      </c>
      <c r="O988" s="1">
        <v>6</v>
      </c>
      <c r="P988" s="1">
        <v>5</v>
      </c>
      <c r="Q988" s="1">
        <v>10</v>
      </c>
      <c r="R988" s="1">
        <v>3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67</v>
      </c>
      <c r="AA988" s="1" t="str">
        <f t="shared" si="46"/>
        <v>66+</v>
      </c>
      <c r="AB988" s="1">
        <v>2760</v>
      </c>
      <c r="AC988" s="1">
        <v>0</v>
      </c>
      <c r="AD988" s="1">
        <v>1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0</v>
      </c>
      <c r="AL988" s="1">
        <v>719</v>
      </c>
      <c r="AM988" s="2">
        <v>42089</v>
      </c>
      <c r="AN988" t="str">
        <f t="shared" si="47"/>
        <v>March</v>
      </c>
      <c r="AO988">
        <v>1</v>
      </c>
    </row>
    <row r="989" spans="1:41" ht="12.75">
      <c r="A989">
        <v>988</v>
      </c>
      <c r="B989" s="1">
        <v>83844</v>
      </c>
      <c r="C989" s="1">
        <v>1383</v>
      </c>
      <c r="D989" s="1">
        <f t="shared" si="45"/>
        <v>1.6494919135537427</v>
      </c>
      <c r="E989" s="1">
        <v>0</v>
      </c>
      <c r="F989" s="1">
        <v>0</v>
      </c>
      <c r="G989" s="1">
        <v>57</v>
      </c>
      <c r="H989" s="1">
        <v>901</v>
      </c>
      <c r="I989" s="1">
        <v>31</v>
      </c>
      <c r="J989" s="1">
        <v>345</v>
      </c>
      <c r="K989" s="1">
        <v>75</v>
      </c>
      <c r="L989" s="1">
        <v>31</v>
      </c>
      <c r="M989" s="1">
        <v>191</v>
      </c>
      <c r="N989" s="1">
        <v>1</v>
      </c>
      <c r="O989" s="1">
        <v>4</v>
      </c>
      <c r="P989" s="1">
        <v>4</v>
      </c>
      <c r="Q989" s="1">
        <v>11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68</v>
      </c>
      <c r="AA989" s="1" t="str">
        <f t="shared" si="46"/>
        <v>66+</v>
      </c>
      <c r="AB989" s="1">
        <v>2572</v>
      </c>
      <c r="AC989" s="1">
        <v>0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1192</v>
      </c>
      <c r="AM989" s="2">
        <v>42277</v>
      </c>
      <c r="AN989" t="str">
        <f t="shared" si="47"/>
        <v>September</v>
      </c>
      <c r="AO989">
        <v>1</v>
      </c>
    </row>
    <row r="990" spans="1:41" ht="12.75">
      <c r="A990">
        <v>989</v>
      </c>
      <c r="B990" s="1">
        <v>19514</v>
      </c>
      <c r="C990" s="1">
        <v>41</v>
      </c>
      <c r="D990" s="1">
        <f t="shared" si="45"/>
        <v>0.21010556523521573</v>
      </c>
      <c r="E990" s="1">
        <v>1</v>
      </c>
      <c r="F990" s="1">
        <v>1</v>
      </c>
      <c r="G990" s="1">
        <v>47</v>
      </c>
      <c r="H990" s="1">
        <v>14</v>
      </c>
      <c r="I990" s="1">
        <v>3</v>
      </c>
      <c r="J990" s="1">
        <v>21</v>
      </c>
      <c r="K990" s="1">
        <v>2</v>
      </c>
      <c r="L990" s="1">
        <v>1</v>
      </c>
      <c r="M990" s="1">
        <v>28</v>
      </c>
      <c r="N990" s="1">
        <v>4</v>
      </c>
      <c r="O990" s="1">
        <v>3</v>
      </c>
      <c r="P990" s="1">
        <v>1</v>
      </c>
      <c r="Q990" s="1">
        <v>2</v>
      </c>
      <c r="R990" s="1">
        <v>8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52</v>
      </c>
      <c r="AA990" s="1" t="str">
        <f t="shared" si="46"/>
        <v>51-65</v>
      </c>
      <c r="AB990" s="1">
        <v>2313</v>
      </c>
      <c r="AC990" s="1">
        <v>0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13</v>
      </c>
      <c r="AM990" s="2">
        <v>42536</v>
      </c>
      <c r="AN990" t="str">
        <f t="shared" si="47"/>
        <v>June</v>
      </c>
      <c r="AO990">
        <v>1</v>
      </c>
    </row>
    <row r="991" spans="1:41" ht="12.75">
      <c r="A991">
        <v>990</v>
      </c>
      <c r="B991" s="1">
        <v>36736</v>
      </c>
      <c r="C991" s="1">
        <v>13</v>
      </c>
      <c r="D991" s="1">
        <f t="shared" si="45"/>
        <v>3.5387630662020907E-2</v>
      </c>
      <c r="E991" s="1">
        <v>1</v>
      </c>
      <c r="F991" s="1">
        <v>1</v>
      </c>
      <c r="G991" s="1">
        <v>52</v>
      </c>
      <c r="H991" s="1">
        <v>10</v>
      </c>
      <c r="I991" s="1">
        <v>0</v>
      </c>
      <c r="J991" s="1">
        <v>3</v>
      </c>
      <c r="K991" s="1">
        <v>0</v>
      </c>
      <c r="L991" s="1">
        <v>0</v>
      </c>
      <c r="M991" s="1">
        <v>4</v>
      </c>
      <c r="N991" s="1">
        <v>1</v>
      </c>
      <c r="O991" s="1">
        <v>1</v>
      </c>
      <c r="P991" s="1">
        <v>0</v>
      </c>
      <c r="Q991" s="1">
        <v>2</v>
      </c>
      <c r="R991" s="1">
        <v>6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57</v>
      </c>
      <c r="AA991" s="1" t="str">
        <f t="shared" si="46"/>
        <v>51-65</v>
      </c>
      <c r="AB991" s="1">
        <v>2574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9</v>
      </c>
      <c r="AM991" s="2">
        <v>42275</v>
      </c>
      <c r="AN991" t="str">
        <f t="shared" si="47"/>
        <v>September</v>
      </c>
      <c r="AO991">
        <v>1</v>
      </c>
    </row>
    <row r="992" spans="1:41" ht="12.75">
      <c r="A992">
        <v>991</v>
      </c>
      <c r="B992" s="1">
        <v>77568</v>
      </c>
      <c r="C992" s="1">
        <v>2036</v>
      </c>
      <c r="D992" s="1">
        <f t="shared" si="45"/>
        <v>2.6247937293729371</v>
      </c>
      <c r="E992" s="1">
        <v>0</v>
      </c>
      <c r="F992" s="1">
        <v>1</v>
      </c>
      <c r="G992" s="1">
        <v>30</v>
      </c>
      <c r="H992" s="1">
        <v>1230</v>
      </c>
      <c r="I992" s="1">
        <v>0</v>
      </c>
      <c r="J992" s="1">
        <v>396</v>
      </c>
      <c r="K992" s="1">
        <v>232</v>
      </c>
      <c r="L992" s="1">
        <v>178</v>
      </c>
      <c r="M992" s="1">
        <v>158</v>
      </c>
      <c r="N992" s="1">
        <v>1</v>
      </c>
      <c r="O992" s="1">
        <v>10</v>
      </c>
      <c r="P992" s="1">
        <v>2</v>
      </c>
      <c r="Q992" s="1">
        <v>8</v>
      </c>
      <c r="R992" s="1">
        <v>5</v>
      </c>
      <c r="S992" s="1">
        <v>1</v>
      </c>
      <c r="T992" s="1">
        <v>0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41</v>
      </c>
      <c r="AA992" s="1" t="str">
        <f t="shared" si="46"/>
        <v>36-50</v>
      </c>
      <c r="AB992" s="1">
        <v>2832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1878</v>
      </c>
      <c r="AM992" s="2">
        <v>42017</v>
      </c>
      <c r="AN992" t="str">
        <f t="shared" si="47"/>
        <v>January</v>
      </c>
      <c r="AO992">
        <v>1</v>
      </c>
    </row>
    <row r="993" spans="1:41" ht="12.75">
      <c r="A993">
        <v>992</v>
      </c>
      <c r="B993" s="1">
        <v>49187</v>
      </c>
      <c r="C993" s="1">
        <v>116</v>
      </c>
      <c r="D993" s="1">
        <f t="shared" si="45"/>
        <v>0.23583467176286418</v>
      </c>
      <c r="E993" s="1">
        <v>0</v>
      </c>
      <c r="F993" s="1">
        <v>1</v>
      </c>
      <c r="G993" s="1">
        <v>63</v>
      </c>
      <c r="H993" s="1">
        <v>81</v>
      </c>
      <c r="I993" s="1">
        <v>1</v>
      </c>
      <c r="J993" s="1">
        <v>31</v>
      </c>
      <c r="K993" s="1">
        <v>2</v>
      </c>
      <c r="L993" s="1">
        <v>1</v>
      </c>
      <c r="M993" s="1">
        <v>0</v>
      </c>
      <c r="N993" s="1">
        <v>1</v>
      </c>
      <c r="O993" s="1">
        <v>1</v>
      </c>
      <c r="P993" s="1">
        <v>1</v>
      </c>
      <c r="Q993" s="1">
        <v>5</v>
      </c>
      <c r="R993" s="1">
        <v>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44</v>
      </c>
      <c r="AA993" s="1" t="str">
        <f t="shared" si="46"/>
        <v>36-50</v>
      </c>
      <c r="AB993" s="1">
        <v>2328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116</v>
      </c>
      <c r="AM993" s="2">
        <v>42521</v>
      </c>
      <c r="AN993" t="str">
        <f t="shared" si="47"/>
        <v>May</v>
      </c>
      <c r="AO993">
        <v>1</v>
      </c>
    </row>
    <row r="994" spans="1:41" ht="12.75">
      <c r="A994">
        <v>993</v>
      </c>
      <c r="B994" s="1">
        <v>30168</v>
      </c>
      <c r="C994" s="1">
        <v>252</v>
      </c>
      <c r="D994" s="1">
        <f t="shared" si="45"/>
        <v>0.8353221957040573</v>
      </c>
      <c r="E994" s="1">
        <v>1</v>
      </c>
      <c r="F994" s="1">
        <v>0</v>
      </c>
      <c r="G994" s="1">
        <v>51</v>
      </c>
      <c r="H994" s="1">
        <v>154</v>
      </c>
      <c r="I994" s="1">
        <v>20</v>
      </c>
      <c r="J994" s="1">
        <v>66</v>
      </c>
      <c r="K994" s="1">
        <v>0</v>
      </c>
      <c r="L994" s="1">
        <v>12</v>
      </c>
      <c r="M994" s="1">
        <v>27</v>
      </c>
      <c r="N994" s="1">
        <v>7</v>
      </c>
      <c r="O994" s="1">
        <v>6</v>
      </c>
      <c r="P994" s="1">
        <v>1</v>
      </c>
      <c r="Q994" s="1">
        <v>4</v>
      </c>
      <c r="R994" s="1">
        <v>9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42</v>
      </c>
      <c r="AA994" s="1" t="str">
        <f t="shared" si="46"/>
        <v>36-50</v>
      </c>
      <c r="AB994" s="1">
        <v>2638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225</v>
      </c>
      <c r="AM994" s="2">
        <v>42211</v>
      </c>
      <c r="AN994" t="str">
        <f t="shared" si="47"/>
        <v>July</v>
      </c>
      <c r="AO994">
        <v>1</v>
      </c>
    </row>
    <row r="995" spans="1:41" ht="12.75">
      <c r="A995">
        <v>994</v>
      </c>
      <c r="B995" s="1">
        <v>34053</v>
      </c>
      <c r="C995" s="1">
        <v>91</v>
      </c>
      <c r="D995" s="1">
        <f t="shared" si="45"/>
        <v>0.26723049364226353</v>
      </c>
      <c r="E995" s="1">
        <v>0</v>
      </c>
      <c r="F995" s="1">
        <v>1</v>
      </c>
      <c r="G995" s="1">
        <v>14</v>
      </c>
      <c r="H995" s="1">
        <v>63</v>
      </c>
      <c r="I995" s="1">
        <v>0</v>
      </c>
      <c r="J995" s="1">
        <v>21</v>
      </c>
      <c r="K995" s="1">
        <v>7</v>
      </c>
      <c r="L995" s="1">
        <v>0</v>
      </c>
      <c r="M995" s="1">
        <v>12</v>
      </c>
      <c r="N995" s="1">
        <v>1</v>
      </c>
      <c r="O995" s="1">
        <v>3</v>
      </c>
      <c r="P995" s="1">
        <v>0</v>
      </c>
      <c r="Q995" s="1">
        <v>3</v>
      </c>
      <c r="R995" s="1">
        <v>8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52</v>
      </c>
      <c r="AA995" s="1" t="str">
        <f t="shared" si="46"/>
        <v>51-65</v>
      </c>
      <c r="AB995" s="1">
        <v>2816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1</v>
      </c>
      <c r="AK995" s="1">
        <v>0</v>
      </c>
      <c r="AL995" s="1">
        <v>79</v>
      </c>
      <c r="AM995" s="2">
        <v>42033</v>
      </c>
      <c r="AN995" t="str">
        <f t="shared" si="47"/>
        <v>January</v>
      </c>
      <c r="AO995">
        <v>1</v>
      </c>
    </row>
    <row r="996" spans="1:41" ht="12.75">
      <c r="A996">
        <v>995</v>
      </c>
      <c r="B996" s="1">
        <v>38196</v>
      </c>
      <c r="C996" s="1">
        <v>41</v>
      </c>
      <c r="D996" s="1">
        <f t="shared" si="45"/>
        <v>0.10734108283589905</v>
      </c>
      <c r="E996" s="1">
        <v>1</v>
      </c>
      <c r="F996" s="1">
        <v>1</v>
      </c>
      <c r="G996" s="1">
        <v>20</v>
      </c>
      <c r="H996" s="1">
        <v>30</v>
      </c>
      <c r="I996" s="1">
        <v>0</v>
      </c>
      <c r="J996" s="1">
        <v>11</v>
      </c>
      <c r="K996" s="1">
        <v>0</v>
      </c>
      <c r="L996" s="1">
        <v>0</v>
      </c>
      <c r="M996" s="1">
        <v>3</v>
      </c>
      <c r="N996" s="1">
        <v>3</v>
      </c>
      <c r="O996" s="1">
        <v>2</v>
      </c>
      <c r="P996" s="1">
        <v>0</v>
      </c>
      <c r="Q996" s="1">
        <v>4</v>
      </c>
      <c r="R996" s="1">
        <v>5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49</v>
      </c>
      <c r="AA996" s="1" t="str">
        <f t="shared" si="46"/>
        <v>36-50</v>
      </c>
      <c r="AB996" s="1">
        <v>2231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0</v>
      </c>
      <c r="AL996" s="1">
        <v>38</v>
      </c>
      <c r="AM996" s="2">
        <v>42618</v>
      </c>
      <c r="AN996" t="str">
        <f t="shared" si="47"/>
        <v>September</v>
      </c>
      <c r="AO996">
        <v>1</v>
      </c>
    </row>
    <row r="997" spans="1:41" ht="12.75">
      <c r="A997">
        <v>996</v>
      </c>
      <c r="B997" s="1">
        <v>59412</v>
      </c>
      <c r="C997" s="1">
        <v>395</v>
      </c>
      <c r="D997" s="1">
        <f t="shared" si="45"/>
        <v>0.6648488520837541</v>
      </c>
      <c r="E997" s="1">
        <v>0</v>
      </c>
      <c r="F997" s="1">
        <v>0</v>
      </c>
      <c r="G997" s="1">
        <v>56</v>
      </c>
      <c r="H997" s="1">
        <v>90</v>
      </c>
      <c r="I997" s="1">
        <v>67</v>
      </c>
      <c r="J997" s="1">
        <v>165</v>
      </c>
      <c r="K997" s="1">
        <v>30</v>
      </c>
      <c r="L997" s="1">
        <v>43</v>
      </c>
      <c r="M997" s="1">
        <v>11</v>
      </c>
      <c r="N997" s="1">
        <v>1</v>
      </c>
      <c r="O997" s="1">
        <v>4</v>
      </c>
      <c r="P997" s="1">
        <v>2</v>
      </c>
      <c r="Q997" s="1">
        <v>8</v>
      </c>
      <c r="R997" s="1">
        <v>3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69</v>
      </c>
      <c r="AA997" s="1" t="str">
        <f t="shared" si="46"/>
        <v>66+</v>
      </c>
      <c r="AB997" s="1">
        <v>2230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384</v>
      </c>
      <c r="AM997" s="2">
        <v>42619</v>
      </c>
      <c r="AN997" t="str">
        <f t="shared" si="47"/>
        <v>September</v>
      </c>
      <c r="AO997">
        <v>1</v>
      </c>
    </row>
    <row r="998" spans="1:41" ht="12.75">
      <c r="A998">
        <v>997</v>
      </c>
      <c r="B998" s="1">
        <v>70924</v>
      </c>
      <c r="C998" s="1">
        <v>1287</v>
      </c>
      <c r="D998" s="1">
        <f t="shared" si="45"/>
        <v>1.8146184648355987</v>
      </c>
      <c r="E998" s="1">
        <v>0</v>
      </c>
      <c r="F998" s="1">
        <v>0</v>
      </c>
      <c r="G998" s="1">
        <v>41</v>
      </c>
      <c r="H998" s="1">
        <v>635</v>
      </c>
      <c r="I998" s="1">
        <v>114</v>
      </c>
      <c r="J998" s="1">
        <v>254</v>
      </c>
      <c r="K998" s="1">
        <v>132</v>
      </c>
      <c r="L998" s="1">
        <v>152</v>
      </c>
      <c r="M998" s="1">
        <v>76</v>
      </c>
      <c r="N998" s="1">
        <v>1</v>
      </c>
      <c r="O998" s="1">
        <v>6</v>
      </c>
      <c r="P998" s="1">
        <v>6</v>
      </c>
      <c r="Q998" s="1">
        <v>7</v>
      </c>
      <c r="R998" s="1">
        <v>3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55</v>
      </c>
      <c r="AA998" s="1" t="str">
        <f t="shared" si="46"/>
        <v>51-65</v>
      </c>
      <c r="AB998" s="1">
        <v>2242</v>
      </c>
      <c r="AC998" s="1">
        <v>0</v>
      </c>
      <c r="AD998" s="1">
        <v>1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1211</v>
      </c>
      <c r="AM998" s="2">
        <v>42607</v>
      </c>
      <c r="AN998" t="str">
        <f t="shared" si="47"/>
        <v>August</v>
      </c>
      <c r="AO998">
        <v>1</v>
      </c>
    </row>
    <row r="999" spans="1:41" ht="12.75">
      <c r="A999">
        <v>998</v>
      </c>
      <c r="B999" s="1">
        <v>54165</v>
      </c>
      <c r="C999" s="1">
        <v>225</v>
      </c>
      <c r="D999" s="1">
        <f t="shared" si="45"/>
        <v>0.41539739684297977</v>
      </c>
      <c r="E999" s="1">
        <v>0</v>
      </c>
      <c r="F999" s="1">
        <v>0</v>
      </c>
      <c r="G999" s="1">
        <v>72</v>
      </c>
      <c r="H999" s="1">
        <v>127</v>
      </c>
      <c r="I999" s="1">
        <v>4</v>
      </c>
      <c r="J999" s="1">
        <v>73</v>
      </c>
      <c r="K999" s="1">
        <v>15</v>
      </c>
      <c r="L999" s="1">
        <v>6</v>
      </c>
      <c r="M999" s="1">
        <v>11</v>
      </c>
      <c r="N999" s="1">
        <v>1</v>
      </c>
      <c r="O999" s="1">
        <v>2</v>
      </c>
      <c r="P999" s="1">
        <v>1</v>
      </c>
      <c r="Q999" s="1">
        <v>7</v>
      </c>
      <c r="R999" s="1">
        <v>2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51</v>
      </c>
      <c r="AA999" s="1" t="str">
        <f t="shared" si="46"/>
        <v>51-65</v>
      </c>
      <c r="AB999" s="1">
        <v>2556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214</v>
      </c>
      <c r="AM999" s="2">
        <v>42293</v>
      </c>
      <c r="AN999" t="str">
        <f t="shared" si="47"/>
        <v>October</v>
      </c>
      <c r="AO999">
        <v>1</v>
      </c>
    </row>
    <row r="1000" spans="1:41" ht="12.75">
      <c r="A1000">
        <v>999</v>
      </c>
      <c r="B1000" s="1">
        <v>32300</v>
      </c>
      <c r="C1000" s="1">
        <v>33</v>
      </c>
      <c r="D1000" s="1">
        <f t="shared" si="45"/>
        <v>0.1021671826625387</v>
      </c>
      <c r="E1000" s="1">
        <v>1</v>
      </c>
      <c r="F1000" s="1">
        <v>0</v>
      </c>
      <c r="G1000" s="1">
        <v>1</v>
      </c>
      <c r="H1000" s="1">
        <v>13</v>
      </c>
      <c r="I1000" s="1">
        <v>3</v>
      </c>
      <c r="J1000" s="1">
        <v>6</v>
      </c>
      <c r="K1000" s="1">
        <v>6</v>
      </c>
      <c r="L1000" s="1">
        <v>5</v>
      </c>
      <c r="M1000" s="1">
        <v>6</v>
      </c>
      <c r="N1000" s="1">
        <v>1</v>
      </c>
      <c r="O1000" s="1">
        <v>1</v>
      </c>
      <c r="P1000" s="1">
        <v>0</v>
      </c>
      <c r="Q1000" s="1">
        <v>3</v>
      </c>
      <c r="R1000" s="1">
        <v>8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 t="str">
        <f t="shared" si="46"/>
        <v>36-50</v>
      </c>
      <c r="AB1000" s="1">
        <v>2701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27</v>
      </c>
      <c r="AM1000" s="2">
        <v>42148</v>
      </c>
      <c r="AN1000" t="str">
        <f t="shared" si="47"/>
        <v>May</v>
      </c>
      <c r="AO1000">
        <v>1</v>
      </c>
    </row>
    <row r="1001" spans="1:41" ht="12.75">
      <c r="A1001">
        <v>1000</v>
      </c>
      <c r="B1001" s="1">
        <v>20180</v>
      </c>
      <c r="C1001" s="1">
        <v>119</v>
      </c>
      <c r="D1001" s="1">
        <f t="shared" si="45"/>
        <v>0.58969276511397428</v>
      </c>
      <c r="E1001" s="1">
        <v>0</v>
      </c>
      <c r="F1001" s="1">
        <v>0</v>
      </c>
      <c r="G1001" s="1">
        <v>27</v>
      </c>
      <c r="H1001" s="1">
        <v>18</v>
      </c>
      <c r="I1001" s="1">
        <v>42</v>
      </c>
      <c r="J1001" s="1">
        <v>24</v>
      </c>
      <c r="K1001" s="1">
        <v>15</v>
      </c>
      <c r="L1001" s="1">
        <v>20</v>
      </c>
      <c r="M1001" s="1">
        <v>18</v>
      </c>
      <c r="N1001" s="1">
        <v>1</v>
      </c>
      <c r="O1001" s="1">
        <v>2</v>
      </c>
      <c r="P1001" s="1">
        <v>1</v>
      </c>
      <c r="Q1001" s="1">
        <v>4</v>
      </c>
      <c r="R1001" s="1">
        <v>7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44</v>
      </c>
      <c r="AA1001" s="1" t="str">
        <f t="shared" si="46"/>
        <v>36-50</v>
      </c>
      <c r="AB1001" s="1">
        <v>2653</v>
      </c>
      <c r="AC1001" s="1">
        <v>0</v>
      </c>
      <c r="AD1001" s="1">
        <v>0</v>
      </c>
      <c r="AE1001" s="1">
        <v>1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101</v>
      </c>
      <c r="AM1001" s="2">
        <v>42196</v>
      </c>
      <c r="AN1001" t="str">
        <f t="shared" si="47"/>
        <v>July</v>
      </c>
      <c r="AO1001">
        <v>1</v>
      </c>
    </row>
    <row r="1002" spans="1:41" ht="12.75">
      <c r="A1002">
        <v>1001</v>
      </c>
      <c r="B1002" s="1">
        <v>34961</v>
      </c>
      <c r="C1002" s="1">
        <v>78</v>
      </c>
      <c r="D1002" s="1">
        <f t="shared" si="45"/>
        <v>0.22310574640313491</v>
      </c>
      <c r="E1002" s="1">
        <v>1</v>
      </c>
      <c r="F1002" s="1">
        <v>0</v>
      </c>
      <c r="G1002" s="1">
        <v>77</v>
      </c>
      <c r="H1002" s="1">
        <v>45</v>
      </c>
      <c r="I1002" s="1">
        <v>2</v>
      </c>
      <c r="J1002" s="1">
        <v>26</v>
      </c>
      <c r="K1002" s="1">
        <v>4</v>
      </c>
      <c r="L1002" s="1">
        <v>1</v>
      </c>
      <c r="M1002" s="1">
        <v>1</v>
      </c>
      <c r="N1002" s="1">
        <v>3</v>
      </c>
      <c r="O1002" s="1">
        <v>3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47</v>
      </c>
      <c r="AA1002" s="1" t="str">
        <f t="shared" si="46"/>
        <v>36-50</v>
      </c>
      <c r="AB1002" s="1">
        <v>2169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77</v>
      </c>
      <c r="AM1002" s="2">
        <v>42680</v>
      </c>
      <c r="AN1002" t="str">
        <f t="shared" si="47"/>
        <v>November</v>
      </c>
      <c r="AO1002">
        <v>1</v>
      </c>
    </row>
    <row r="1003" spans="1:41" ht="12.75">
      <c r="A1003">
        <v>1002</v>
      </c>
      <c r="B1003" s="1">
        <v>28440</v>
      </c>
      <c r="C1003" s="1">
        <v>63</v>
      </c>
      <c r="D1003" s="1">
        <f t="shared" si="45"/>
        <v>0.22151898734177214</v>
      </c>
      <c r="E1003" s="1">
        <v>1</v>
      </c>
      <c r="F1003" s="1">
        <v>0</v>
      </c>
      <c r="G1003" s="1">
        <v>87</v>
      </c>
      <c r="H1003" s="1">
        <v>38</v>
      </c>
      <c r="I1003" s="1">
        <v>1</v>
      </c>
      <c r="J1003" s="1">
        <v>24</v>
      </c>
      <c r="K1003" s="1">
        <v>0</v>
      </c>
      <c r="L1003" s="1">
        <v>0</v>
      </c>
      <c r="M1003" s="1">
        <v>0</v>
      </c>
      <c r="N1003" s="1">
        <v>1</v>
      </c>
      <c r="O1003" s="1">
        <v>2</v>
      </c>
      <c r="P1003" s="1">
        <v>0</v>
      </c>
      <c r="Q1003" s="1">
        <v>3</v>
      </c>
      <c r="R1003" s="1">
        <v>8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46</v>
      </c>
      <c r="AA1003" s="1" t="str">
        <f t="shared" si="46"/>
        <v>36-50</v>
      </c>
      <c r="AB1003" s="1">
        <v>2516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63</v>
      </c>
      <c r="AM1003" s="2">
        <v>42333</v>
      </c>
      <c r="AN1003" t="str">
        <f t="shared" si="47"/>
        <v>November</v>
      </c>
      <c r="AO1003">
        <v>1</v>
      </c>
    </row>
    <row r="1004" spans="1:41" ht="12.75">
      <c r="A1004">
        <v>1003</v>
      </c>
      <c r="B1004" s="1">
        <v>71691</v>
      </c>
      <c r="C1004" s="1">
        <v>1149</v>
      </c>
      <c r="D1004" s="1">
        <f t="shared" si="45"/>
        <v>1.6027116374440307</v>
      </c>
      <c r="E1004" s="1">
        <v>0</v>
      </c>
      <c r="F1004" s="1">
        <v>0</v>
      </c>
      <c r="G1004" s="1">
        <v>0</v>
      </c>
      <c r="H1004" s="1">
        <v>336</v>
      </c>
      <c r="I1004" s="1">
        <v>130</v>
      </c>
      <c r="J1004" s="1">
        <v>411</v>
      </c>
      <c r="K1004" s="1">
        <v>240</v>
      </c>
      <c r="L1004" s="1">
        <v>32</v>
      </c>
      <c r="M1004" s="1">
        <v>43</v>
      </c>
      <c r="N1004" s="1">
        <v>1</v>
      </c>
      <c r="O1004" s="1">
        <v>4</v>
      </c>
      <c r="P1004" s="1">
        <v>7</v>
      </c>
      <c r="Q1004" s="1">
        <v>5</v>
      </c>
      <c r="R1004" s="1">
        <v>2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62</v>
      </c>
      <c r="AA1004" s="1" t="str">
        <f t="shared" si="46"/>
        <v>51-65</v>
      </c>
      <c r="AB1004" s="1">
        <v>2263</v>
      </c>
      <c r="AC1004" s="1">
        <v>0</v>
      </c>
      <c r="AD1004" s="1">
        <v>0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1106</v>
      </c>
      <c r="AM1004" s="2">
        <v>42586</v>
      </c>
      <c r="AN1004" t="str">
        <f t="shared" si="47"/>
        <v>August</v>
      </c>
      <c r="AO1004">
        <v>1</v>
      </c>
    </row>
    <row r="1005" spans="1:41" ht="12.75">
      <c r="A1005">
        <v>1004</v>
      </c>
      <c r="B1005" s="1">
        <v>33564</v>
      </c>
      <c r="C1005" s="1">
        <v>64</v>
      </c>
      <c r="D1005" s="1">
        <f t="shared" si="45"/>
        <v>0.19068049100226434</v>
      </c>
      <c r="E1005" s="1">
        <v>0</v>
      </c>
      <c r="F1005" s="1">
        <v>1</v>
      </c>
      <c r="G1005" s="1">
        <v>51</v>
      </c>
      <c r="H1005" s="1">
        <v>61</v>
      </c>
      <c r="I1005" s="1">
        <v>0</v>
      </c>
      <c r="J1005" s="1">
        <v>3</v>
      </c>
      <c r="K1005" s="1">
        <v>0</v>
      </c>
      <c r="L1005" s="1">
        <v>0</v>
      </c>
      <c r="M1005" s="1">
        <v>7</v>
      </c>
      <c r="N1005" s="1">
        <v>1</v>
      </c>
      <c r="O1005" s="1">
        <v>1</v>
      </c>
      <c r="P1005" s="1">
        <v>1</v>
      </c>
      <c r="Q1005" s="1">
        <v>3</v>
      </c>
      <c r="R1005" s="1">
        <v>5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54</v>
      </c>
      <c r="AA1005" s="1" t="str">
        <f t="shared" si="46"/>
        <v>51-65</v>
      </c>
      <c r="AB1005" s="1">
        <v>2164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57</v>
      </c>
      <c r="AM1005" s="2">
        <v>42685</v>
      </c>
      <c r="AN1005" t="str">
        <f t="shared" si="47"/>
        <v>November</v>
      </c>
      <c r="AO1005">
        <v>1</v>
      </c>
    </row>
    <row r="1006" spans="1:41" ht="12.75">
      <c r="A1006">
        <v>1005</v>
      </c>
      <c r="B1006" s="1">
        <v>17345</v>
      </c>
      <c r="C1006" s="1">
        <v>46</v>
      </c>
      <c r="D1006" s="1">
        <f t="shared" si="45"/>
        <v>0.2652061112712597</v>
      </c>
      <c r="E1006" s="1">
        <v>1</v>
      </c>
      <c r="F1006" s="1">
        <v>0</v>
      </c>
      <c r="G1006" s="1">
        <v>79</v>
      </c>
      <c r="H1006" s="1">
        <v>4</v>
      </c>
      <c r="I1006" s="1">
        <v>9</v>
      </c>
      <c r="J1006" s="1">
        <v>16</v>
      </c>
      <c r="K1006" s="1">
        <v>17</v>
      </c>
      <c r="L1006" s="1">
        <v>0</v>
      </c>
      <c r="M1006" s="1">
        <v>12</v>
      </c>
      <c r="N1006" s="1">
        <v>2</v>
      </c>
      <c r="O1006" s="1">
        <v>2</v>
      </c>
      <c r="P1006" s="1">
        <v>1</v>
      </c>
      <c r="Q1006" s="1">
        <v>2</v>
      </c>
      <c r="R1006" s="1">
        <v>8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42</v>
      </c>
      <c r="AA1006" s="1" t="str">
        <f t="shared" si="46"/>
        <v>36-50</v>
      </c>
      <c r="AB1006" s="1">
        <v>2762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34</v>
      </c>
      <c r="AM1006" s="2">
        <v>42087</v>
      </c>
      <c r="AN1006" t="str">
        <f t="shared" si="47"/>
        <v>March</v>
      </c>
      <c r="AO1006">
        <v>1</v>
      </c>
    </row>
    <row r="1007" spans="1:41" ht="12.75">
      <c r="A1007">
        <v>1006</v>
      </c>
      <c r="B1007" s="1">
        <v>56320</v>
      </c>
      <c r="C1007" s="1">
        <v>619</v>
      </c>
      <c r="D1007" s="1">
        <f t="shared" si="45"/>
        <v>1.0990767045454546</v>
      </c>
      <c r="E1007" s="1">
        <v>0</v>
      </c>
      <c r="F1007" s="1">
        <v>1</v>
      </c>
      <c r="G1007" s="1">
        <v>11</v>
      </c>
      <c r="H1007" s="1">
        <v>201</v>
      </c>
      <c r="I1007" s="1">
        <v>53</v>
      </c>
      <c r="J1007" s="1">
        <v>172</v>
      </c>
      <c r="K1007" s="1">
        <v>116</v>
      </c>
      <c r="L1007" s="1">
        <v>77</v>
      </c>
      <c r="M1007" s="1">
        <v>83</v>
      </c>
      <c r="N1007" s="1">
        <v>3</v>
      </c>
      <c r="O1007" s="1">
        <v>5</v>
      </c>
      <c r="P1007" s="1">
        <v>4</v>
      </c>
      <c r="Q1007" s="1">
        <v>9</v>
      </c>
      <c r="R1007" s="1">
        <v>4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53</v>
      </c>
      <c r="AA1007" s="1" t="str">
        <f t="shared" si="46"/>
        <v>51-65</v>
      </c>
      <c r="AB1007" s="1">
        <v>2606</v>
      </c>
      <c r="AC1007" s="1">
        <v>0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536</v>
      </c>
      <c r="AM1007" s="2">
        <v>42243</v>
      </c>
      <c r="AN1007" t="str">
        <f t="shared" si="47"/>
        <v>August</v>
      </c>
      <c r="AO1007">
        <v>1</v>
      </c>
    </row>
    <row r="1008" spans="1:41" ht="12.75">
      <c r="A1008">
        <v>1007</v>
      </c>
      <c r="B1008" s="1">
        <v>62845</v>
      </c>
      <c r="C1008" s="1">
        <v>1144</v>
      </c>
      <c r="D1008" s="1">
        <f t="shared" si="45"/>
        <v>1.8203516588431856</v>
      </c>
      <c r="E1008" s="1">
        <v>1</v>
      </c>
      <c r="F1008" s="1">
        <v>1</v>
      </c>
      <c r="G1008" s="1">
        <v>3</v>
      </c>
      <c r="H1008" s="1">
        <v>1099</v>
      </c>
      <c r="I1008" s="1">
        <v>0</v>
      </c>
      <c r="J1008" s="1">
        <v>45</v>
      </c>
      <c r="K1008" s="1">
        <v>0</v>
      </c>
      <c r="L1008" s="1">
        <v>0</v>
      </c>
      <c r="M1008" s="1">
        <v>34</v>
      </c>
      <c r="N1008" s="1">
        <v>11</v>
      </c>
      <c r="O1008" s="1">
        <v>3</v>
      </c>
      <c r="P1008" s="1">
        <v>4</v>
      </c>
      <c r="Q1008" s="1">
        <v>10</v>
      </c>
      <c r="R1008" s="1">
        <v>8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1</v>
      </c>
      <c r="Z1008" s="1">
        <v>71</v>
      </c>
      <c r="AA1008" s="1" t="str">
        <f t="shared" si="46"/>
        <v>66+</v>
      </c>
      <c r="AB1008" s="1">
        <v>2795</v>
      </c>
      <c r="AC1008" s="1">
        <v>0</v>
      </c>
      <c r="AD1008" s="1">
        <v>1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0</v>
      </c>
      <c r="AL1008" s="1">
        <v>1110</v>
      </c>
      <c r="AM1008" s="2">
        <v>42054</v>
      </c>
      <c r="AN1008" t="str">
        <f t="shared" si="47"/>
        <v>February</v>
      </c>
      <c r="AO1008">
        <v>1</v>
      </c>
    </row>
    <row r="1009" spans="1:41" ht="12.75">
      <c r="A1009">
        <v>1008</v>
      </c>
      <c r="B1009" s="1">
        <v>15038</v>
      </c>
      <c r="C1009" s="1">
        <v>54</v>
      </c>
      <c r="D1009" s="1">
        <f t="shared" si="45"/>
        <v>0.35909030456177682</v>
      </c>
      <c r="E1009" s="1">
        <v>1</v>
      </c>
      <c r="F1009" s="1">
        <v>0</v>
      </c>
      <c r="G1009" s="1">
        <v>93</v>
      </c>
      <c r="H1009" s="1">
        <v>4</v>
      </c>
      <c r="I1009" s="1">
        <v>8</v>
      </c>
      <c r="J1009" s="1">
        <v>11</v>
      </c>
      <c r="K1009" s="1">
        <v>19</v>
      </c>
      <c r="L1009" s="1">
        <v>12</v>
      </c>
      <c r="M1009" s="1">
        <v>26</v>
      </c>
      <c r="N1009" s="1">
        <v>2</v>
      </c>
      <c r="O1009" s="1">
        <v>2</v>
      </c>
      <c r="P1009" s="1">
        <v>1</v>
      </c>
      <c r="Q1009" s="1">
        <v>2</v>
      </c>
      <c r="R1009" s="1">
        <v>9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33</v>
      </c>
      <c r="AA1009" s="1" t="str">
        <f t="shared" si="46"/>
        <v>24-35</v>
      </c>
      <c r="AB1009" s="1">
        <v>2675</v>
      </c>
      <c r="AC1009" s="1">
        <v>0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28</v>
      </c>
      <c r="AM1009" s="2">
        <v>42174</v>
      </c>
      <c r="AN1009" t="str">
        <f t="shared" si="47"/>
        <v>June</v>
      </c>
      <c r="AO1009">
        <v>1</v>
      </c>
    </row>
    <row r="1010" spans="1:41" ht="12.75">
      <c r="A1010">
        <v>1009</v>
      </c>
      <c r="B1010" s="1">
        <v>32173</v>
      </c>
      <c r="C1010" s="1">
        <v>20</v>
      </c>
      <c r="D1010" s="1">
        <f t="shared" si="45"/>
        <v>6.2163926273583442E-2</v>
      </c>
      <c r="E1010" s="1">
        <v>0</v>
      </c>
      <c r="F1010" s="1">
        <v>1</v>
      </c>
      <c r="G1010" s="1">
        <v>0</v>
      </c>
      <c r="H1010" s="1">
        <v>18</v>
      </c>
      <c r="I1010" s="1">
        <v>0</v>
      </c>
      <c r="J1010" s="1">
        <v>2</v>
      </c>
      <c r="K1010" s="1">
        <v>0</v>
      </c>
      <c r="L1010" s="1">
        <v>0</v>
      </c>
      <c r="M1010" s="1">
        <v>2</v>
      </c>
      <c r="N1010" s="1">
        <v>1</v>
      </c>
      <c r="O1010" s="1">
        <v>1</v>
      </c>
      <c r="P1010" s="1">
        <v>0</v>
      </c>
      <c r="Q1010" s="1">
        <v>3</v>
      </c>
      <c r="R1010" s="1">
        <v>4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 t="str">
        <f t="shared" si="46"/>
        <v>51-65</v>
      </c>
      <c r="AB1010" s="1">
        <v>2491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18</v>
      </c>
      <c r="AM1010" s="2">
        <v>42358</v>
      </c>
      <c r="AN1010" t="str">
        <f t="shared" si="47"/>
        <v>December</v>
      </c>
      <c r="AO1010">
        <v>1</v>
      </c>
    </row>
    <row r="1011" spans="1:41" ht="12.75">
      <c r="A1011">
        <v>1010</v>
      </c>
      <c r="B1011" s="1">
        <v>68316</v>
      </c>
      <c r="C1011" s="1">
        <v>1178</v>
      </c>
      <c r="D1011" s="1">
        <f t="shared" si="45"/>
        <v>1.7243398325428889</v>
      </c>
      <c r="E1011" s="1">
        <v>0</v>
      </c>
      <c r="F1011" s="1">
        <v>1</v>
      </c>
      <c r="G1011" s="1">
        <v>54</v>
      </c>
      <c r="H1011" s="1">
        <v>806</v>
      </c>
      <c r="I1011" s="1">
        <v>80</v>
      </c>
      <c r="J1011" s="1">
        <v>161</v>
      </c>
      <c r="K1011" s="1">
        <v>120</v>
      </c>
      <c r="L1011" s="1">
        <v>11</v>
      </c>
      <c r="M1011" s="1">
        <v>33</v>
      </c>
      <c r="N1011" s="1">
        <v>5</v>
      </c>
      <c r="O1011" s="1">
        <v>10</v>
      </c>
      <c r="P1011" s="1">
        <v>7</v>
      </c>
      <c r="Q1011" s="1">
        <v>10</v>
      </c>
      <c r="R1011" s="1">
        <v>6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56</v>
      </c>
      <c r="AA1011" s="1" t="str">
        <f t="shared" si="46"/>
        <v>51-65</v>
      </c>
      <c r="AB1011" s="1">
        <v>2761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1</v>
      </c>
      <c r="AI1011" s="1">
        <v>0</v>
      </c>
      <c r="AJ1011" s="1">
        <v>0</v>
      </c>
      <c r="AK1011" s="1">
        <v>0</v>
      </c>
      <c r="AL1011" s="1">
        <v>1145</v>
      </c>
      <c r="AM1011" s="2">
        <v>42088</v>
      </c>
      <c r="AN1011" t="str">
        <f t="shared" si="47"/>
        <v>March</v>
      </c>
      <c r="AO1011">
        <v>1</v>
      </c>
    </row>
    <row r="1012" spans="1:41" ht="12.75">
      <c r="A1012">
        <v>1011</v>
      </c>
      <c r="B1012" s="1">
        <v>65169</v>
      </c>
      <c r="C1012" s="1">
        <v>1143</v>
      </c>
      <c r="D1012" s="1">
        <f t="shared" si="45"/>
        <v>1.7539013948349675</v>
      </c>
      <c r="E1012" s="1">
        <v>0</v>
      </c>
      <c r="F1012" s="1">
        <v>0</v>
      </c>
      <c r="G1012" s="1">
        <v>23</v>
      </c>
      <c r="H1012" s="1">
        <v>1074</v>
      </c>
      <c r="I1012" s="1">
        <v>0</v>
      </c>
      <c r="J1012" s="1">
        <v>69</v>
      </c>
      <c r="K1012" s="1">
        <v>0</v>
      </c>
      <c r="L1012" s="1">
        <v>0</v>
      </c>
      <c r="M1012" s="1">
        <v>46</v>
      </c>
      <c r="N1012" s="1">
        <v>1</v>
      </c>
      <c r="O1012" s="1">
        <v>10</v>
      </c>
      <c r="P1012" s="1">
        <v>4</v>
      </c>
      <c r="Q1012" s="1">
        <v>13</v>
      </c>
      <c r="R1012" s="1">
        <v>6</v>
      </c>
      <c r="S1012" s="1">
        <v>1</v>
      </c>
      <c r="T1012" s="1">
        <v>1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38</v>
      </c>
      <c r="AA1012" s="1" t="str">
        <f t="shared" si="46"/>
        <v>36-50</v>
      </c>
      <c r="AB1012" s="1">
        <v>2325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1097</v>
      </c>
      <c r="AM1012" s="2">
        <v>42524</v>
      </c>
      <c r="AN1012" t="str">
        <f t="shared" si="47"/>
        <v>June</v>
      </c>
      <c r="AO1012">
        <v>1</v>
      </c>
    </row>
    <row r="1013" spans="1:41" ht="12.75">
      <c r="A1013">
        <v>1012</v>
      </c>
      <c r="B1013" s="1">
        <v>66334</v>
      </c>
      <c r="C1013" s="1">
        <v>1138</v>
      </c>
      <c r="D1013" s="1">
        <f t="shared" si="45"/>
        <v>1.715560647631682</v>
      </c>
      <c r="E1013" s="1">
        <v>0</v>
      </c>
      <c r="F1013" s="1">
        <v>1</v>
      </c>
      <c r="G1013" s="1">
        <v>82</v>
      </c>
      <c r="H1013" s="1">
        <v>909</v>
      </c>
      <c r="I1013" s="1">
        <v>11</v>
      </c>
      <c r="J1013" s="1">
        <v>218</v>
      </c>
      <c r="K1013" s="1">
        <v>0</v>
      </c>
      <c r="L1013" s="1">
        <v>0</v>
      </c>
      <c r="M1013" s="1">
        <v>23</v>
      </c>
      <c r="N1013" s="1">
        <v>2</v>
      </c>
      <c r="O1013" s="1">
        <v>9</v>
      </c>
      <c r="P1013" s="1">
        <v>3</v>
      </c>
      <c r="Q1013" s="1">
        <v>5</v>
      </c>
      <c r="R1013" s="1">
        <v>5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64</v>
      </c>
      <c r="AA1013" s="1" t="str">
        <f t="shared" si="46"/>
        <v>51-65</v>
      </c>
      <c r="AB1013" s="1">
        <v>2611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1115</v>
      </c>
      <c r="AM1013" s="2">
        <v>42238</v>
      </c>
      <c r="AN1013" t="str">
        <f t="shared" si="47"/>
        <v>August</v>
      </c>
      <c r="AO1013">
        <v>1</v>
      </c>
    </row>
    <row r="1014" spans="1:41" ht="12.75">
      <c r="A1014">
        <v>1013</v>
      </c>
      <c r="B1014" s="1">
        <v>68695</v>
      </c>
      <c r="C1014" s="1">
        <v>1051</v>
      </c>
      <c r="D1014" s="1">
        <f t="shared" si="45"/>
        <v>1.529951233714244</v>
      </c>
      <c r="E1014" s="1">
        <v>0</v>
      </c>
      <c r="F1014" s="1">
        <v>0</v>
      </c>
      <c r="G1014" s="1">
        <v>3</v>
      </c>
      <c r="H1014" s="1">
        <v>458</v>
      </c>
      <c r="I1014" s="1">
        <v>81</v>
      </c>
      <c r="J1014" s="1">
        <v>356</v>
      </c>
      <c r="K1014" s="1">
        <v>106</v>
      </c>
      <c r="L1014" s="1">
        <v>50</v>
      </c>
      <c r="M1014" s="1">
        <v>40</v>
      </c>
      <c r="N1014" s="1">
        <v>1</v>
      </c>
      <c r="O1014" s="1">
        <v>4</v>
      </c>
      <c r="P1014" s="1">
        <v>4</v>
      </c>
      <c r="Q1014" s="1">
        <v>7</v>
      </c>
      <c r="R1014" s="1">
        <v>2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51</v>
      </c>
      <c r="AA1014" s="1" t="str">
        <f t="shared" si="46"/>
        <v>51-65</v>
      </c>
      <c r="AB1014" s="1">
        <v>2163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1011</v>
      </c>
      <c r="AM1014" s="2">
        <v>42686</v>
      </c>
      <c r="AN1014" t="str">
        <f t="shared" si="47"/>
        <v>November</v>
      </c>
      <c r="AO1014">
        <v>1</v>
      </c>
    </row>
    <row r="1015" spans="1:41" ht="12.75">
      <c r="A1015">
        <v>1014</v>
      </c>
      <c r="B1015" s="1">
        <v>31056</v>
      </c>
      <c r="C1015" s="1">
        <v>39</v>
      </c>
      <c r="D1015" s="1">
        <f t="shared" si="45"/>
        <v>0.12557959814528594</v>
      </c>
      <c r="E1015" s="1">
        <v>1</v>
      </c>
      <c r="F1015" s="1">
        <v>0</v>
      </c>
      <c r="G1015" s="1">
        <v>99</v>
      </c>
      <c r="H1015" s="1">
        <v>5</v>
      </c>
      <c r="I1015" s="1">
        <v>10</v>
      </c>
      <c r="J1015" s="1">
        <v>13</v>
      </c>
      <c r="K1015" s="1">
        <v>3</v>
      </c>
      <c r="L1015" s="1">
        <v>8</v>
      </c>
      <c r="M1015" s="1">
        <v>16</v>
      </c>
      <c r="N1015" s="1">
        <v>1</v>
      </c>
      <c r="O1015" s="1">
        <v>1</v>
      </c>
      <c r="P1015" s="1">
        <v>0</v>
      </c>
      <c r="Q1015" s="1">
        <v>3</v>
      </c>
      <c r="R1015" s="1">
        <v>8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43</v>
      </c>
      <c r="AA1015" s="1" t="str">
        <f t="shared" si="46"/>
        <v>36-50</v>
      </c>
      <c r="AB1015" s="1">
        <v>2682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23</v>
      </c>
      <c r="AM1015" s="2">
        <v>42167</v>
      </c>
      <c r="AN1015" t="str">
        <f t="shared" si="47"/>
        <v>June</v>
      </c>
      <c r="AO1015">
        <v>1</v>
      </c>
    </row>
    <row r="1016" spans="1:41" ht="12.75">
      <c r="A1016">
        <v>1015</v>
      </c>
      <c r="B1016" s="1">
        <v>79593</v>
      </c>
      <c r="C1016" s="1">
        <v>1221</v>
      </c>
      <c r="D1016" s="1">
        <f t="shared" si="45"/>
        <v>1.5340545022803513</v>
      </c>
      <c r="E1016" s="1">
        <v>0</v>
      </c>
      <c r="F1016" s="1">
        <v>0</v>
      </c>
      <c r="G1016" s="1">
        <v>70</v>
      </c>
      <c r="H1016" s="1">
        <v>350</v>
      </c>
      <c r="I1016" s="1">
        <v>60</v>
      </c>
      <c r="J1016" s="1">
        <v>568</v>
      </c>
      <c r="K1016" s="1">
        <v>110</v>
      </c>
      <c r="L1016" s="1">
        <v>133</v>
      </c>
      <c r="M1016" s="1">
        <v>145</v>
      </c>
      <c r="N1016" s="1">
        <v>1</v>
      </c>
      <c r="O1016" s="1">
        <v>5</v>
      </c>
      <c r="P1016" s="1">
        <v>6</v>
      </c>
      <c r="Q1016" s="1">
        <v>7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47</v>
      </c>
      <c r="AA1016" s="1" t="str">
        <f t="shared" si="46"/>
        <v>36-50</v>
      </c>
      <c r="AB1016" s="1">
        <v>2207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1076</v>
      </c>
      <c r="AM1016" s="2">
        <v>42642</v>
      </c>
      <c r="AN1016" t="str">
        <f t="shared" si="47"/>
        <v>September</v>
      </c>
      <c r="AO1016">
        <v>1</v>
      </c>
    </row>
    <row r="1017" spans="1:41" ht="12.75">
      <c r="A1017">
        <v>1016</v>
      </c>
      <c r="B1017" s="1">
        <v>28071</v>
      </c>
      <c r="C1017" s="1">
        <v>269</v>
      </c>
      <c r="D1017" s="1">
        <f t="shared" si="45"/>
        <v>0.95828435039720705</v>
      </c>
      <c r="E1017" s="1">
        <v>0</v>
      </c>
      <c r="F1017" s="1">
        <v>0</v>
      </c>
      <c r="G1017" s="1">
        <v>65</v>
      </c>
      <c r="H1017" s="1">
        <v>39</v>
      </c>
      <c r="I1017" s="1">
        <v>33</v>
      </c>
      <c r="J1017" s="1">
        <v>130</v>
      </c>
      <c r="K1017" s="1">
        <v>41</v>
      </c>
      <c r="L1017" s="1">
        <v>26</v>
      </c>
      <c r="M1017" s="1">
        <v>44</v>
      </c>
      <c r="N1017" s="1">
        <v>2</v>
      </c>
      <c r="O1017" s="1">
        <v>5</v>
      </c>
      <c r="P1017" s="1">
        <v>1</v>
      </c>
      <c r="Q1017" s="1">
        <v>5</v>
      </c>
      <c r="R1017" s="1">
        <v>8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40</v>
      </c>
      <c r="AA1017" s="1" t="str">
        <f t="shared" si="46"/>
        <v>36-50</v>
      </c>
      <c r="AB1017" s="1">
        <v>2828</v>
      </c>
      <c r="AC1017" s="1">
        <v>0</v>
      </c>
      <c r="AD1017" s="1">
        <v>0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225</v>
      </c>
      <c r="AM1017" s="2">
        <v>42021</v>
      </c>
      <c r="AN1017" t="str">
        <f t="shared" si="47"/>
        <v>January</v>
      </c>
      <c r="AO1017">
        <v>1</v>
      </c>
    </row>
    <row r="1018" spans="1:41" ht="12.75">
      <c r="A1018">
        <v>1017</v>
      </c>
      <c r="B1018" s="1">
        <v>37334</v>
      </c>
      <c r="C1018" s="1">
        <v>47</v>
      </c>
      <c r="D1018" s="1">
        <f t="shared" si="45"/>
        <v>0.12589060909626615</v>
      </c>
      <c r="E1018" s="1">
        <v>1</v>
      </c>
      <c r="F1018" s="1">
        <v>1</v>
      </c>
      <c r="G1018" s="1">
        <v>44</v>
      </c>
      <c r="H1018" s="1">
        <v>26</v>
      </c>
      <c r="I1018" s="1">
        <v>1</v>
      </c>
      <c r="J1018" s="1">
        <v>16</v>
      </c>
      <c r="K1018" s="1">
        <v>2</v>
      </c>
      <c r="L1018" s="1">
        <v>2</v>
      </c>
      <c r="M1018" s="1">
        <v>15</v>
      </c>
      <c r="N1018" s="1">
        <v>4</v>
      </c>
      <c r="O1018" s="1">
        <v>3</v>
      </c>
      <c r="P1018" s="1">
        <v>0</v>
      </c>
      <c r="Q1018" s="1">
        <v>4</v>
      </c>
      <c r="R1018" s="1">
        <v>4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62</v>
      </c>
      <c r="AA1018" s="1" t="str">
        <f t="shared" si="46"/>
        <v>51-65</v>
      </c>
      <c r="AB1018" s="1">
        <v>2282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32</v>
      </c>
      <c r="AM1018" s="2">
        <v>42567</v>
      </c>
      <c r="AN1018" t="str">
        <f t="shared" si="47"/>
        <v>July</v>
      </c>
      <c r="AO1018">
        <v>1</v>
      </c>
    </row>
    <row r="1019" spans="1:41" ht="12.75">
      <c r="A1019">
        <v>1018</v>
      </c>
      <c r="B1019" s="1">
        <v>46423</v>
      </c>
      <c r="C1019" s="1">
        <v>84</v>
      </c>
      <c r="D1019" s="1">
        <f t="shared" si="45"/>
        <v>0.18094479029791266</v>
      </c>
      <c r="E1019" s="1">
        <v>1</v>
      </c>
      <c r="F1019" s="1">
        <v>1</v>
      </c>
      <c r="G1019" s="1">
        <v>6</v>
      </c>
      <c r="H1019" s="1">
        <v>68</v>
      </c>
      <c r="I1019" s="1">
        <v>0</v>
      </c>
      <c r="J1019" s="1">
        <v>16</v>
      </c>
      <c r="K1019" s="1">
        <v>0</v>
      </c>
      <c r="L1019" s="1">
        <v>0</v>
      </c>
      <c r="M1019" s="1">
        <v>8</v>
      </c>
      <c r="N1019" s="1">
        <v>3</v>
      </c>
      <c r="O1019" s="1">
        <v>2</v>
      </c>
      <c r="P1019" s="1">
        <v>0</v>
      </c>
      <c r="Q1019" s="1">
        <v>4</v>
      </c>
      <c r="R1019" s="1">
        <v>7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48</v>
      </c>
      <c r="AA1019" s="1" t="str">
        <f t="shared" si="46"/>
        <v>36-50</v>
      </c>
      <c r="AB1019" s="1">
        <v>2443</v>
      </c>
      <c r="AC1019" s="1">
        <v>0</v>
      </c>
      <c r="AD1019" s="1">
        <v>0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76</v>
      </c>
      <c r="AM1019" s="2">
        <v>42406</v>
      </c>
      <c r="AN1019" t="str">
        <f t="shared" si="47"/>
        <v>February</v>
      </c>
      <c r="AO1019">
        <v>1</v>
      </c>
    </row>
    <row r="1020" spans="1:41" ht="12.75">
      <c r="A1020">
        <v>1019</v>
      </c>
      <c r="B1020" s="1">
        <v>70515</v>
      </c>
      <c r="C1020" s="1">
        <v>1118</v>
      </c>
      <c r="D1020" s="1">
        <f t="shared" si="45"/>
        <v>1.5854782670353826</v>
      </c>
      <c r="E1020" s="1">
        <v>0</v>
      </c>
      <c r="F1020" s="1">
        <v>0</v>
      </c>
      <c r="G1020" s="1">
        <v>12</v>
      </c>
      <c r="H1020" s="1">
        <v>420</v>
      </c>
      <c r="I1020" s="1">
        <v>0</v>
      </c>
      <c r="J1020" s="1">
        <v>452</v>
      </c>
      <c r="K1020" s="1">
        <v>182</v>
      </c>
      <c r="L1020" s="1">
        <v>64</v>
      </c>
      <c r="M1020" s="1">
        <v>140</v>
      </c>
      <c r="N1020" s="1">
        <v>1</v>
      </c>
      <c r="O1020" s="1">
        <v>6</v>
      </c>
      <c r="P1020" s="1">
        <v>6</v>
      </c>
      <c r="Q1020" s="1">
        <v>4</v>
      </c>
      <c r="R1020" s="1">
        <v>2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27</v>
      </c>
      <c r="AA1020" s="1" t="str">
        <f t="shared" si="46"/>
        <v>24-35</v>
      </c>
      <c r="AB1020" s="1">
        <v>2410</v>
      </c>
      <c r="AC1020" s="1">
        <v>0</v>
      </c>
      <c r="AD1020" s="1">
        <v>0</v>
      </c>
      <c r="AE1020" s="1">
        <v>1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978</v>
      </c>
      <c r="AM1020" s="2">
        <v>42439</v>
      </c>
      <c r="AN1020" t="str">
        <f t="shared" si="47"/>
        <v>March</v>
      </c>
      <c r="AO1020">
        <v>1</v>
      </c>
    </row>
    <row r="1021" spans="1:41" ht="12.75">
      <c r="A1021">
        <v>1020</v>
      </c>
      <c r="B1021" s="1">
        <v>47703</v>
      </c>
      <c r="C1021" s="1">
        <v>532</v>
      </c>
      <c r="D1021" s="1">
        <f t="shared" si="45"/>
        <v>1.1152338427352577</v>
      </c>
      <c r="E1021" s="1">
        <v>0</v>
      </c>
      <c r="F1021" s="1">
        <v>1</v>
      </c>
      <c r="G1021" s="1">
        <v>95</v>
      </c>
      <c r="H1021" s="1">
        <v>359</v>
      </c>
      <c r="I1021" s="1">
        <v>0</v>
      </c>
      <c r="J1021" s="1">
        <v>134</v>
      </c>
      <c r="K1021" s="1">
        <v>13</v>
      </c>
      <c r="L1021" s="1">
        <v>26</v>
      </c>
      <c r="M1021" s="1">
        <v>123</v>
      </c>
      <c r="N1021" s="1">
        <v>4</v>
      </c>
      <c r="O1021" s="1">
        <v>6</v>
      </c>
      <c r="P1021" s="1">
        <v>3</v>
      </c>
      <c r="Q1021" s="1">
        <v>8</v>
      </c>
      <c r="R1021" s="1">
        <v>5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67</v>
      </c>
      <c r="AA1021" s="1" t="str">
        <f t="shared" si="46"/>
        <v>66+</v>
      </c>
      <c r="AB1021" s="1">
        <v>2555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409</v>
      </c>
      <c r="AM1021" s="2">
        <v>42294</v>
      </c>
      <c r="AN1021" t="str">
        <f t="shared" si="47"/>
        <v>October</v>
      </c>
      <c r="AO1021">
        <v>1</v>
      </c>
    </row>
    <row r="1022" spans="1:41" ht="12.75">
      <c r="A1022">
        <v>1021</v>
      </c>
      <c r="B1022" s="1">
        <v>61180</v>
      </c>
      <c r="C1022" s="1">
        <v>486</v>
      </c>
      <c r="D1022" s="1">
        <f t="shared" si="45"/>
        <v>0.7943772474664923</v>
      </c>
      <c r="E1022" s="1">
        <v>0</v>
      </c>
      <c r="F1022" s="1">
        <v>1</v>
      </c>
      <c r="G1022" s="1">
        <v>70</v>
      </c>
      <c r="H1022" s="1">
        <v>403</v>
      </c>
      <c r="I1022" s="1">
        <v>24</v>
      </c>
      <c r="J1022" s="1">
        <v>29</v>
      </c>
      <c r="K1022" s="1">
        <v>6</v>
      </c>
      <c r="L1022" s="1">
        <v>24</v>
      </c>
      <c r="M1022" s="1">
        <v>218</v>
      </c>
      <c r="N1022" s="1">
        <v>2</v>
      </c>
      <c r="O1022" s="1">
        <v>5</v>
      </c>
      <c r="P1022" s="1">
        <v>5</v>
      </c>
      <c r="Q1022" s="1">
        <v>6</v>
      </c>
      <c r="R1022" s="1">
        <v>3</v>
      </c>
      <c r="S1022" s="1">
        <v>0</v>
      </c>
      <c r="T1022" s="1">
        <v>0</v>
      </c>
      <c r="U1022" s="1">
        <v>1</v>
      </c>
      <c r="V1022" s="1">
        <v>0</v>
      </c>
      <c r="W1022" s="1">
        <v>0</v>
      </c>
      <c r="X1022" s="1">
        <v>0</v>
      </c>
      <c r="Y1022" s="1">
        <v>0</v>
      </c>
      <c r="Z1022" s="1">
        <v>61</v>
      </c>
      <c r="AA1022" s="1" t="str">
        <f t="shared" si="46"/>
        <v>51-65</v>
      </c>
      <c r="AB1022" s="1">
        <v>2226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268</v>
      </c>
      <c r="AM1022" s="2">
        <v>42623</v>
      </c>
      <c r="AN1022" t="str">
        <f t="shared" si="47"/>
        <v>September</v>
      </c>
      <c r="AO1022">
        <v>1</v>
      </c>
    </row>
    <row r="1023" spans="1:41" ht="12.75">
      <c r="A1023">
        <v>1022</v>
      </c>
      <c r="B1023" s="1">
        <v>38998</v>
      </c>
      <c r="C1023" s="1">
        <v>49</v>
      </c>
      <c r="D1023" s="1">
        <f t="shared" si="45"/>
        <v>0.12564746910097954</v>
      </c>
      <c r="E1023" s="1">
        <v>1</v>
      </c>
      <c r="F1023" s="1">
        <v>1</v>
      </c>
      <c r="G1023" s="1">
        <v>92</v>
      </c>
      <c r="H1023" s="1">
        <v>34</v>
      </c>
      <c r="I1023" s="1">
        <v>1</v>
      </c>
      <c r="J1023" s="1">
        <v>14</v>
      </c>
      <c r="K1023" s="1">
        <v>0</v>
      </c>
      <c r="L1023" s="1">
        <v>0</v>
      </c>
      <c r="M1023" s="1">
        <v>5</v>
      </c>
      <c r="N1023" s="1">
        <v>3</v>
      </c>
      <c r="O1023" s="1">
        <v>2</v>
      </c>
      <c r="P1023" s="1">
        <v>0</v>
      </c>
      <c r="Q1023" s="1">
        <v>3</v>
      </c>
      <c r="R1023" s="1">
        <v>8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66</v>
      </c>
      <c r="AA1023" s="1" t="str">
        <f t="shared" si="46"/>
        <v>66+</v>
      </c>
      <c r="AB1023" s="1">
        <v>2762</v>
      </c>
      <c r="AC1023" s="1">
        <v>0</v>
      </c>
      <c r="AD1023" s="1">
        <v>1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44</v>
      </c>
      <c r="AM1023" s="2">
        <v>42087</v>
      </c>
      <c r="AN1023" t="str">
        <f t="shared" si="47"/>
        <v>March</v>
      </c>
      <c r="AO1023">
        <v>1</v>
      </c>
    </row>
    <row r="1024" spans="1:41" ht="12.75">
      <c r="A1024">
        <v>1023</v>
      </c>
      <c r="B1024" s="1">
        <v>8028</v>
      </c>
      <c r="C1024" s="1">
        <v>176</v>
      </c>
      <c r="D1024" s="1">
        <f t="shared" si="45"/>
        <v>2.1923268560039859</v>
      </c>
      <c r="E1024" s="1">
        <v>0</v>
      </c>
      <c r="F1024" s="1">
        <v>0</v>
      </c>
      <c r="G1024" s="1">
        <v>62</v>
      </c>
      <c r="H1024" s="1">
        <v>73</v>
      </c>
      <c r="I1024" s="1">
        <v>18</v>
      </c>
      <c r="J1024" s="1">
        <v>66</v>
      </c>
      <c r="K1024" s="1">
        <v>7</v>
      </c>
      <c r="L1024" s="1">
        <v>12</v>
      </c>
      <c r="M1024" s="1">
        <v>2</v>
      </c>
      <c r="N1024" s="1">
        <v>15</v>
      </c>
      <c r="O1024" s="1">
        <v>0</v>
      </c>
      <c r="P1024" s="1">
        <v>1</v>
      </c>
      <c r="Q1024" s="1">
        <v>0</v>
      </c>
      <c r="R1024" s="1">
        <v>19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29</v>
      </c>
      <c r="AA1024" s="1" t="str">
        <f t="shared" si="46"/>
        <v>24-35</v>
      </c>
      <c r="AB1024" s="1">
        <v>2808</v>
      </c>
      <c r="AC1024" s="1">
        <v>0</v>
      </c>
      <c r="AD1024" s="1">
        <v>0</v>
      </c>
      <c r="AE1024" s="1">
        <v>1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174</v>
      </c>
      <c r="AM1024" s="2">
        <v>42041</v>
      </c>
      <c r="AN1024" t="str">
        <f t="shared" si="47"/>
        <v>February</v>
      </c>
      <c r="AO1024">
        <v>1</v>
      </c>
    </row>
    <row r="1025" spans="1:41" ht="12.75">
      <c r="A1025">
        <v>1024</v>
      </c>
      <c r="B1025" s="1">
        <v>76081</v>
      </c>
      <c r="C1025" s="1">
        <v>833</v>
      </c>
      <c r="D1025" s="1">
        <f t="shared" si="45"/>
        <v>1.0948857139101746</v>
      </c>
      <c r="E1025" s="1">
        <v>0</v>
      </c>
      <c r="F1025" s="1">
        <v>0</v>
      </c>
      <c r="G1025" s="1">
        <v>85</v>
      </c>
      <c r="H1025" s="1">
        <v>292</v>
      </c>
      <c r="I1025" s="1">
        <v>30</v>
      </c>
      <c r="J1025" s="1">
        <v>415</v>
      </c>
      <c r="K1025" s="1">
        <v>63</v>
      </c>
      <c r="L1025" s="1">
        <v>33</v>
      </c>
      <c r="M1025" s="1">
        <v>200</v>
      </c>
      <c r="N1025" s="1">
        <v>1</v>
      </c>
      <c r="O1025" s="1">
        <v>4</v>
      </c>
      <c r="P1025" s="1">
        <v>5</v>
      </c>
      <c r="Q1025" s="1">
        <v>4</v>
      </c>
      <c r="R1025" s="1">
        <v>2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58</v>
      </c>
      <c r="AA1025" s="1" t="str">
        <f t="shared" si="46"/>
        <v>51-65</v>
      </c>
      <c r="AB1025" s="1">
        <v>2196</v>
      </c>
      <c r="AC1025" s="1">
        <v>0</v>
      </c>
      <c r="AD1025" s="1">
        <v>0</v>
      </c>
      <c r="AE1025" s="1">
        <v>0</v>
      </c>
      <c r="AF1025" s="1">
        <v>1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633</v>
      </c>
      <c r="AM1025" s="2">
        <v>42653</v>
      </c>
      <c r="AN1025" t="str">
        <f t="shared" si="47"/>
        <v>October</v>
      </c>
      <c r="AO1025">
        <v>1</v>
      </c>
    </row>
    <row r="1026" spans="1:41" ht="12.75">
      <c r="A1026">
        <v>1025</v>
      </c>
      <c r="B1026" s="1">
        <v>49118</v>
      </c>
      <c r="C1026" s="1">
        <v>1110</v>
      </c>
      <c r="D1026" s="1">
        <f t="shared" si="45"/>
        <v>2.2598640009772386</v>
      </c>
      <c r="E1026" s="1">
        <v>0</v>
      </c>
      <c r="F1026" s="1">
        <v>0</v>
      </c>
      <c r="G1026" s="1">
        <v>90</v>
      </c>
      <c r="H1026" s="1">
        <v>620</v>
      </c>
      <c r="I1026" s="1">
        <v>54</v>
      </c>
      <c r="J1026" s="1">
        <v>239</v>
      </c>
      <c r="K1026" s="1">
        <v>99</v>
      </c>
      <c r="L1026" s="1">
        <v>98</v>
      </c>
      <c r="M1026" s="1">
        <v>119</v>
      </c>
      <c r="N1026" s="1">
        <v>2</v>
      </c>
      <c r="O1026" s="1">
        <v>9</v>
      </c>
      <c r="P1026" s="1">
        <v>7</v>
      </c>
      <c r="Q1026" s="1">
        <v>10</v>
      </c>
      <c r="R1026" s="1">
        <v>7</v>
      </c>
      <c r="S1026" s="1">
        <v>0</v>
      </c>
      <c r="T1026" s="1">
        <v>1</v>
      </c>
      <c r="U1026" s="1">
        <v>0</v>
      </c>
      <c r="V1026" s="1">
        <v>1</v>
      </c>
      <c r="W1026" s="1">
        <v>0</v>
      </c>
      <c r="X1026" s="1">
        <v>0</v>
      </c>
      <c r="Y1026" s="1">
        <v>1</v>
      </c>
      <c r="Z1026" s="1">
        <v>49</v>
      </c>
      <c r="AA1026" s="1" t="str">
        <f t="shared" si="46"/>
        <v>36-50</v>
      </c>
      <c r="AB1026" s="1">
        <v>2839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991</v>
      </c>
      <c r="AM1026" s="2">
        <v>42010</v>
      </c>
      <c r="AN1026" t="str">
        <f t="shared" si="47"/>
        <v>January</v>
      </c>
      <c r="AO1026">
        <v>1</v>
      </c>
    </row>
    <row r="1027" spans="1:41" ht="12.75">
      <c r="A1027">
        <v>1026</v>
      </c>
      <c r="B1027" s="1">
        <v>33168</v>
      </c>
      <c r="C1027" s="1">
        <v>119</v>
      </c>
      <c r="D1027" s="1">
        <f t="shared" ref="D1027:D1090" si="48">C1027*100/B1027</f>
        <v>0.35877954655089245</v>
      </c>
      <c r="E1027" s="1">
        <v>0</v>
      </c>
      <c r="F1027" s="1">
        <v>1</v>
      </c>
      <c r="G1027" s="1">
        <v>0</v>
      </c>
      <c r="H1027" s="1">
        <v>80</v>
      </c>
      <c r="I1027" s="1">
        <v>1</v>
      </c>
      <c r="J1027" s="1">
        <v>37</v>
      </c>
      <c r="K1027" s="1">
        <v>0</v>
      </c>
      <c r="L1027" s="1">
        <v>1</v>
      </c>
      <c r="M1027" s="1">
        <v>3</v>
      </c>
      <c r="N1027" s="1">
        <v>3</v>
      </c>
      <c r="O1027" s="1">
        <v>2</v>
      </c>
      <c r="P1027" s="1">
        <v>1</v>
      </c>
      <c r="Q1027" s="1">
        <v>4</v>
      </c>
      <c r="R1027" s="1">
        <v>7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55</v>
      </c>
      <c r="AA1027" s="1" t="str">
        <f t="shared" ref="AA1027:AA1090" si="49">IF(AND(Z1027 &lt; 36, Z1027&gt;23), "24-35",
IF(AND(Z1027 &lt; 51, Z1027&gt;35), "36-50",
IF(AND(Z1027 &lt; 66, Z1027&gt;50), "51-65",
IF(Z1027&gt;65, "66+", "?"))))</f>
        <v>51-65</v>
      </c>
      <c r="AB1027" s="1">
        <v>2783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116</v>
      </c>
      <c r="AM1027" s="2">
        <v>42066</v>
      </c>
      <c r="AN1027" t="str">
        <f t="shared" ref="AN1027:AN1090" si="50">TEXT(AM1027, "mmmm")</f>
        <v>March</v>
      </c>
      <c r="AO1027">
        <v>1</v>
      </c>
    </row>
    <row r="1028" spans="1:41" ht="12.75">
      <c r="A1028">
        <v>1027</v>
      </c>
      <c r="B1028" s="1">
        <v>33585</v>
      </c>
      <c r="C1028" s="1">
        <v>93</v>
      </c>
      <c r="D1028" s="1">
        <f t="shared" si="48"/>
        <v>0.27690933452434124</v>
      </c>
      <c r="E1028" s="1">
        <v>0</v>
      </c>
      <c r="F1028" s="1">
        <v>1</v>
      </c>
      <c r="G1028" s="1">
        <v>91</v>
      </c>
      <c r="H1028" s="1">
        <v>30</v>
      </c>
      <c r="I1028" s="1">
        <v>11</v>
      </c>
      <c r="J1028" s="1">
        <v>33</v>
      </c>
      <c r="K1028" s="1">
        <v>13</v>
      </c>
      <c r="L1028" s="1">
        <v>6</v>
      </c>
      <c r="M1028" s="1">
        <v>29</v>
      </c>
      <c r="N1028" s="1">
        <v>1</v>
      </c>
      <c r="O1028" s="1">
        <v>2</v>
      </c>
      <c r="P1028" s="1">
        <v>0</v>
      </c>
      <c r="Q1028" s="1">
        <v>4</v>
      </c>
      <c r="R1028" s="1">
        <v>4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54</v>
      </c>
      <c r="AA1028" s="1" t="str">
        <f t="shared" si="49"/>
        <v>51-65</v>
      </c>
      <c r="AB1028" s="1">
        <v>2436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64</v>
      </c>
      <c r="AM1028" s="2">
        <v>42413</v>
      </c>
      <c r="AN1028" t="str">
        <f t="shared" si="50"/>
        <v>February</v>
      </c>
      <c r="AO1028">
        <v>1</v>
      </c>
    </row>
    <row r="1029" spans="1:41" ht="12.75">
      <c r="A1029">
        <v>1028</v>
      </c>
      <c r="B1029" s="1">
        <v>77037</v>
      </c>
      <c r="C1029" s="1">
        <v>1113</v>
      </c>
      <c r="D1029" s="1">
        <f t="shared" si="48"/>
        <v>1.4447603099809183</v>
      </c>
      <c r="E1029" s="1">
        <v>0</v>
      </c>
      <c r="F1029" s="1">
        <v>1</v>
      </c>
      <c r="G1029" s="1">
        <v>3</v>
      </c>
      <c r="H1029" s="1">
        <v>463</v>
      </c>
      <c r="I1029" s="1">
        <v>96</v>
      </c>
      <c r="J1029" s="1">
        <v>333</v>
      </c>
      <c r="K1029" s="1">
        <v>168</v>
      </c>
      <c r="L1029" s="1">
        <v>53</v>
      </c>
      <c r="M1029" s="1">
        <v>10</v>
      </c>
      <c r="N1029" s="1">
        <v>1</v>
      </c>
      <c r="O1029" s="1">
        <v>7</v>
      </c>
      <c r="P1029" s="1">
        <v>7</v>
      </c>
      <c r="Q1029" s="1">
        <v>12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60</v>
      </c>
      <c r="AA1029" s="1" t="str">
        <f t="shared" si="49"/>
        <v>51-65</v>
      </c>
      <c r="AB1029" s="1">
        <v>2418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1103</v>
      </c>
      <c r="AM1029" s="2">
        <v>42431</v>
      </c>
      <c r="AN1029" t="str">
        <f t="shared" si="50"/>
        <v>March</v>
      </c>
      <c r="AO1029">
        <v>1</v>
      </c>
    </row>
    <row r="1030" spans="1:41" ht="12.75">
      <c r="A1030">
        <v>1029</v>
      </c>
      <c r="B1030" s="1">
        <v>71604</v>
      </c>
      <c r="C1030" s="1">
        <v>1099</v>
      </c>
      <c r="D1030" s="1">
        <f t="shared" si="48"/>
        <v>1.5348304563990838</v>
      </c>
      <c r="E1030" s="1">
        <v>0</v>
      </c>
      <c r="F1030" s="1">
        <v>0</v>
      </c>
      <c r="G1030" s="1">
        <v>3</v>
      </c>
      <c r="H1030" s="1">
        <v>345</v>
      </c>
      <c r="I1030" s="1">
        <v>53</v>
      </c>
      <c r="J1030" s="1">
        <v>528</v>
      </c>
      <c r="K1030" s="1">
        <v>98</v>
      </c>
      <c r="L1030" s="1">
        <v>75</v>
      </c>
      <c r="M1030" s="1">
        <v>97</v>
      </c>
      <c r="N1030" s="1">
        <v>1</v>
      </c>
      <c r="O1030" s="1">
        <v>8</v>
      </c>
      <c r="P1030" s="1">
        <v>3</v>
      </c>
      <c r="Q1030" s="1">
        <v>5</v>
      </c>
      <c r="R1030" s="1">
        <v>4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1</v>
      </c>
      <c r="Z1030" s="1">
        <v>75</v>
      </c>
      <c r="AA1030" s="1" t="str">
        <f t="shared" si="49"/>
        <v>66+</v>
      </c>
      <c r="AB1030" s="1">
        <v>2383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1002</v>
      </c>
      <c r="AM1030" s="2">
        <v>42466</v>
      </c>
      <c r="AN1030" t="str">
        <f t="shared" si="50"/>
        <v>April</v>
      </c>
      <c r="AO1030">
        <v>1</v>
      </c>
    </row>
    <row r="1031" spans="1:41" ht="12.75">
      <c r="A1031">
        <v>1030</v>
      </c>
      <c r="B1031" s="1">
        <v>44529</v>
      </c>
      <c r="C1031" s="1">
        <v>665</v>
      </c>
      <c r="D1031" s="1">
        <f t="shared" si="48"/>
        <v>1.4934087897774484</v>
      </c>
      <c r="E1031" s="1">
        <v>0</v>
      </c>
      <c r="F1031" s="1">
        <v>1</v>
      </c>
      <c r="G1031" s="1">
        <v>98</v>
      </c>
      <c r="H1031" s="1">
        <v>538</v>
      </c>
      <c r="I1031" s="1">
        <v>13</v>
      </c>
      <c r="J1031" s="1">
        <v>91</v>
      </c>
      <c r="K1031" s="1">
        <v>17</v>
      </c>
      <c r="L1031" s="1">
        <v>6</v>
      </c>
      <c r="M1031" s="1">
        <v>26</v>
      </c>
      <c r="N1031" s="1">
        <v>6</v>
      </c>
      <c r="O1031" s="1">
        <v>6</v>
      </c>
      <c r="P1031" s="1">
        <v>2</v>
      </c>
      <c r="Q1031" s="1">
        <v>11</v>
      </c>
      <c r="R1031" s="1">
        <v>5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54</v>
      </c>
      <c r="AA1031" s="1" t="str">
        <f t="shared" si="49"/>
        <v>51-65</v>
      </c>
      <c r="AB1031" s="1">
        <v>2518</v>
      </c>
      <c r="AC1031" s="1">
        <v>0</v>
      </c>
      <c r="AD1031" s="1">
        <v>1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639</v>
      </c>
      <c r="AM1031" s="2">
        <v>42331</v>
      </c>
      <c r="AN1031" t="str">
        <f t="shared" si="50"/>
        <v>November</v>
      </c>
      <c r="AO1031">
        <v>1</v>
      </c>
    </row>
    <row r="1032" spans="1:41" ht="12.75">
      <c r="A1032">
        <v>1031</v>
      </c>
      <c r="B1032" s="1">
        <v>70924</v>
      </c>
      <c r="C1032" s="1">
        <v>1287</v>
      </c>
      <c r="D1032" s="1">
        <f t="shared" si="48"/>
        <v>1.8146184648355987</v>
      </c>
      <c r="E1032" s="1">
        <v>0</v>
      </c>
      <c r="F1032" s="1">
        <v>0</v>
      </c>
      <c r="G1032" s="1">
        <v>41</v>
      </c>
      <c r="H1032" s="1">
        <v>635</v>
      </c>
      <c r="I1032" s="1">
        <v>114</v>
      </c>
      <c r="J1032" s="1">
        <v>254</v>
      </c>
      <c r="K1032" s="1">
        <v>132</v>
      </c>
      <c r="L1032" s="1">
        <v>152</v>
      </c>
      <c r="M1032" s="1">
        <v>76</v>
      </c>
      <c r="N1032" s="1">
        <v>1</v>
      </c>
      <c r="O1032" s="1">
        <v>6</v>
      </c>
      <c r="P1032" s="1">
        <v>6</v>
      </c>
      <c r="Q1032" s="1">
        <v>7</v>
      </c>
      <c r="R1032" s="1">
        <v>3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55</v>
      </c>
      <c r="AA1032" s="1" t="str">
        <f t="shared" si="49"/>
        <v>51-65</v>
      </c>
      <c r="AB1032" s="1">
        <v>2242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1211</v>
      </c>
      <c r="AM1032" s="2">
        <v>42607</v>
      </c>
      <c r="AN1032" t="str">
        <f t="shared" si="50"/>
        <v>August</v>
      </c>
      <c r="AO1032">
        <v>1</v>
      </c>
    </row>
    <row r="1033" spans="1:41" ht="12.75">
      <c r="A1033">
        <v>1032</v>
      </c>
      <c r="B1033" s="1">
        <v>28764</v>
      </c>
      <c r="C1033" s="1">
        <v>11</v>
      </c>
      <c r="D1033" s="1">
        <f t="shared" si="48"/>
        <v>3.8242247253511337E-2</v>
      </c>
      <c r="E1033" s="1">
        <v>1</v>
      </c>
      <c r="F1033" s="1">
        <v>1</v>
      </c>
      <c r="G1033" s="1">
        <v>16</v>
      </c>
      <c r="H1033" s="1">
        <v>8</v>
      </c>
      <c r="I1033" s="1">
        <v>0</v>
      </c>
      <c r="J1033" s="1">
        <v>3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8</v>
      </c>
      <c r="S1033" s="1">
        <v>0</v>
      </c>
      <c r="T1033" s="1">
        <v>0</v>
      </c>
      <c r="U1033" s="1">
        <v>1</v>
      </c>
      <c r="V1033" s="1">
        <v>0</v>
      </c>
      <c r="W1033" s="1">
        <v>0</v>
      </c>
      <c r="X1033" s="1">
        <v>0</v>
      </c>
      <c r="Y1033" s="1">
        <v>0</v>
      </c>
      <c r="Z1033" s="1">
        <v>54</v>
      </c>
      <c r="AA1033" s="1" t="str">
        <f t="shared" si="49"/>
        <v>51-65</v>
      </c>
      <c r="AB1033" s="1">
        <v>2183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10</v>
      </c>
      <c r="AM1033" s="2">
        <v>42666</v>
      </c>
      <c r="AN1033" t="str">
        <f t="shared" si="50"/>
        <v>October</v>
      </c>
      <c r="AO1033">
        <v>1</v>
      </c>
    </row>
    <row r="1034" spans="1:41" ht="12.75">
      <c r="A1034">
        <v>1033</v>
      </c>
      <c r="B1034" s="1">
        <v>69098</v>
      </c>
      <c r="C1034" s="1">
        <v>2262</v>
      </c>
      <c r="D1034" s="1">
        <f t="shared" si="48"/>
        <v>3.2736113925149786</v>
      </c>
      <c r="E1034" s="1">
        <v>0</v>
      </c>
      <c r="F1034" s="1">
        <v>0</v>
      </c>
      <c r="G1034" s="1">
        <v>82</v>
      </c>
      <c r="H1034" s="1">
        <v>1315</v>
      </c>
      <c r="I1034" s="1">
        <v>22</v>
      </c>
      <c r="J1034" s="1">
        <v>780</v>
      </c>
      <c r="K1034" s="1">
        <v>145</v>
      </c>
      <c r="L1034" s="1">
        <v>0</v>
      </c>
      <c r="M1034" s="1">
        <v>178</v>
      </c>
      <c r="N1034" s="1">
        <v>1</v>
      </c>
      <c r="O1034" s="1">
        <v>7</v>
      </c>
      <c r="P1034" s="1">
        <v>8</v>
      </c>
      <c r="Q1034" s="1">
        <v>9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71</v>
      </c>
      <c r="AA1034" s="1" t="str">
        <f t="shared" si="49"/>
        <v>66+</v>
      </c>
      <c r="AB1034" s="1">
        <v>2657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2084</v>
      </c>
      <c r="AM1034" s="2">
        <v>42192</v>
      </c>
      <c r="AN1034" t="str">
        <f t="shared" si="50"/>
        <v>July</v>
      </c>
      <c r="AO1034">
        <v>1</v>
      </c>
    </row>
    <row r="1035" spans="1:41" ht="12.75">
      <c r="A1035">
        <v>1034</v>
      </c>
      <c r="B1035" s="1">
        <v>82025</v>
      </c>
      <c r="C1035" s="1">
        <v>1089</v>
      </c>
      <c r="D1035" s="1">
        <f t="shared" si="48"/>
        <v>1.3276440109722645</v>
      </c>
      <c r="E1035" s="1">
        <v>0</v>
      </c>
      <c r="F1035" s="1">
        <v>0</v>
      </c>
      <c r="G1035" s="1">
        <v>76</v>
      </c>
      <c r="H1035" s="1">
        <v>267</v>
      </c>
      <c r="I1035" s="1">
        <v>98</v>
      </c>
      <c r="J1035" s="1">
        <v>606</v>
      </c>
      <c r="K1035" s="1">
        <v>48</v>
      </c>
      <c r="L1035" s="1">
        <v>70</v>
      </c>
      <c r="M1035" s="1">
        <v>98</v>
      </c>
      <c r="N1035" s="1">
        <v>1</v>
      </c>
      <c r="O1035" s="1">
        <v>3</v>
      </c>
      <c r="P1035" s="1">
        <v>2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1</v>
      </c>
      <c r="Z1035" s="1">
        <v>37</v>
      </c>
      <c r="AA1035" s="1" t="str">
        <f t="shared" si="49"/>
        <v>36-50</v>
      </c>
      <c r="AB1035" s="1">
        <v>2556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991</v>
      </c>
      <c r="AM1035" s="2">
        <v>42293</v>
      </c>
      <c r="AN1035" t="str">
        <f t="shared" si="50"/>
        <v>October</v>
      </c>
      <c r="AO1035">
        <v>1</v>
      </c>
    </row>
    <row r="1036" spans="1:41" ht="12.75">
      <c r="A1036">
        <v>1035</v>
      </c>
      <c r="B1036" s="1">
        <v>27100</v>
      </c>
      <c r="C1036" s="1">
        <v>27</v>
      </c>
      <c r="D1036" s="1">
        <f t="shared" si="48"/>
        <v>9.9630996309963096E-2</v>
      </c>
      <c r="E1036" s="1">
        <v>1</v>
      </c>
      <c r="F1036" s="1">
        <v>0</v>
      </c>
      <c r="G1036" s="1">
        <v>64</v>
      </c>
      <c r="H1036" s="1">
        <v>12</v>
      </c>
      <c r="I1036" s="1">
        <v>0</v>
      </c>
      <c r="J1036" s="1">
        <v>13</v>
      </c>
      <c r="K1036" s="1">
        <v>2</v>
      </c>
      <c r="L1036" s="1">
        <v>0</v>
      </c>
      <c r="M1036" s="1">
        <v>10</v>
      </c>
      <c r="N1036" s="1">
        <v>1</v>
      </c>
      <c r="O1036" s="1">
        <v>1</v>
      </c>
      <c r="P1036" s="1">
        <v>0</v>
      </c>
      <c r="Q1036" s="1">
        <v>3</v>
      </c>
      <c r="R1036" s="1">
        <v>7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37</v>
      </c>
      <c r="AA1036" s="1" t="str">
        <f t="shared" si="49"/>
        <v>36-50</v>
      </c>
      <c r="AB1036" s="1">
        <v>2609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0</v>
      </c>
      <c r="AL1036" s="1">
        <v>17</v>
      </c>
      <c r="AM1036" s="2">
        <v>42240</v>
      </c>
      <c r="AN1036" t="str">
        <f t="shared" si="50"/>
        <v>August</v>
      </c>
      <c r="AO1036">
        <v>1</v>
      </c>
    </row>
    <row r="1037" spans="1:41" ht="12.75">
      <c r="A1037">
        <v>1036</v>
      </c>
      <c r="B1037" s="1">
        <v>70596</v>
      </c>
      <c r="C1037" s="1">
        <v>942</v>
      </c>
      <c r="D1037" s="1">
        <f t="shared" si="48"/>
        <v>1.3343532211456739</v>
      </c>
      <c r="E1037" s="1">
        <v>0</v>
      </c>
      <c r="F1037" s="1">
        <v>0</v>
      </c>
      <c r="G1037" s="1">
        <v>68</v>
      </c>
      <c r="H1037" s="1">
        <v>347</v>
      </c>
      <c r="I1037" s="1">
        <v>44</v>
      </c>
      <c r="J1037" s="1">
        <v>534</v>
      </c>
      <c r="K1037" s="1">
        <v>17</v>
      </c>
      <c r="L1037" s="1">
        <v>0</v>
      </c>
      <c r="M1037" s="1">
        <v>26</v>
      </c>
      <c r="N1037" s="1">
        <v>1</v>
      </c>
      <c r="O1037" s="1">
        <v>3</v>
      </c>
      <c r="P1037" s="1">
        <v>5</v>
      </c>
      <c r="Q1037" s="1">
        <v>12</v>
      </c>
      <c r="R1037" s="1">
        <v>2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35</v>
      </c>
      <c r="AA1037" s="1" t="str">
        <f t="shared" si="49"/>
        <v>24-35</v>
      </c>
      <c r="AB1037" s="1">
        <v>2791</v>
      </c>
      <c r="AC1037" s="1">
        <v>0</v>
      </c>
      <c r="AD1037" s="1">
        <v>0</v>
      </c>
      <c r="AE1037" s="1">
        <v>1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916</v>
      </c>
      <c r="AM1037" s="2">
        <v>42058</v>
      </c>
      <c r="AN1037" t="str">
        <f t="shared" si="50"/>
        <v>February</v>
      </c>
      <c r="AO1037">
        <v>1</v>
      </c>
    </row>
    <row r="1038" spans="1:41" ht="12.75">
      <c r="A1038">
        <v>1037</v>
      </c>
      <c r="B1038" s="1">
        <v>42557</v>
      </c>
      <c r="C1038" s="1">
        <v>255</v>
      </c>
      <c r="D1038" s="1">
        <f t="shared" si="48"/>
        <v>0.59919637192471276</v>
      </c>
      <c r="E1038" s="1">
        <v>0</v>
      </c>
      <c r="F1038" s="1">
        <v>1</v>
      </c>
      <c r="G1038" s="1">
        <v>98</v>
      </c>
      <c r="H1038" s="1">
        <v>192</v>
      </c>
      <c r="I1038" s="1">
        <v>5</v>
      </c>
      <c r="J1038" s="1">
        <v>53</v>
      </c>
      <c r="K1038" s="1">
        <v>0</v>
      </c>
      <c r="L1038" s="1">
        <v>5</v>
      </c>
      <c r="M1038" s="1">
        <v>15</v>
      </c>
      <c r="N1038" s="1">
        <v>4</v>
      </c>
      <c r="O1038" s="1">
        <v>6</v>
      </c>
      <c r="P1038" s="1">
        <v>1</v>
      </c>
      <c r="Q1038" s="1">
        <v>4</v>
      </c>
      <c r="R1038" s="1">
        <v>8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46</v>
      </c>
      <c r="AA1038" s="1" t="str">
        <f t="shared" si="49"/>
        <v>36-50</v>
      </c>
      <c r="AB1038" s="1">
        <v>2828</v>
      </c>
      <c r="AC1038" s="1">
        <v>0</v>
      </c>
      <c r="AD1038" s="1">
        <v>1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240</v>
      </c>
      <c r="AM1038" s="2">
        <v>42021</v>
      </c>
      <c r="AN1038" t="str">
        <f t="shared" si="50"/>
        <v>January</v>
      </c>
      <c r="AO1038">
        <v>1</v>
      </c>
    </row>
    <row r="1039" spans="1:41" ht="12.75">
      <c r="A1039">
        <v>1038</v>
      </c>
      <c r="B1039" s="1">
        <v>53312</v>
      </c>
      <c r="C1039" s="1">
        <v>253</v>
      </c>
      <c r="D1039" s="1">
        <f t="shared" si="48"/>
        <v>0.47456482593037214</v>
      </c>
      <c r="E1039" s="1">
        <v>0</v>
      </c>
      <c r="F1039" s="1">
        <v>0</v>
      </c>
      <c r="G1039" s="1">
        <v>32</v>
      </c>
      <c r="H1039" s="1">
        <v>241</v>
      </c>
      <c r="I1039" s="1">
        <v>0</v>
      </c>
      <c r="J1039" s="1">
        <v>12</v>
      </c>
      <c r="K1039" s="1">
        <v>0</v>
      </c>
      <c r="L1039" s="1">
        <v>0</v>
      </c>
      <c r="M1039" s="1">
        <v>25</v>
      </c>
      <c r="N1039" s="1">
        <v>1</v>
      </c>
      <c r="O1039" s="1">
        <v>5</v>
      </c>
      <c r="P1039" s="1">
        <v>1</v>
      </c>
      <c r="Q1039" s="1">
        <v>5</v>
      </c>
      <c r="R1039" s="1">
        <v>7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69</v>
      </c>
      <c r="AA1039" s="1" t="str">
        <f t="shared" si="49"/>
        <v>66+</v>
      </c>
      <c r="AB1039" s="1">
        <v>2483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228</v>
      </c>
      <c r="AM1039" s="2">
        <v>42366</v>
      </c>
      <c r="AN1039" t="str">
        <f t="shared" si="50"/>
        <v>December</v>
      </c>
      <c r="AO1039">
        <v>1</v>
      </c>
    </row>
    <row r="1040" spans="1:41" ht="12.75">
      <c r="A1040">
        <v>1039</v>
      </c>
      <c r="B1040" s="1">
        <v>72228</v>
      </c>
      <c r="C1040" s="1">
        <v>1194</v>
      </c>
      <c r="D1040" s="1">
        <f t="shared" si="48"/>
        <v>1.6530985213490612</v>
      </c>
      <c r="E1040" s="1">
        <v>0</v>
      </c>
      <c r="F1040" s="1">
        <v>0</v>
      </c>
      <c r="G1040" s="1">
        <v>87</v>
      </c>
      <c r="H1040" s="1">
        <v>631</v>
      </c>
      <c r="I1040" s="1">
        <v>28</v>
      </c>
      <c r="J1040" s="1">
        <v>491</v>
      </c>
      <c r="K1040" s="1">
        <v>30</v>
      </c>
      <c r="L1040" s="1">
        <v>14</v>
      </c>
      <c r="M1040" s="1">
        <v>56</v>
      </c>
      <c r="N1040" s="1">
        <v>1</v>
      </c>
      <c r="O1040" s="1">
        <v>6</v>
      </c>
      <c r="P1040" s="1">
        <v>7</v>
      </c>
      <c r="Q1040" s="1">
        <v>8</v>
      </c>
      <c r="R1040" s="1">
        <v>3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68</v>
      </c>
      <c r="AA1040" s="1" t="str">
        <f t="shared" si="49"/>
        <v>66+</v>
      </c>
      <c r="AB1040" s="1">
        <v>2738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1138</v>
      </c>
      <c r="AM1040" s="2">
        <v>42111</v>
      </c>
      <c r="AN1040" t="str">
        <f t="shared" si="50"/>
        <v>April</v>
      </c>
      <c r="AO1040">
        <v>1</v>
      </c>
    </row>
    <row r="1041" spans="1:41" ht="12.75">
      <c r="A1041">
        <v>1040</v>
      </c>
      <c r="B1041" s="1">
        <v>67605</v>
      </c>
      <c r="C1041" s="1">
        <v>884</v>
      </c>
      <c r="D1041" s="1">
        <f t="shared" si="48"/>
        <v>1.3075955920420088</v>
      </c>
      <c r="E1041" s="1">
        <v>0</v>
      </c>
      <c r="F1041" s="1">
        <v>0</v>
      </c>
      <c r="G1041" s="1">
        <v>84</v>
      </c>
      <c r="H1041" s="1">
        <v>336</v>
      </c>
      <c r="I1041" s="1">
        <v>28</v>
      </c>
      <c r="J1041" s="1">
        <v>282</v>
      </c>
      <c r="K1041" s="1">
        <v>184</v>
      </c>
      <c r="L1041" s="1">
        <v>54</v>
      </c>
      <c r="M1041" s="1">
        <v>54</v>
      </c>
      <c r="N1041" s="1">
        <v>1</v>
      </c>
      <c r="O1041" s="1">
        <v>2</v>
      </c>
      <c r="P1041" s="1">
        <v>8</v>
      </c>
      <c r="Q1041" s="1">
        <v>6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33</v>
      </c>
      <c r="AA1041" s="1" t="str">
        <f t="shared" si="49"/>
        <v>24-35</v>
      </c>
      <c r="AB1041" s="1">
        <v>2614</v>
      </c>
      <c r="AC1041" s="1">
        <v>0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830</v>
      </c>
      <c r="AM1041" s="2">
        <v>42235</v>
      </c>
      <c r="AN1041" t="str">
        <f t="shared" si="50"/>
        <v>August</v>
      </c>
      <c r="AO1041">
        <v>1</v>
      </c>
    </row>
    <row r="1042" spans="1:41" ht="12.75">
      <c r="A1042">
        <v>1041</v>
      </c>
      <c r="B1042" s="1">
        <v>62845</v>
      </c>
      <c r="C1042" s="1">
        <v>1144</v>
      </c>
      <c r="D1042" s="1">
        <f t="shared" si="48"/>
        <v>1.8203516588431856</v>
      </c>
      <c r="E1042" s="1">
        <v>1</v>
      </c>
      <c r="F1042" s="1">
        <v>1</v>
      </c>
      <c r="G1042" s="1">
        <v>3</v>
      </c>
      <c r="H1042" s="1">
        <v>1099</v>
      </c>
      <c r="I1042" s="1">
        <v>0</v>
      </c>
      <c r="J1042" s="1">
        <v>45</v>
      </c>
      <c r="K1042" s="1">
        <v>0</v>
      </c>
      <c r="L1042" s="1">
        <v>0</v>
      </c>
      <c r="M1042" s="1">
        <v>34</v>
      </c>
      <c r="N1042" s="1">
        <v>11</v>
      </c>
      <c r="O1042" s="1">
        <v>3</v>
      </c>
      <c r="P1042" s="1">
        <v>4</v>
      </c>
      <c r="Q1042" s="1">
        <v>10</v>
      </c>
      <c r="R1042" s="1">
        <v>8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71</v>
      </c>
      <c r="AA1042" s="1" t="str">
        <f t="shared" si="49"/>
        <v>66+</v>
      </c>
      <c r="AB1042" s="1">
        <v>2795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0</v>
      </c>
      <c r="AL1042" s="1">
        <v>1110</v>
      </c>
      <c r="AM1042" s="2">
        <v>42054</v>
      </c>
      <c r="AN1042" t="str">
        <f t="shared" si="50"/>
        <v>February</v>
      </c>
      <c r="AO1042">
        <v>1</v>
      </c>
    </row>
    <row r="1043" spans="1:41" ht="12.75">
      <c r="A1043">
        <v>1042</v>
      </c>
      <c r="B1043" s="1">
        <v>65196</v>
      </c>
      <c r="C1043" s="1">
        <v>955</v>
      </c>
      <c r="D1043" s="1">
        <f t="shared" si="48"/>
        <v>1.4648137922571938</v>
      </c>
      <c r="E1043" s="1">
        <v>0</v>
      </c>
      <c r="F1043" s="1">
        <v>2</v>
      </c>
      <c r="G1043" s="1">
        <v>34</v>
      </c>
      <c r="H1043" s="1">
        <v>743</v>
      </c>
      <c r="I1043" s="1">
        <v>19</v>
      </c>
      <c r="J1043" s="1">
        <v>181</v>
      </c>
      <c r="K1043" s="1">
        <v>12</v>
      </c>
      <c r="L1043" s="1">
        <v>0</v>
      </c>
      <c r="M1043" s="1">
        <v>200</v>
      </c>
      <c r="N1043" s="1">
        <v>2</v>
      </c>
      <c r="O1043" s="1">
        <v>7</v>
      </c>
      <c r="P1043" s="1">
        <v>6</v>
      </c>
      <c r="Q1043" s="1">
        <v>11</v>
      </c>
      <c r="R1043" s="1">
        <v>5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62</v>
      </c>
      <c r="AA1043" s="1" t="str">
        <f t="shared" si="49"/>
        <v>51-65</v>
      </c>
      <c r="AB1043" s="1">
        <v>2498</v>
      </c>
      <c r="AC1043" s="1">
        <v>0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755</v>
      </c>
      <c r="AM1043" s="2">
        <v>42351</v>
      </c>
      <c r="AN1043" t="str">
        <f t="shared" si="50"/>
        <v>December</v>
      </c>
      <c r="AO1043">
        <v>1</v>
      </c>
    </row>
    <row r="1044" spans="1:41" ht="12.75">
      <c r="A1044">
        <v>1043</v>
      </c>
      <c r="B1044" s="1">
        <v>63342</v>
      </c>
      <c r="C1044" s="1">
        <v>1080</v>
      </c>
      <c r="D1044" s="1">
        <f t="shared" si="48"/>
        <v>1.7050298380221653</v>
      </c>
      <c r="E1044" s="1">
        <v>0</v>
      </c>
      <c r="F1044" s="1">
        <v>1</v>
      </c>
      <c r="G1044" s="1">
        <v>48</v>
      </c>
      <c r="H1044" s="1">
        <v>918</v>
      </c>
      <c r="I1044" s="1">
        <v>21</v>
      </c>
      <c r="J1044" s="1">
        <v>118</v>
      </c>
      <c r="K1044" s="1">
        <v>13</v>
      </c>
      <c r="L1044" s="1">
        <v>10</v>
      </c>
      <c r="M1044" s="1">
        <v>21</v>
      </c>
      <c r="N1044" s="1">
        <v>3</v>
      </c>
      <c r="O1044" s="1">
        <v>8</v>
      </c>
      <c r="P1044" s="1">
        <v>3</v>
      </c>
      <c r="Q1044" s="1">
        <v>5</v>
      </c>
      <c r="R1044" s="1">
        <v>6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1</v>
      </c>
      <c r="Z1044" s="1">
        <v>59</v>
      </c>
      <c r="AA1044" s="1" t="str">
        <f t="shared" si="49"/>
        <v>51-65</v>
      </c>
      <c r="AB1044" s="1">
        <v>2780</v>
      </c>
      <c r="AC1044" s="1">
        <v>0</v>
      </c>
      <c r="AD1044" s="1">
        <v>0</v>
      </c>
      <c r="AE1044" s="1">
        <v>0</v>
      </c>
      <c r="AF1044" s="1">
        <v>1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1059</v>
      </c>
      <c r="AM1044" s="2">
        <v>42069</v>
      </c>
      <c r="AN1044" t="str">
        <f t="shared" si="50"/>
        <v>March</v>
      </c>
      <c r="AO1044">
        <v>1</v>
      </c>
    </row>
    <row r="1045" spans="1:41" ht="12.75">
      <c r="A1045">
        <v>1044</v>
      </c>
      <c r="B1045" s="1">
        <v>35860</v>
      </c>
      <c r="C1045" s="1">
        <v>29</v>
      </c>
      <c r="D1045" s="1">
        <f t="shared" si="48"/>
        <v>8.0870050195203574E-2</v>
      </c>
      <c r="E1045" s="1">
        <v>1</v>
      </c>
      <c r="F1045" s="1">
        <v>1</v>
      </c>
      <c r="G1045" s="1">
        <v>37</v>
      </c>
      <c r="H1045" s="1">
        <v>15</v>
      </c>
      <c r="I1045" s="1">
        <v>0</v>
      </c>
      <c r="J1045" s="1">
        <v>8</v>
      </c>
      <c r="K1045" s="1">
        <v>4</v>
      </c>
      <c r="L1045" s="1">
        <v>2</v>
      </c>
      <c r="M1045" s="1">
        <v>20</v>
      </c>
      <c r="N1045" s="1">
        <v>2</v>
      </c>
      <c r="O1045" s="1">
        <v>1</v>
      </c>
      <c r="P1045" s="1">
        <v>1</v>
      </c>
      <c r="Q1045" s="1">
        <v>2</v>
      </c>
      <c r="R1045" s="1">
        <v>5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47</v>
      </c>
      <c r="AA1045" s="1" t="str">
        <f t="shared" si="49"/>
        <v>36-50</v>
      </c>
      <c r="AB1045" s="1">
        <v>2200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9</v>
      </c>
      <c r="AM1045" s="2">
        <v>42649</v>
      </c>
      <c r="AN1045" t="str">
        <f t="shared" si="50"/>
        <v>October</v>
      </c>
      <c r="AO1045">
        <v>1</v>
      </c>
    </row>
    <row r="1046" spans="1:41" ht="12.75">
      <c r="A1046">
        <v>1045</v>
      </c>
      <c r="B1046" s="1">
        <v>65526</v>
      </c>
      <c r="C1046" s="1">
        <v>497</v>
      </c>
      <c r="D1046" s="1">
        <f t="shared" si="48"/>
        <v>0.75847755089582758</v>
      </c>
      <c r="E1046" s="1">
        <v>0</v>
      </c>
      <c r="F1046" s="1">
        <v>1</v>
      </c>
      <c r="G1046" s="1">
        <v>22</v>
      </c>
      <c r="H1046" s="1">
        <v>397</v>
      </c>
      <c r="I1046" s="1">
        <v>19</v>
      </c>
      <c r="J1046" s="1">
        <v>69</v>
      </c>
      <c r="K1046" s="1">
        <v>12</v>
      </c>
      <c r="L1046" s="1">
        <v>0</v>
      </c>
      <c r="M1046" s="1">
        <v>9</v>
      </c>
      <c r="N1046" s="1">
        <v>1</v>
      </c>
      <c r="O1046" s="1">
        <v>4</v>
      </c>
      <c r="P1046" s="1">
        <v>4</v>
      </c>
      <c r="Q1046" s="1">
        <v>8</v>
      </c>
      <c r="R1046" s="1">
        <v>2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56</v>
      </c>
      <c r="AA1046" s="1" t="str">
        <f t="shared" si="49"/>
        <v>51-65</v>
      </c>
      <c r="AB1046" s="1">
        <v>2238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488</v>
      </c>
      <c r="AM1046" s="2">
        <v>42611</v>
      </c>
      <c r="AN1046" t="str">
        <f t="shared" si="50"/>
        <v>August</v>
      </c>
      <c r="AO1046">
        <v>1</v>
      </c>
    </row>
    <row r="1047" spans="1:41" ht="12.75">
      <c r="A1047">
        <v>1046</v>
      </c>
      <c r="B1047" s="1">
        <v>16860</v>
      </c>
      <c r="C1047" s="1">
        <v>24</v>
      </c>
      <c r="D1047" s="1">
        <f t="shared" si="48"/>
        <v>0.14234875444839859</v>
      </c>
      <c r="E1047" s="1">
        <v>1</v>
      </c>
      <c r="F1047" s="1">
        <v>1</v>
      </c>
      <c r="G1047" s="1">
        <v>19</v>
      </c>
      <c r="H1047" s="1">
        <v>10</v>
      </c>
      <c r="I1047" s="1">
        <v>4</v>
      </c>
      <c r="J1047" s="1">
        <v>4</v>
      </c>
      <c r="K1047" s="1">
        <v>3</v>
      </c>
      <c r="L1047" s="1">
        <v>3</v>
      </c>
      <c r="M1047" s="1">
        <v>14</v>
      </c>
      <c r="N1047" s="1">
        <v>3</v>
      </c>
      <c r="O1047" s="1">
        <v>1</v>
      </c>
      <c r="P1047" s="1">
        <v>1</v>
      </c>
      <c r="Q1047" s="1">
        <v>3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59</v>
      </c>
      <c r="AA1047" s="1" t="str">
        <f t="shared" si="49"/>
        <v>51-65</v>
      </c>
      <c r="AB1047" s="1">
        <v>2814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10</v>
      </c>
      <c r="AM1047" s="2">
        <v>42035</v>
      </c>
      <c r="AN1047" t="str">
        <f t="shared" si="50"/>
        <v>January</v>
      </c>
      <c r="AO1047">
        <v>1</v>
      </c>
    </row>
    <row r="1048" spans="1:41" ht="12.75">
      <c r="A1048">
        <v>1047</v>
      </c>
      <c r="B1048" s="1">
        <v>87305</v>
      </c>
      <c r="C1048" s="1">
        <v>1072</v>
      </c>
      <c r="D1048" s="1">
        <f t="shared" si="48"/>
        <v>1.2278792738102056</v>
      </c>
      <c r="E1048" s="1">
        <v>0</v>
      </c>
      <c r="F1048" s="1">
        <v>0</v>
      </c>
      <c r="G1048" s="1">
        <v>19</v>
      </c>
      <c r="H1048" s="1">
        <v>345</v>
      </c>
      <c r="I1048" s="1">
        <v>25</v>
      </c>
      <c r="J1048" s="1">
        <v>501</v>
      </c>
      <c r="K1048" s="1">
        <v>63</v>
      </c>
      <c r="L1048" s="1">
        <v>138</v>
      </c>
      <c r="M1048" s="1">
        <v>80</v>
      </c>
      <c r="N1048" s="1">
        <v>1</v>
      </c>
      <c r="O1048" s="1">
        <v>5</v>
      </c>
      <c r="P1048" s="1">
        <v>3</v>
      </c>
      <c r="Q1048" s="1">
        <v>8</v>
      </c>
      <c r="R1048" s="1">
        <v>2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1</v>
      </c>
      <c r="Z1048" s="1">
        <v>60</v>
      </c>
      <c r="AA1048" s="1" t="str">
        <f t="shared" si="49"/>
        <v>51-65</v>
      </c>
      <c r="AB1048" s="1">
        <v>2803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992</v>
      </c>
      <c r="AM1048" s="2">
        <v>42046</v>
      </c>
      <c r="AN1048" t="str">
        <f t="shared" si="50"/>
        <v>February</v>
      </c>
      <c r="AO1048">
        <v>1</v>
      </c>
    </row>
    <row r="1049" spans="1:41" ht="12.75">
      <c r="A1049">
        <v>1048</v>
      </c>
      <c r="B1049" s="1">
        <v>64176</v>
      </c>
      <c r="C1049" s="1">
        <v>1677</v>
      </c>
      <c r="D1049" s="1">
        <f t="shared" si="48"/>
        <v>2.613126402393418</v>
      </c>
      <c r="E1049" s="1">
        <v>0</v>
      </c>
      <c r="F1049" s="1">
        <v>1</v>
      </c>
      <c r="G1049" s="1">
        <v>52</v>
      </c>
      <c r="H1049" s="1">
        <v>1215</v>
      </c>
      <c r="I1049" s="1">
        <v>33</v>
      </c>
      <c r="J1049" s="1">
        <v>249</v>
      </c>
      <c r="K1049" s="1">
        <v>64</v>
      </c>
      <c r="L1049" s="1">
        <v>116</v>
      </c>
      <c r="M1049" s="1">
        <v>149</v>
      </c>
      <c r="N1049" s="1">
        <v>8</v>
      </c>
      <c r="O1049" s="1">
        <v>8</v>
      </c>
      <c r="P1049" s="1">
        <v>9</v>
      </c>
      <c r="Q1049" s="1">
        <v>8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55</v>
      </c>
      <c r="AA1049" s="1" t="str">
        <f t="shared" si="49"/>
        <v>51-65</v>
      </c>
      <c r="AB1049" s="1">
        <v>2854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1528</v>
      </c>
      <c r="AM1049" s="2">
        <v>41995</v>
      </c>
      <c r="AN1049" t="str">
        <f t="shared" si="50"/>
        <v>December</v>
      </c>
      <c r="AO1049">
        <v>1</v>
      </c>
    </row>
    <row r="1050" spans="1:41" ht="12.75">
      <c r="A1050">
        <v>1049</v>
      </c>
      <c r="B1050" s="1">
        <v>22304</v>
      </c>
      <c r="C1050" s="1">
        <v>16</v>
      </c>
      <c r="D1050" s="1">
        <f t="shared" si="48"/>
        <v>7.1736011477761832E-2</v>
      </c>
      <c r="E1050" s="1">
        <v>0</v>
      </c>
      <c r="F1050" s="1">
        <v>0</v>
      </c>
      <c r="G1050" s="1">
        <v>91</v>
      </c>
      <c r="H1050" s="1">
        <v>3</v>
      </c>
      <c r="I1050" s="1">
        <v>2</v>
      </c>
      <c r="J1050" s="1">
        <v>7</v>
      </c>
      <c r="K1050" s="1">
        <v>0</v>
      </c>
      <c r="L1050" s="1">
        <v>4</v>
      </c>
      <c r="M1050" s="1">
        <v>2</v>
      </c>
      <c r="N1050" s="1">
        <v>1</v>
      </c>
      <c r="O1050" s="1">
        <v>1</v>
      </c>
      <c r="P1050" s="1">
        <v>0</v>
      </c>
      <c r="Q1050" s="1">
        <v>2</v>
      </c>
      <c r="R1050" s="1">
        <v>8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64</v>
      </c>
      <c r="AA1050" s="1" t="str">
        <f t="shared" si="49"/>
        <v>51-65</v>
      </c>
      <c r="AB1050" s="1">
        <v>2853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14</v>
      </c>
      <c r="AM1050" s="2">
        <v>41996</v>
      </c>
      <c r="AN1050" t="str">
        <f t="shared" si="50"/>
        <v>December</v>
      </c>
      <c r="AO1050">
        <v>1</v>
      </c>
    </row>
    <row r="1051" spans="1:41" ht="12.75">
      <c r="A1051">
        <v>1050</v>
      </c>
      <c r="B1051" s="1">
        <v>67023</v>
      </c>
      <c r="C1051" s="1">
        <v>889</v>
      </c>
      <c r="D1051" s="1">
        <f t="shared" si="48"/>
        <v>1.3264103367500708</v>
      </c>
      <c r="E1051" s="1">
        <v>0</v>
      </c>
      <c r="F1051" s="1">
        <v>0</v>
      </c>
      <c r="G1051" s="1">
        <v>93</v>
      </c>
      <c r="H1051" s="1">
        <v>444</v>
      </c>
      <c r="I1051" s="1">
        <v>44</v>
      </c>
      <c r="J1051" s="1">
        <v>382</v>
      </c>
      <c r="K1051" s="1">
        <v>11</v>
      </c>
      <c r="L1051" s="1">
        <v>8</v>
      </c>
      <c r="M1051" s="1">
        <v>17</v>
      </c>
      <c r="N1051" s="1">
        <v>1</v>
      </c>
      <c r="O1051" s="1">
        <v>3</v>
      </c>
      <c r="P1051" s="1">
        <v>7</v>
      </c>
      <c r="Q1051" s="1">
        <v>13</v>
      </c>
      <c r="R1051" s="1">
        <v>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42</v>
      </c>
      <c r="AA1051" s="1" t="str">
        <f t="shared" si="49"/>
        <v>36-50</v>
      </c>
      <c r="AB1051" s="1">
        <v>2276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872</v>
      </c>
      <c r="AM1051" s="2">
        <v>42573</v>
      </c>
      <c r="AN1051" t="str">
        <f t="shared" si="50"/>
        <v>July</v>
      </c>
      <c r="AO1051">
        <v>1</v>
      </c>
    </row>
    <row r="1052" spans="1:41" ht="12.75">
      <c r="A1052">
        <v>1051</v>
      </c>
      <c r="B1052" s="1">
        <v>32892</v>
      </c>
      <c r="C1052" s="1">
        <v>44</v>
      </c>
      <c r="D1052" s="1">
        <f t="shared" si="48"/>
        <v>0.13377112975799588</v>
      </c>
      <c r="E1052" s="1">
        <v>1</v>
      </c>
      <c r="F1052" s="1">
        <v>0</v>
      </c>
      <c r="G1052" s="1">
        <v>78</v>
      </c>
      <c r="H1052" s="1">
        <v>26</v>
      </c>
      <c r="I1052" s="1">
        <v>0</v>
      </c>
      <c r="J1052" s="1">
        <v>15</v>
      </c>
      <c r="K1052" s="1">
        <v>2</v>
      </c>
      <c r="L1052" s="1">
        <v>1</v>
      </c>
      <c r="M1052" s="1">
        <v>2</v>
      </c>
      <c r="N1052" s="1">
        <v>2</v>
      </c>
      <c r="O1052" s="1">
        <v>3</v>
      </c>
      <c r="P1052" s="1">
        <v>0</v>
      </c>
      <c r="Q1052" s="1">
        <v>3</v>
      </c>
      <c r="R1052" s="1">
        <v>8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49</v>
      </c>
      <c r="AA1052" s="1" t="str">
        <f t="shared" si="49"/>
        <v>36-50</v>
      </c>
      <c r="AB1052" s="1">
        <v>2194</v>
      </c>
      <c r="AC1052" s="1">
        <v>0</v>
      </c>
      <c r="AD1052" s="1">
        <v>0</v>
      </c>
      <c r="AE1052" s="1">
        <v>0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42</v>
      </c>
      <c r="AM1052" s="2">
        <v>42655</v>
      </c>
      <c r="AN1052" t="str">
        <f t="shared" si="50"/>
        <v>October</v>
      </c>
      <c r="AO1052">
        <v>1</v>
      </c>
    </row>
    <row r="1053" spans="1:41" ht="12.75">
      <c r="A1053">
        <v>1052</v>
      </c>
      <c r="B1053" s="1">
        <v>70713</v>
      </c>
      <c r="C1053" s="1">
        <v>1287</v>
      </c>
      <c r="D1053" s="1">
        <f t="shared" si="48"/>
        <v>1.8200330915107548</v>
      </c>
      <c r="E1053" s="1">
        <v>0</v>
      </c>
      <c r="F1053" s="1">
        <v>1</v>
      </c>
      <c r="G1053" s="1">
        <v>23</v>
      </c>
      <c r="H1053" s="1">
        <v>736</v>
      </c>
      <c r="I1053" s="1">
        <v>114</v>
      </c>
      <c r="J1053" s="1">
        <v>279</v>
      </c>
      <c r="K1053" s="1">
        <v>82</v>
      </c>
      <c r="L1053" s="1">
        <v>76</v>
      </c>
      <c r="M1053" s="1">
        <v>190</v>
      </c>
      <c r="N1053" s="1">
        <v>6</v>
      </c>
      <c r="O1053" s="1">
        <v>5</v>
      </c>
      <c r="P1053" s="1">
        <v>6</v>
      </c>
      <c r="Q1053" s="1">
        <v>8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54</v>
      </c>
      <c r="AA1053" s="1" t="str">
        <f t="shared" si="49"/>
        <v>51-65</v>
      </c>
      <c r="AB1053" s="1">
        <v>2732</v>
      </c>
      <c r="AC1053" s="1">
        <v>0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1097</v>
      </c>
      <c r="AM1053" s="2">
        <v>42117</v>
      </c>
      <c r="AN1053" t="str">
        <f t="shared" si="50"/>
        <v>April</v>
      </c>
      <c r="AO1053">
        <v>1</v>
      </c>
    </row>
    <row r="1054" spans="1:41" ht="12.75">
      <c r="A1054">
        <v>1053</v>
      </c>
      <c r="B1054" s="1">
        <v>59925</v>
      </c>
      <c r="C1054" s="1">
        <v>710</v>
      </c>
      <c r="D1054" s="1">
        <f t="shared" si="48"/>
        <v>1.1848143512724238</v>
      </c>
      <c r="E1054" s="1">
        <v>0</v>
      </c>
      <c r="F1054" s="1">
        <v>1</v>
      </c>
      <c r="G1054" s="1">
        <v>83</v>
      </c>
      <c r="H1054" s="1">
        <v>473</v>
      </c>
      <c r="I1054" s="1">
        <v>21</v>
      </c>
      <c r="J1054" s="1">
        <v>176</v>
      </c>
      <c r="K1054" s="1">
        <v>19</v>
      </c>
      <c r="L1054" s="1">
        <v>21</v>
      </c>
      <c r="M1054" s="1">
        <v>56</v>
      </c>
      <c r="N1054" s="1">
        <v>3</v>
      </c>
      <c r="O1054" s="1">
        <v>9</v>
      </c>
      <c r="P1054" s="1">
        <v>2</v>
      </c>
      <c r="Q1054" s="1">
        <v>9</v>
      </c>
      <c r="R1054" s="1">
        <v>6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65</v>
      </c>
      <c r="AA1054" s="1" t="str">
        <f t="shared" si="49"/>
        <v>51-65</v>
      </c>
      <c r="AB1054" s="1">
        <v>2735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654</v>
      </c>
      <c r="AM1054" s="2">
        <v>42114</v>
      </c>
      <c r="AN1054" t="str">
        <f t="shared" si="50"/>
        <v>April</v>
      </c>
      <c r="AO1054">
        <v>1</v>
      </c>
    </row>
    <row r="1055" spans="1:41" ht="12.75">
      <c r="A1055">
        <v>1054</v>
      </c>
      <c r="B1055" s="1">
        <v>39722</v>
      </c>
      <c r="C1055" s="1">
        <v>39</v>
      </c>
      <c r="D1055" s="1">
        <f t="shared" si="48"/>
        <v>9.8182367453803931E-2</v>
      </c>
      <c r="E1055" s="1">
        <v>0</v>
      </c>
      <c r="F1055" s="1">
        <v>1</v>
      </c>
      <c r="G1055" s="1">
        <v>92</v>
      </c>
      <c r="H1055" s="1">
        <v>32</v>
      </c>
      <c r="I1055" s="1">
        <v>0</v>
      </c>
      <c r="J1055" s="1">
        <v>5</v>
      </c>
      <c r="K1055" s="1">
        <v>2</v>
      </c>
      <c r="L1055" s="1">
        <v>0</v>
      </c>
      <c r="M1055" s="1">
        <v>8</v>
      </c>
      <c r="N1055" s="1">
        <v>2</v>
      </c>
      <c r="O1055" s="1">
        <v>2</v>
      </c>
      <c r="P1055" s="1">
        <v>0</v>
      </c>
      <c r="Q1055" s="1">
        <v>3</v>
      </c>
      <c r="R1055" s="1">
        <v>5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67</v>
      </c>
      <c r="AA1055" s="1" t="str">
        <f t="shared" si="49"/>
        <v>66+</v>
      </c>
      <c r="AB1055" s="1">
        <v>2284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31</v>
      </c>
      <c r="AM1055" s="2">
        <v>42565</v>
      </c>
      <c r="AN1055" t="str">
        <f t="shared" si="50"/>
        <v>July</v>
      </c>
      <c r="AO1055">
        <v>1</v>
      </c>
    </row>
    <row r="1056" spans="1:41" ht="12.75">
      <c r="A1056">
        <v>1055</v>
      </c>
      <c r="B1056" s="1">
        <v>46610</v>
      </c>
      <c r="C1056" s="1">
        <v>342</v>
      </c>
      <c r="D1056" s="1">
        <f t="shared" si="48"/>
        <v>0.73374812272044621</v>
      </c>
      <c r="E1056" s="1">
        <v>0</v>
      </c>
      <c r="F1056" s="1">
        <v>0</v>
      </c>
      <c r="G1056" s="1">
        <v>4</v>
      </c>
      <c r="H1056" s="1">
        <v>288</v>
      </c>
      <c r="I1056" s="1">
        <v>10</v>
      </c>
      <c r="J1056" s="1">
        <v>30</v>
      </c>
      <c r="K1056" s="1">
        <v>4</v>
      </c>
      <c r="L1056" s="1">
        <v>10</v>
      </c>
      <c r="M1056" s="1">
        <v>125</v>
      </c>
      <c r="N1056" s="1">
        <v>1</v>
      </c>
      <c r="O1056" s="1">
        <v>6</v>
      </c>
      <c r="P1056" s="1">
        <v>1</v>
      </c>
      <c r="Q1056" s="1">
        <v>6</v>
      </c>
      <c r="R1056" s="1">
        <v>6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62</v>
      </c>
      <c r="AA1056" s="1" t="str">
        <f t="shared" si="49"/>
        <v>51-65</v>
      </c>
      <c r="AB1056" s="1">
        <v>2505</v>
      </c>
      <c r="AC1056" s="1">
        <v>0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217</v>
      </c>
      <c r="AM1056" s="2">
        <v>42344</v>
      </c>
      <c r="AN1056" t="str">
        <f t="shared" si="50"/>
        <v>December</v>
      </c>
      <c r="AO1056">
        <v>1</v>
      </c>
    </row>
    <row r="1057" spans="1:41" ht="12.75">
      <c r="A1057">
        <v>1056</v>
      </c>
      <c r="B1057" s="1">
        <v>88347</v>
      </c>
      <c r="C1057" s="1">
        <v>1998</v>
      </c>
      <c r="D1057" s="1">
        <f t="shared" si="48"/>
        <v>2.2615368942918264</v>
      </c>
      <c r="E1057" s="1">
        <v>0</v>
      </c>
      <c r="F1057" s="1">
        <v>0</v>
      </c>
      <c r="G1057" s="1">
        <v>32</v>
      </c>
      <c r="H1057" s="1">
        <v>1050</v>
      </c>
      <c r="I1057" s="1">
        <v>178</v>
      </c>
      <c r="J1057" s="1">
        <v>555</v>
      </c>
      <c r="K1057" s="1">
        <v>77</v>
      </c>
      <c r="L1057" s="1">
        <v>138</v>
      </c>
      <c r="M1057" s="1">
        <v>118</v>
      </c>
      <c r="N1057" s="1">
        <v>1</v>
      </c>
      <c r="O1057" s="1">
        <v>4</v>
      </c>
      <c r="P1057" s="1">
        <v>7</v>
      </c>
      <c r="Q1057" s="1">
        <v>9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59</v>
      </c>
      <c r="AA1057" s="1" t="str">
        <f t="shared" si="49"/>
        <v>51-65</v>
      </c>
      <c r="AB1057" s="1">
        <v>2520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1880</v>
      </c>
      <c r="AM1057" s="2">
        <v>42329</v>
      </c>
      <c r="AN1057" t="str">
        <f t="shared" si="50"/>
        <v>November</v>
      </c>
      <c r="AO1057">
        <v>1</v>
      </c>
    </row>
    <row r="1058" spans="1:41" ht="12.75">
      <c r="A1058">
        <v>1057</v>
      </c>
      <c r="B1058" s="1">
        <v>87171</v>
      </c>
      <c r="C1058" s="1">
        <v>1254</v>
      </c>
      <c r="D1058" s="1">
        <f t="shared" si="48"/>
        <v>1.4385518119558109</v>
      </c>
      <c r="E1058" s="1">
        <v>0</v>
      </c>
      <c r="F1058" s="1">
        <v>0</v>
      </c>
      <c r="G1058" s="1">
        <v>27</v>
      </c>
      <c r="H1058" s="1">
        <v>1001</v>
      </c>
      <c r="I1058" s="1">
        <v>44</v>
      </c>
      <c r="J1058" s="1">
        <v>107</v>
      </c>
      <c r="K1058" s="1">
        <v>58</v>
      </c>
      <c r="L1058" s="1">
        <v>44</v>
      </c>
      <c r="M1058" s="1">
        <v>44</v>
      </c>
      <c r="N1058" s="1">
        <v>1</v>
      </c>
      <c r="O1058" s="1">
        <v>6</v>
      </c>
      <c r="P1058" s="1">
        <v>7</v>
      </c>
      <c r="Q1058" s="1">
        <v>11</v>
      </c>
      <c r="R1058" s="1">
        <v>2</v>
      </c>
      <c r="S1058" s="1">
        <v>0</v>
      </c>
      <c r="T1058" s="1">
        <v>0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39</v>
      </c>
      <c r="AA1058" s="1" t="str">
        <f t="shared" si="49"/>
        <v>36-50</v>
      </c>
      <c r="AB1058" s="1">
        <v>2583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1210</v>
      </c>
      <c r="AM1058" s="2">
        <v>42266</v>
      </c>
      <c r="AN1058" t="str">
        <f t="shared" si="50"/>
        <v>September</v>
      </c>
      <c r="AO1058">
        <v>1</v>
      </c>
    </row>
    <row r="1059" spans="1:41" ht="12.75">
      <c r="A1059">
        <v>1058</v>
      </c>
      <c r="B1059" s="1">
        <v>26907</v>
      </c>
      <c r="C1059" s="1">
        <v>20</v>
      </c>
      <c r="D1059" s="1">
        <f t="shared" si="48"/>
        <v>7.4330099973984459E-2</v>
      </c>
      <c r="E1059" s="1">
        <v>1</v>
      </c>
      <c r="F1059" s="1">
        <v>1</v>
      </c>
      <c r="G1059" s="1">
        <v>10</v>
      </c>
      <c r="H1059" s="1">
        <v>9</v>
      </c>
      <c r="I1059" s="1">
        <v>1</v>
      </c>
      <c r="J1059" s="1">
        <v>7</v>
      </c>
      <c r="K1059" s="1">
        <v>0</v>
      </c>
      <c r="L1059" s="1">
        <v>3</v>
      </c>
      <c r="M1059" s="1">
        <v>2</v>
      </c>
      <c r="N1059" s="1">
        <v>2</v>
      </c>
      <c r="O1059" s="1">
        <v>1</v>
      </c>
      <c r="P1059" s="1">
        <v>0</v>
      </c>
      <c r="Q1059" s="1">
        <v>3</v>
      </c>
      <c r="R1059" s="1">
        <v>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44</v>
      </c>
      <c r="AA1059" s="1" t="str">
        <f t="shared" si="49"/>
        <v>36-50</v>
      </c>
      <c r="AB1059" s="1">
        <v>2472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18</v>
      </c>
      <c r="AM1059" s="2">
        <v>42377</v>
      </c>
      <c r="AN1059" t="str">
        <f t="shared" si="50"/>
        <v>January</v>
      </c>
      <c r="AO1059">
        <v>1</v>
      </c>
    </row>
    <row r="1060" spans="1:41" ht="12.75">
      <c r="A1060">
        <v>1059</v>
      </c>
      <c r="B1060" s="1">
        <v>50014</v>
      </c>
      <c r="C1060" s="1">
        <v>354</v>
      </c>
      <c r="D1060" s="1">
        <f t="shared" si="48"/>
        <v>0.70780181549166232</v>
      </c>
      <c r="E1060" s="1">
        <v>1</v>
      </c>
      <c r="F1060" s="1">
        <v>0</v>
      </c>
      <c r="G1060" s="1">
        <v>9</v>
      </c>
      <c r="H1060" s="1">
        <v>234</v>
      </c>
      <c r="I1060" s="1">
        <v>14</v>
      </c>
      <c r="J1060" s="1">
        <v>77</v>
      </c>
      <c r="K1060" s="1">
        <v>19</v>
      </c>
      <c r="L1060" s="1">
        <v>10</v>
      </c>
      <c r="M1060" s="1">
        <v>42</v>
      </c>
      <c r="N1060" s="1">
        <v>2</v>
      </c>
      <c r="O1060" s="1">
        <v>4</v>
      </c>
      <c r="P1060" s="1">
        <v>1</v>
      </c>
      <c r="Q1060" s="1">
        <v>8</v>
      </c>
      <c r="R1060" s="1">
        <v>5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52</v>
      </c>
      <c r="AA1060" s="1" t="str">
        <f t="shared" si="49"/>
        <v>51-65</v>
      </c>
      <c r="AB1060" s="1">
        <v>2317</v>
      </c>
      <c r="AC1060" s="1">
        <v>0</v>
      </c>
      <c r="AD1060" s="1">
        <v>0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312</v>
      </c>
      <c r="AM1060" s="2">
        <v>42532</v>
      </c>
      <c r="AN1060" t="str">
        <f t="shared" si="50"/>
        <v>June</v>
      </c>
      <c r="AO1060">
        <v>1</v>
      </c>
    </row>
    <row r="1061" spans="1:41" ht="12.75">
      <c r="A1061">
        <v>1060</v>
      </c>
      <c r="B1061" s="1">
        <v>41014</v>
      </c>
      <c r="C1061" s="1">
        <v>17</v>
      </c>
      <c r="D1061" s="1">
        <f t="shared" si="48"/>
        <v>4.1449261227873409E-2</v>
      </c>
      <c r="E1061" s="1">
        <v>1</v>
      </c>
      <c r="F1061" s="1">
        <v>0</v>
      </c>
      <c r="G1061" s="1">
        <v>65</v>
      </c>
      <c r="H1061" s="1">
        <v>7</v>
      </c>
      <c r="I1061" s="1">
        <v>2</v>
      </c>
      <c r="J1061" s="1">
        <v>6</v>
      </c>
      <c r="K1061" s="1">
        <v>2</v>
      </c>
      <c r="L1061" s="1">
        <v>0</v>
      </c>
      <c r="M1061" s="1">
        <v>3</v>
      </c>
      <c r="N1061" s="1">
        <v>1</v>
      </c>
      <c r="O1061" s="1">
        <v>1</v>
      </c>
      <c r="P1061" s="1">
        <v>0</v>
      </c>
      <c r="Q1061" s="1">
        <v>2</v>
      </c>
      <c r="R1061" s="1">
        <v>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42</v>
      </c>
      <c r="AA1061" s="1" t="str">
        <f t="shared" si="49"/>
        <v>36-50</v>
      </c>
      <c r="AB1061" s="1">
        <v>2592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14</v>
      </c>
      <c r="AM1061" s="2">
        <v>42257</v>
      </c>
      <c r="AN1061" t="str">
        <f t="shared" si="50"/>
        <v>September</v>
      </c>
      <c r="AO1061">
        <v>1</v>
      </c>
    </row>
    <row r="1062" spans="1:41" ht="12.75">
      <c r="A1062">
        <v>1061</v>
      </c>
      <c r="B1062" s="1">
        <v>66294</v>
      </c>
      <c r="C1062" s="1">
        <v>850</v>
      </c>
      <c r="D1062" s="1">
        <f t="shared" si="48"/>
        <v>1.2821673152924851</v>
      </c>
      <c r="E1062" s="1">
        <v>0</v>
      </c>
      <c r="F1062" s="1">
        <v>0</v>
      </c>
      <c r="G1062" s="1">
        <v>68</v>
      </c>
      <c r="H1062" s="1">
        <v>251</v>
      </c>
      <c r="I1062" s="1">
        <v>108</v>
      </c>
      <c r="J1062" s="1">
        <v>334</v>
      </c>
      <c r="K1062" s="1">
        <v>65</v>
      </c>
      <c r="L1062" s="1">
        <v>92</v>
      </c>
      <c r="M1062" s="1">
        <v>117</v>
      </c>
      <c r="N1062" s="1">
        <v>1</v>
      </c>
      <c r="O1062" s="1">
        <v>4</v>
      </c>
      <c r="P1062" s="1">
        <v>3</v>
      </c>
      <c r="Q1062" s="1">
        <v>5</v>
      </c>
      <c r="R1062" s="1">
        <v>2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55</v>
      </c>
      <c r="AA1062" s="1" t="str">
        <f t="shared" si="49"/>
        <v>51-65</v>
      </c>
      <c r="AB1062" s="1">
        <v>2263</v>
      </c>
      <c r="AC1062" s="1">
        <v>0</v>
      </c>
      <c r="AD1062" s="1">
        <v>0</v>
      </c>
      <c r="AE1062" s="1">
        <v>1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733</v>
      </c>
      <c r="AM1062" s="2">
        <v>42586</v>
      </c>
      <c r="AN1062" t="str">
        <f t="shared" si="50"/>
        <v>August</v>
      </c>
      <c r="AO1062">
        <v>1</v>
      </c>
    </row>
    <row r="1063" spans="1:41" ht="12.75">
      <c r="A1063">
        <v>1062</v>
      </c>
      <c r="B1063" s="1">
        <v>65706</v>
      </c>
      <c r="C1063" s="1">
        <v>1070</v>
      </c>
      <c r="D1063" s="1">
        <f t="shared" si="48"/>
        <v>1.6284661979119106</v>
      </c>
      <c r="E1063" s="1">
        <v>0</v>
      </c>
      <c r="F1063" s="1">
        <v>0</v>
      </c>
      <c r="G1063" s="1">
        <v>77</v>
      </c>
      <c r="H1063" s="1">
        <v>918</v>
      </c>
      <c r="I1063" s="1">
        <v>10</v>
      </c>
      <c r="J1063" s="1">
        <v>129</v>
      </c>
      <c r="K1063" s="1">
        <v>13</v>
      </c>
      <c r="L1063" s="1">
        <v>0</v>
      </c>
      <c r="M1063" s="1">
        <v>129</v>
      </c>
      <c r="N1063" s="1">
        <v>1</v>
      </c>
      <c r="O1063" s="1">
        <v>11</v>
      </c>
      <c r="P1063" s="1">
        <v>3</v>
      </c>
      <c r="Q1063" s="1">
        <v>12</v>
      </c>
      <c r="R1063" s="1">
        <v>7</v>
      </c>
      <c r="S1063" s="1">
        <v>0</v>
      </c>
      <c r="T1063" s="1">
        <v>1</v>
      </c>
      <c r="U1063" s="1">
        <v>0</v>
      </c>
      <c r="V1063" s="1">
        <v>1</v>
      </c>
      <c r="W1063" s="1">
        <v>1</v>
      </c>
      <c r="X1063" s="1">
        <v>0</v>
      </c>
      <c r="Y1063" s="1">
        <v>1</v>
      </c>
      <c r="Z1063" s="1">
        <v>50</v>
      </c>
      <c r="AA1063" s="1" t="str">
        <f t="shared" si="49"/>
        <v>36-50</v>
      </c>
      <c r="AB1063" s="1">
        <v>2525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941</v>
      </c>
      <c r="AM1063" s="2">
        <v>42324</v>
      </c>
      <c r="AN1063" t="str">
        <f t="shared" si="50"/>
        <v>November</v>
      </c>
      <c r="AO1063">
        <v>1</v>
      </c>
    </row>
    <row r="1064" spans="1:41" ht="12.75">
      <c r="A1064">
        <v>1063</v>
      </c>
      <c r="B1064" s="1">
        <v>75154</v>
      </c>
      <c r="C1064" s="1">
        <v>1061</v>
      </c>
      <c r="D1064" s="1">
        <f t="shared" si="48"/>
        <v>1.411767836708625</v>
      </c>
      <c r="E1064" s="1">
        <v>0</v>
      </c>
      <c r="F1064" s="1">
        <v>1</v>
      </c>
      <c r="G1064" s="1">
        <v>79</v>
      </c>
      <c r="H1064" s="1">
        <v>543</v>
      </c>
      <c r="I1064" s="1">
        <v>10</v>
      </c>
      <c r="J1064" s="1">
        <v>205</v>
      </c>
      <c r="K1064" s="1">
        <v>160</v>
      </c>
      <c r="L1064" s="1">
        <v>143</v>
      </c>
      <c r="M1064" s="1">
        <v>82</v>
      </c>
      <c r="N1064" s="1">
        <v>1</v>
      </c>
      <c r="O1064" s="1">
        <v>6</v>
      </c>
      <c r="P1064" s="1">
        <v>3</v>
      </c>
      <c r="Q1064" s="1">
        <v>6</v>
      </c>
      <c r="R1064" s="1">
        <v>3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62</v>
      </c>
      <c r="AA1064" s="1" t="str">
        <f t="shared" si="49"/>
        <v>51-65</v>
      </c>
      <c r="AB1064" s="1">
        <v>2822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0</v>
      </c>
      <c r="AL1064" s="1">
        <v>979</v>
      </c>
      <c r="AM1064" s="2">
        <v>42027</v>
      </c>
      <c r="AN1064" t="str">
        <f t="shared" si="50"/>
        <v>January</v>
      </c>
      <c r="AO1064">
        <v>1</v>
      </c>
    </row>
    <row r="1065" spans="1:41" ht="12.75">
      <c r="A1065">
        <v>1064</v>
      </c>
      <c r="B1065" s="1">
        <v>40479</v>
      </c>
      <c r="C1065" s="1">
        <v>15</v>
      </c>
      <c r="D1065" s="1">
        <f t="shared" si="48"/>
        <v>3.7056251389609426E-2</v>
      </c>
      <c r="E1065" s="1">
        <v>1</v>
      </c>
      <c r="F1065" s="1">
        <v>0</v>
      </c>
      <c r="G1065" s="1">
        <v>95</v>
      </c>
      <c r="H1065" s="1">
        <v>5</v>
      </c>
      <c r="I1065" s="1">
        <v>0</v>
      </c>
      <c r="J1065" s="1">
        <v>8</v>
      </c>
      <c r="K1065" s="1">
        <v>2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3</v>
      </c>
      <c r="R1065" s="1">
        <v>4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38</v>
      </c>
      <c r="AA1065" s="1" t="str">
        <f t="shared" si="49"/>
        <v>36-50</v>
      </c>
      <c r="AB1065" s="1">
        <v>2475</v>
      </c>
      <c r="AC1065" s="1">
        <v>0</v>
      </c>
      <c r="AD1065" s="1">
        <v>0</v>
      </c>
      <c r="AE1065" s="1">
        <v>0</v>
      </c>
      <c r="AF1065" s="1">
        <v>1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15</v>
      </c>
      <c r="AM1065" s="2">
        <v>42374</v>
      </c>
      <c r="AN1065" t="str">
        <f t="shared" si="50"/>
        <v>January</v>
      </c>
      <c r="AO1065">
        <v>1</v>
      </c>
    </row>
    <row r="1066" spans="1:41" ht="12.75">
      <c r="A1066">
        <v>1065</v>
      </c>
      <c r="B1066" s="1">
        <v>87195</v>
      </c>
      <c r="C1066" s="1">
        <v>1059</v>
      </c>
      <c r="D1066" s="1">
        <f t="shared" si="48"/>
        <v>1.2145191811457079</v>
      </c>
      <c r="E1066" s="1">
        <v>0</v>
      </c>
      <c r="F1066" s="1">
        <v>0</v>
      </c>
      <c r="G1066" s="1">
        <v>35</v>
      </c>
      <c r="H1066" s="1">
        <v>217</v>
      </c>
      <c r="I1066" s="1">
        <v>76</v>
      </c>
      <c r="J1066" s="1">
        <v>690</v>
      </c>
      <c r="K1066" s="1">
        <v>50</v>
      </c>
      <c r="L1066" s="1">
        <v>26</v>
      </c>
      <c r="M1066" s="1">
        <v>38</v>
      </c>
      <c r="N1066" s="1">
        <v>1</v>
      </c>
      <c r="O1066" s="1">
        <v>3</v>
      </c>
      <c r="P1066" s="1">
        <v>11</v>
      </c>
      <c r="Q1066" s="1">
        <v>5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61</v>
      </c>
      <c r="AA1066" s="1" t="str">
        <f t="shared" si="49"/>
        <v>51-65</v>
      </c>
      <c r="AB1066" s="1">
        <v>2211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1021</v>
      </c>
      <c r="AM1066" s="2">
        <v>42638</v>
      </c>
      <c r="AN1066" t="str">
        <f t="shared" si="50"/>
        <v>September</v>
      </c>
      <c r="AO1066">
        <v>1</v>
      </c>
    </row>
    <row r="1067" spans="1:41" ht="12.75">
      <c r="A1067">
        <v>1066</v>
      </c>
      <c r="B1067" s="1">
        <v>54233</v>
      </c>
      <c r="C1067" s="1">
        <v>839</v>
      </c>
      <c r="D1067" s="1">
        <f t="shared" si="48"/>
        <v>1.5470285619456787</v>
      </c>
      <c r="E1067" s="1">
        <v>0</v>
      </c>
      <c r="F1067" s="1">
        <v>1</v>
      </c>
      <c r="G1067" s="1">
        <v>46</v>
      </c>
      <c r="H1067" s="1">
        <v>652</v>
      </c>
      <c r="I1067" s="1">
        <v>8</v>
      </c>
      <c r="J1067" s="1">
        <v>158</v>
      </c>
      <c r="K1067" s="1">
        <v>21</v>
      </c>
      <c r="L1067" s="1">
        <v>0</v>
      </c>
      <c r="M1067" s="1">
        <v>142</v>
      </c>
      <c r="N1067" s="1">
        <v>4</v>
      </c>
      <c r="O1067" s="1">
        <v>11</v>
      </c>
      <c r="P1067" s="1">
        <v>6</v>
      </c>
      <c r="Q1067" s="1">
        <v>5</v>
      </c>
      <c r="R1067" s="1">
        <v>8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43</v>
      </c>
      <c r="AA1067" s="1" t="str">
        <f t="shared" si="49"/>
        <v>36-50</v>
      </c>
      <c r="AB1067" s="1">
        <v>2669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697</v>
      </c>
      <c r="AM1067" s="2">
        <v>42180</v>
      </c>
      <c r="AN1067" t="str">
        <f t="shared" si="50"/>
        <v>June</v>
      </c>
      <c r="AO1067">
        <v>1</v>
      </c>
    </row>
    <row r="1068" spans="1:41" ht="12.75">
      <c r="A1068">
        <v>1067</v>
      </c>
      <c r="B1068" s="1">
        <v>24163</v>
      </c>
      <c r="C1068" s="1">
        <v>15</v>
      </c>
      <c r="D1068" s="1">
        <f t="shared" si="48"/>
        <v>6.2078384306584446E-2</v>
      </c>
      <c r="E1068" s="1">
        <v>1</v>
      </c>
      <c r="F1068" s="1">
        <v>1</v>
      </c>
      <c r="G1068" s="1">
        <v>3</v>
      </c>
      <c r="H1068" s="1">
        <v>4</v>
      </c>
      <c r="I1068" s="1">
        <v>1</v>
      </c>
      <c r="J1068" s="1">
        <v>7</v>
      </c>
      <c r="K1068" s="1">
        <v>2</v>
      </c>
      <c r="L1068" s="1">
        <v>1</v>
      </c>
      <c r="M1068" s="1">
        <v>2</v>
      </c>
      <c r="N1068" s="1">
        <v>2</v>
      </c>
      <c r="O1068" s="1">
        <v>1</v>
      </c>
      <c r="P1068" s="1">
        <v>0</v>
      </c>
      <c r="Q1068" s="1">
        <v>3</v>
      </c>
      <c r="R1068" s="1">
        <v>4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50</v>
      </c>
      <c r="AA1068" s="1" t="str">
        <f t="shared" si="49"/>
        <v>36-50</v>
      </c>
      <c r="AB1068" s="1">
        <v>2419</v>
      </c>
      <c r="AC1068" s="1">
        <v>0</v>
      </c>
      <c r="AD1068" s="1">
        <v>0</v>
      </c>
      <c r="AE1068" s="1">
        <v>1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13</v>
      </c>
      <c r="AM1068" s="2">
        <v>42430</v>
      </c>
      <c r="AN1068" t="str">
        <f t="shared" si="50"/>
        <v>March</v>
      </c>
      <c r="AO1068">
        <v>1</v>
      </c>
    </row>
    <row r="1069" spans="1:41" ht="12.75">
      <c r="A1069">
        <v>1068</v>
      </c>
      <c r="B1069" s="1">
        <v>81698</v>
      </c>
      <c r="C1069" s="1">
        <v>1059</v>
      </c>
      <c r="D1069" s="1">
        <f t="shared" si="48"/>
        <v>1.2962373619917256</v>
      </c>
      <c r="E1069" s="1">
        <v>0</v>
      </c>
      <c r="F1069" s="1">
        <v>0</v>
      </c>
      <c r="G1069" s="1">
        <v>1</v>
      </c>
      <c r="H1069" s="1">
        <v>709</v>
      </c>
      <c r="I1069" s="1">
        <v>45</v>
      </c>
      <c r="J1069" s="1">
        <v>115</v>
      </c>
      <c r="K1069" s="1">
        <v>30</v>
      </c>
      <c r="L1069" s="1">
        <v>160</v>
      </c>
      <c r="M1069" s="1">
        <v>45</v>
      </c>
      <c r="N1069" s="1">
        <v>1</v>
      </c>
      <c r="O1069" s="1">
        <v>8</v>
      </c>
      <c r="P1069" s="1">
        <v>2</v>
      </c>
      <c r="Q1069" s="1">
        <v>5</v>
      </c>
      <c r="R1069" s="1">
        <v>5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37</v>
      </c>
      <c r="AA1069" s="1" t="str">
        <f t="shared" si="49"/>
        <v>36-50</v>
      </c>
      <c r="AB1069" s="1">
        <v>2644</v>
      </c>
      <c r="AC1069" s="1">
        <v>0</v>
      </c>
      <c r="AD1069" s="1">
        <v>0</v>
      </c>
      <c r="AE1069" s="1">
        <v>1</v>
      </c>
      <c r="AF1069" s="1">
        <v>0</v>
      </c>
      <c r="AG1069" s="1">
        <v>0</v>
      </c>
      <c r="AH1069" s="1">
        <v>1</v>
      </c>
      <c r="AI1069" s="1">
        <v>0</v>
      </c>
      <c r="AJ1069" s="1">
        <v>0</v>
      </c>
      <c r="AK1069" s="1">
        <v>0</v>
      </c>
      <c r="AL1069" s="1">
        <v>1014</v>
      </c>
      <c r="AM1069" s="2">
        <v>42205</v>
      </c>
      <c r="AN1069" t="str">
        <f t="shared" si="50"/>
        <v>July</v>
      </c>
      <c r="AO1069">
        <v>1</v>
      </c>
    </row>
    <row r="1070" spans="1:41" ht="12.75">
      <c r="A1070">
        <v>1069</v>
      </c>
      <c r="B1070" s="1">
        <v>43776</v>
      </c>
      <c r="C1070" s="1">
        <v>20</v>
      </c>
      <c r="D1070" s="1">
        <f t="shared" si="48"/>
        <v>4.5687134502923978E-2</v>
      </c>
      <c r="E1070" s="1">
        <v>1</v>
      </c>
      <c r="F1070" s="1">
        <v>0</v>
      </c>
      <c r="G1070" s="1">
        <v>77</v>
      </c>
      <c r="H1070" s="1">
        <v>8</v>
      </c>
      <c r="I1070" s="1">
        <v>0</v>
      </c>
      <c r="J1070" s="1">
        <v>9</v>
      </c>
      <c r="K1070" s="1">
        <v>2</v>
      </c>
      <c r="L1070" s="1">
        <v>1</v>
      </c>
      <c r="M1070" s="1">
        <v>3</v>
      </c>
      <c r="N1070" s="1">
        <v>1</v>
      </c>
      <c r="O1070" s="1">
        <v>1</v>
      </c>
      <c r="P1070" s="1">
        <v>0</v>
      </c>
      <c r="Q1070" s="1">
        <v>2</v>
      </c>
      <c r="R1070" s="1">
        <v>6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37</v>
      </c>
      <c r="AA1070" s="1" t="str">
        <f t="shared" si="49"/>
        <v>36-50</v>
      </c>
      <c r="AB1070" s="1">
        <v>2216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17</v>
      </c>
      <c r="AM1070" s="2">
        <v>42633</v>
      </c>
      <c r="AN1070" t="str">
        <f t="shared" si="50"/>
        <v>September</v>
      </c>
      <c r="AO1070">
        <v>1</v>
      </c>
    </row>
    <row r="1071" spans="1:41" ht="12.75">
      <c r="A1071">
        <v>1070</v>
      </c>
      <c r="B1071" s="1">
        <v>63998</v>
      </c>
      <c r="C1071" s="1">
        <v>1056</v>
      </c>
      <c r="D1071" s="1">
        <f t="shared" si="48"/>
        <v>1.6500515641113784</v>
      </c>
      <c r="E1071" s="1">
        <v>0</v>
      </c>
      <c r="F1071" s="1">
        <v>0</v>
      </c>
      <c r="G1071" s="1">
        <v>42</v>
      </c>
      <c r="H1071" s="1">
        <v>176</v>
      </c>
      <c r="I1071" s="1">
        <v>29</v>
      </c>
      <c r="J1071" s="1">
        <v>818</v>
      </c>
      <c r="K1071" s="1">
        <v>0</v>
      </c>
      <c r="L1071" s="1">
        <v>33</v>
      </c>
      <c r="M1071" s="1">
        <v>112</v>
      </c>
      <c r="N1071" s="1">
        <v>1</v>
      </c>
      <c r="O1071" s="1">
        <v>7</v>
      </c>
      <c r="P1071" s="1">
        <v>6</v>
      </c>
      <c r="Q1071" s="1">
        <v>11</v>
      </c>
      <c r="R1071" s="1">
        <v>4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68</v>
      </c>
      <c r="AA1071" s="1" t="str">
        <f t="shared" si="49"/>
        <v>66+</v>
      </c>
      <c r="AB1071" s="1">
        <v>2350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0</v>
      </c>
      <c r="AL1071" s="1">
        <v>944</v>
      </c>
      <c r="AM1071" s="2">
        <v>42499</v>
      </c>
      <c r="AN1071" t="str">
        <f t="shared" si="50"/>
        <v>May</v>
      </c>
      <c r="AO1071">
        <v>1</v>
      </c>
    </row>
    <row r="1072" spans="1:41" ht="12.75">
      <c r="A1072">
        <v>1071</v>
      </c>
      <c r="B1072" s="1">
        <v>85844</v>
      </c>
      <c r="C1072" s="1">
        <v>1920</v>
      </c>
      <c r="D1072" s="1">
        <f t="shared" si="48"/>
        <v>2.2366152555798893</v>
      </c>
      <c r="E1072" s="1">
        <v>0</v>
      </c>
      <c r="F1072" s="1">
        <v>0</v>
      </c>
      <c r="G1072" s="1">
        <v>62</v>
      </c>
      <c r="H1072" s="1">
        <v>938</v>
      </c>
      <c r="I1072" s="1">
        <v>19</v>
      </c>
      <c r="J1072" s="1">
        <v>843</v>
      </c>
      <c r="K1072" s="1">
        <v>25</v>
      </c>
      <c r="L1072" s="1">
        <v>95</v>
      </c>
      <c r="M1072" s="1">
        <v>38</v>
      </c>
      <c r="N1072" s="1">
        <v>1</v>
      </c>
      <c r="O1072" s="1">
        <v>6</v>
      </c>
      <c r="P1072" s="1">
        <v>6</v>
      </c>
      <c r="Q1072" s="1">
        <v>7</v>
      </c>
      <c r="R1072" s="1">
        <v>2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47</v>
      </c>
      <c r="AA1072" s="1" t="str">
        <f t="shared" si="49"/>
        <v>36-50</v>
      </c>
      <c r="AB1072" s="1">
        <v>2190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1882</v>
      </c>
      <c r="AM1072" s="2">
        <v>42659</v>
      </c>
      <c r="AN1072" t="str">
        <f t="shared" si="50"/>
        <v>October</v>
      </c>
      <c r="AO1072">
        <v>1</v>
      </c>
    </row>
    <row r="1073" spans="1:41" ht="12.75">
      <c r="A1073">
        <v>1072</v>
      </c>
      <c r="B1073" s="1">
        <v>39190</v>
      </c>
      <c r="C1073" s="1">
        <v>121</v>
      </c>
      <c r="D1073" s="1">
        <f t="shared" si="48"/>
        <v>0.30875223271242663</v>
      </c>
      <c r="E1073" s="1">
        <v>1</v>
      </c>
      <c r="F1073" s="1">
        <v>0</v>
      </c>
      <c r="G1073" s="1">
        <v>91</v>
      </c>
      <c r="H1073" s="1">
        <v>68</v>
      </c>
      <c r="I1073" s="1">
        <v>8</v>
      </c>
      <c r="J1073" s="1">
        <v>18</v>
      </c>
      <c r="K1073" s="1">
        <v>19</v>
      </c>
      <c r="L1073" s="1">
        <v>8</v>
      </c>
      <c r="M1073" s="1">
        <v>12</v>
      </c>
      <c r="N1073" s="1">
        <v>2</v>
      </c>
      <c r="O1073" s="1">
        <v>2</v>
      </c>
      <c r="P1073" s="1">
        <v>1</v>
      </c>
      <c r="Q1073" s="1">
        <v>4</v>
      </c>
      <c r="R1073" s="1">
        <v>5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46</v>
      </c>
      <c r="AA1073" s="1" t="str">
        <f t="shared" si="49"/>
        <v>36-50</v>
      </c>
      <c r="AB1073" s="1">
        <v>2223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109</v>
      </c>
      <c r="AM1073" s="2">
        <v>42626</v>
      </c>
      <c r="AN1073" t="str">
        <f t="shared" si="50"/>
        <v>September</v>
      </c>
      <c r="AO1073">
        <v>1</v>
      </c>
    </row>
    <row r="1074" spans="1:41" ht="12.75">
      <c r="A1074">
        <v>1073</v>
      </c>
      <c r="B1074" s="1">
        <v>71367</v>
      </c>
      <c r="C1074" s="1">
        <v>702</v>
      </c>
      <c r="D1074" s="1">
        <f t="shared" si="48"/>
        <v>0.98364790449367356</v>
      </c>
      <c r="E1074" s="1">
        <v>0</v>
      </c>
      <c r="F1074" s="1">
        <v>0</v>
      </c>
      <c r="G1074" s="1">
        <v>24</v>
      </c>
      <c r="H1074" s="1">
        <v>227</v>
      </c>
      <c r="I1074" s="1">
        <v>23</v>
      </c>
      <c r="J1074" s="1">
        <v>389</v>
      </c>
      <c r="K1074" s="1">
        <v>42</v>
      </c>
      <c r="L1074" s="1">
        <v>21</v>
      </c>
      <c r="M1074" s="1">
        <v>75</v>
      </c>
      <c r="N1074" s="1">
        <v>1</v>
      </c>
      <c r="O1074" s="1">
        <v>4</v>
      </c>
      <c r="P1074" s="1">
        <v>5</v>
      </c>
      <c r="Q1074" s="1">
        <v>7</v>
      </c>
      <c r="R1074" s="1">
        <v>2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61</v>
      </c>
      <c r="AA1074" s="1" t="str">
        <f t="shared" si="49"/>
        <v>51-65</v>
      </c>
      <c r="AB1074" s="1">
        <v>2469</v>
      </c>
      <c r="AC1074" s="1">
        <v>0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627</v>
      </c>
      <c r="AM1074" s="2">
        <v>42380</v>
      </c>
      <c r="AN1074" t="str">
        <f t="shared" si="50"/>
        <v>January</v>
      </c>
      <c r="AO1074">
        <v>1</v>
      </c>
    </row>
    <row r="1075" spans="1:41" ht="12.75">
      <c r="A1075">
        <v>1074</v>
      </c>
      <c r="B1075" s="1">
        <v>38578</v>
      </c>
      <c r="C1075" s="1">
        <v>70</v>
      </c>
      <c r="D1075" s="1">
        <f t="shared" si="48"/>
        <v>0.18145056768106174</v>
      </c>
      <c r="E1075" s="1">
        <v>1</v>
      </c>
      <c r="F1075" s="1">
        <v>1</v>
      </c>
      <c r="G1075" s="1">
        <v>2</v>
      </c>
      <c r="H1075" s="1">
        <v>38</v>
      </c>
      <c r="I1075" s="1">
        <v>4</v>
      </c>
      <c r="J1075" s="1">
        <v>22</v>
      </c>
      <c r="K1075" s="1">
        <v>3</v>
      </c>
      <c r="L1075" s="1">
        <v>3</v>
      </c>
      <c r="M1075" s="1">
        <v>3</v>
      </c>
      <c r="N1075" s="1">
        <v>3</v>
      </c>
      <c r="O1075" s="1">
        <v>3</v>
      </c>
      <c r="P1075" s="1">
        <v>0</v>
      </c>
      <c r="Q1075" s="1">
        <v>3</v>
      </c>
      <c r="R1075" s="1">
        <v>8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48</v>
      </c>
      <c r="AA1075" s="1" t="str">
        <f t="shared" si="49"/>
        <v>36-50</v>
      </c>
      <c r="AB1075" s="1">
        <v>2531</v>
      </c>
      <c r="AC1075" s="1">
        <v>0</v>
      </c>
      <c r="AD1075" s="1">
        <v>0</v>
      </c>
      <c r="AE1075" s="1">
        <v>1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67</v>
      </c>
      <c r="AM1075" s="2">
        <v>42318</v>
      </c>
      <c r="AN1075" t="str">
        <f t="shared" si="50"/>
        <v>November</v>
      </c>
      <c r="AO1075">
        <v>1</v>
      </c>
    </row>
    <row r="1076" spans="1:41" ht="12.75">
      <c r="A1076">
        <v>1075</v>
      </c>
      <c r="B1076" s="1">
        <v>57236</v>
      </c>
      <c r="C1076" s="1">
        <v>117</v>
      </c>
      <c r="D1076" s="1">
        <f t="shared" si="48"/>
        <v>0.20441680061499756</v>
      </c>
      <c r="E1076" s="1">
        <v>1</v>
      </c>
      <c r="F1076" s="1">
        <v>1</v>
      </c>
      <c r="G1076" s="1">
        <v>22</v>
      </c>
      <c r="H1076" s="1">
        <v>105</v>
      </c>
      <c r="I1076" s="1">
        <v>0</v>
      </c>
      <c r="J1076" s="1">
        <v>9</v>
      </c>
      <c r="K1076" s="1">
        <v>2</v>
      </c>
      <c r="L1076" s="1">
        <v>1</v>
      </c>
      <c r="M1076" s="1">
        <v>4</v>
      </c>
      <c r="N1076" s="1">
        <v>3</v>
      </c>
      <c r="O1076" s="1">
        <v>2</v>
      </c>
      <c r="P1076" s="1">
        <v>1</v>
      </c>
      <c r="Q1076" s="1">
        <v>4</v>
      </c>
      <c r="R1076" s="1">
        <v>3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55</v>
      </c>
      <c r="AA1076" s="1" t="str">
        <f t="shared" si="49"/>
        <v>51-65</v>
      </c>
      <c r="AB1076" s="1">
        <v>2268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113</v>
      </c>
      <c r="AM1076" s="2">
        <v>42581</v>
      </c>
      <c r="AN1076" t="str">
        <f t="shared" si="50"/>
        <v>July</v>
      </c>
      <c r="AO1076">
        <v>1</v>
      </c>
    </row>
    <row r="1077" spans="1:41" ht="12.75">
      <c r="A1077">
        <v>1076</v>
      </c>
      <c r="B1077" s="1">
        <v>61825</v>
      </c>
      <c r="C1077" s="1">
        <v>397</v>
      </c>
      <c r="D1077" s="1">
        <f t="shared" si="48"/>
        <v>0.64213505863323894</v>
      </c>
      <c r="E1077" s="1">
        <v>0</v>
      </c>
      <c r="F1077" s="1">
        <v>1</v>
      </c>
      <c r="G1077" s="1">
        <v>56</v>
      </c>
      <c r="H1077" s="1">
        <v>162</v>
      </c>
      <c r="I1077" s="1">
        <v>50</v>
      </c>
      <c r="J1077" s="1">
        <v>100</v>
      </c>
      <c r="K1077" s="1">
        <v>55</v>
      </c>
      <c r="L1077" s="1">
        <v>30</v>
      </c>
      <c r="M1077" s="1">
        <v>27</v>
      </c>
      <c r="N1077" s="1">
        <v>1</v>
      </c>
      <c r="O1077" s="1">
        <v>4</v>
      </c>
      <c r="P1077" s="1">
        <v>2</v>
      </c>
      <c r="Q1077" s="1">
        <v>8</v>
      </c>
      <c r="R1077" s="1">
        <v>4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41</v>
      </c>
      <c r="AA1077" s="1" t="str">
        <f t="shared" si="49"/>
        <v>36-50</v>
      </c>
      <c r="AB1077" s="1">
        <v>2485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370</v>
      </c>
      <c r="AM1077" s="2">
        <v>42364</v>
      </c>
      <c r="AN1077" t="str">
        <f t="shared" si="50"/>
        <v>December</v>
      </c>
      <c r="AO1077">
        <v>1</v>
      </c>
    </row>
    <row r="1078" spans="1:41" ht="12.75">
      <c r="A1078">
        <v>1077</v>
      </c>
      <c r="B1078" s="1">
        <v>79803</v>
      </c>
      <c r="C1078" s="1">
        <v>835</v>
      </c>
      <c r="D1078" s="1">
        <f t="shared" si="48"/>
        <v>1.0463265792012832</v>
      </c>
      <c r="E1078" s="1">
        <v>0</v>
      </c>
      <c r="F1078" s="1">
        <v>1</v>
      </c>
      <c r="G1078" s="1">
        <v>54</v>
      </c>
      <c r="H1078" s="1">
        <v>574</v>
      </c>
      <c r="I1078" s="1">
        <v>8</v>
      </c>
      <c r="J1078" s="1">
        <v>216</v>
      </c>
      <c r="K1078" s="1">
        <v>21</v>
      </c>
      <c r="L1078" s="1">
        <v>16</v>
      </c>
      <c r="M1078" s="1">
        <v>33</v>
      </c>
      <c r="N1078" s="1">
        <v>1</v>
      </c>
      <c r="O1078" s="1">
        <v>4</v>
      </c>
      <c r="P1078" s="1">
        <v>3</v>
      </c>
      <c r="Q1078" s="1">
        <v>5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62</v>
      </c>
      <c r="AA1078" s="1" t="str">
        <f t="shared" si="49"/>
        <v>51-65</v>
      </c>
      <c r="AB1078" s="1">
        <v>2186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802</v>
      </c>
      <c r="AM1078" s="2">
        <v>42663</v>
      </c>
      <c r="AN1078" t="str">
        <f t="shared" si="50"/>
        <v>October</v>
      </c>
      <c r="AO1078">
        <v>1</v>
      </c>
    </row>
    <row r="1079" spans="1:41" ht="12.75">
      <c r="A1079">
        <v>1078</v>
      </c>
      <c r="B1079" s="1">
        <v>80910</v>
      </c>
      <c r="C1079" s="1">
        <v>715</v>
      </c>
      <c r="D1079" s="1">
        <f t="shared" si="48"/>
        <v>0.88369793597824742</v>
      </c>
      <c r="E1079" s="1">
        <v>0</v>
      </c>
      <c r="F1079" s="1">
        <v>0</v>
      </c>
      <c r="G1079" s="1">
        <v>71</v>
      </c>
      <c r="H1079" s="1">
        <v>160</v>
      </c>
      <c r="I1079" s="1">
        <v>80</v>
      </c>
      <c r="J1079" s="1">
        <v>369</v>
      </c>
      <c r="K1079" s="1">
        <v>67</v>
      </c>
      <c r="L1079" s="1">
        <v>39</v>
      </c>
      <c r="M1079" s="1">
        <v>41</v>
      </c>
      <c r="N1079" s="1">
        <v>1</v>
      </c>
      <c r="O1079" s="1">
        <v>3</v>
      </c>
      <c r="P1079" s="1">
        <v>3</v>
      </c>
      <c r="Q1079" s="1">
        <v>8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34</v>
      </c>
      <c r="AA1079" s="1" t="str">
        <f t="shared" si="49"/>
        <v>24-35</v>
      </c>
      <c r="AB1079" s="1">
        <v>2765</v>
      </c>
      <c r="AC1079" s="1">
        <v>0</v>
      </c>
      <c r="AD1079" s="1">
        <v>0</v>
      </c>
      <c r="AE1079" s="1">
        <v>1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674</v>
      </c>
      <c r="AM1079" s="2">
        <v>42084</v>
      </c>
      <c r="AN1079" t="str">
        <f t="shared" si="50"/>
        <v>March</v>
      </c>
      <c r="AO1079">
        <v>1</v>
      </c>
    </row>
    <row r="1080" spans="1:41" ht="12.75">
      <c r="A1080">
        <v>1079</v>
      </c>
      <c r="B1080" s="1">
        <v>27590</v>
      </c>
      <c r="C1080" s="1">
        <v>11</v>
      </c>
      <c r="D1080" s="1">
        <f t="shared" si="48"/>
        <v>3.9869517941283072E-2</v>
      </c>
      <c r="E1080" s="1">
        <v>1</v>
      </c>
      <c r="F1080" s="1">
        <v>0</v>
      </c>
      <c r="G1080" s="1">
        <v>38</v>
      </c>
      <c r="H1080" s="1">
        <v>6</v>
      </c>
      <c r="I1080" s="1">
        <v>0</v>
      </c>
      <c r="J1080" s="1">
        <v>5</v>
      </c>
      <c r="K1080" s="1">
        <v>0</v>
      </c>
      <c r="L1080" s="1">
        <v>0</v>
      </c>
      <c r="M1080" s="1">
        <v>1</v>
      </c>
      <c r="N1080" s="1">
        <v>1</v>
      </c>
      <c r="O1080" s="1">
        <v>1</v>
      </c>
      <c r="P1080" s="1">
        <v>0</v>
      </c>
      <c r="Q1080" s="1">
        <v>2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38</v>
      </c>
      <c r="AA1080" s="1" t="str">
        <f t="shared" si="49"/>
        <v>36-50</v>
      </c>
      <c r="AB1080" s="1">
        <v>2591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10</v>
      </c>
      <c r="AM1080" s="2">
        <v>42258</v>
      </c>
      <c r="AN1080" t="str">
        <f t="shared" si="50"/>
        <v>September</v>
      </c>
      <c r="AO1080">
        <v>1</v>
      </c>
    </row>
    <row r="1081" spans="1:41" ht="12.75">
      <c r="A1081">
        <v>1080</v>
      </c>
      <c r="B1081" s="1">
        <v>56775</v>
      </c>
      <c r="C1081" s="1">
        <v>902</v>
      </c>
      <c r="D1081" s="1">
        <f t="shared" si="48"/>
        <v>1.5887274328489651</v>
      </c>
      <c r="E1081" s="1">
        <v>0</v>
      </c>
      <c r="F1081" s="1">
        <v>1</v>
      </c>
      <c r="G1081" s="1">
        <v>62</v>
      </c>
      <c r="H1081" s="1">
        <v>614</v>
      </c>
      <c r="I1081" s="1">
        <v>35</v>
      </c>
      <c r="J1081" s="1">
        <v>160</v>
      </c>
      <c r="K1081" s="1">
        <v>58</v>
      </c>
      <c r="L1081" s="1">
        <v>35</v>
      </c>
      <c r="M1081" s="1">
        <v>35</v>
      </c>
      <c r="N1081" s="1">
        <v>2</v>
      </c>
      <c r="O1081" s="1">
        <v>5</v>
      </c>
      <c r="P1081" s="1">
        <v>8</v>
      </c>
      <c r="Q1081" s="1">
        <v>10</v>
      </c>
      <c r="R1081" s="1">
        <v>5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41</v>
      </c>
      <c r="AA1081" s="1" t="str">
        <f t="shared" si="49"/>
        <v>36-50</v>
      </c>
      <c r="AB1081" s="1">
        <v>2702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867</v>
      </c>
      <c r="AM1081" s="2">
        <v>42147</v>
      </c>
      <c r="AN1081" t="str">
        <f t="shared" si="50"/>
        <v>May</v>
      </c>
      <c r="AO1081">
        <v>1</v>
      </c>
    </row>
    <row r="1082" spans="1:41" ht="12.75">
      <c r="A1082">
        <v>1081</v>
      </c>
      <c r="B1082" s="1">
        <v>67786</v>
      </c>
      <c r="C1082" s="1">
        <v>1054</v>
      </c>
      <c r="D1082" s="1">
        <f t="shared" si="48"/>
        <v>1.5548933408078365</v>
      </c>
      <c r="E1082" s="1">
        <v>0</v>
      </c>
      <c r="F1082" s="1">
        <v>0</v>
      </c>
      <c r="G1082" s="1">
        <v>0</v>
      </c>
      <c r="H1082" s="1">
        <v>431</v>
      </c>
      <c r="I1082" s="1">
        <v>82</v>
      </c>
      <c r="J1082" s="1">
        <v>441</v>
      </c>
      <c r="K1082" s="1">
        <v>80</v>
      </c>
      <c r="L1082" s="1">
        <v>20</v>
      </c>
      <c r="M1082" s="1">
        <v>102</v>
      </c>
      <c r="N1082" s="1">
        <v>1</v>
      </c>
      <c r="O1082" s="1">
        <v>3</v>
      </c>
      <c r="P1082" s="1">
        <v>6</v>
      </c>
      <c r="Q1082" s="1">
        <v>6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61</v>
      </c>
      <c r="AA1082" s="1" t="str">
        <f t="shared" si="49"/>
        <v>51-65</v>
      </c>
      <c r="AB1082" s="1">
        <v>2363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0</v>
      </c>
      <c r="AI1082" s="1">
        <v>0</v>
      </c>
      <c r="AJ1082" s="1">
        <v>0</v>
      </c>
      <c r="AK1082" s="1">
        <v>1</v>
      </c>
      <c r="AL1082" s="1">
        <v>952</v>
      </c>
      <c r="AM1082" s="2">
        <v>42486</v>
      </c>
      <c r="AN1082" t="str">
        <f t="shared" si="50"/>
        <v>April</v>
      </c>
      <c r="AO1082">
        <v>1</v>
      </c>
    </row>
    <row r="1083" spans="1:41" ht="12.75">
      <c r="A1083">
        <v>1082</v>
      </c>
      <c r="B1083" s="1">
        <v>54210</v>
      </c>
      <c r="C1083" s="1">
        <v>322</v>
      </c>
      <c r="D1083" s="1">
        <f t="shared" si="48"/>
        <v>0.59398634938203287</v>
      </c>
      <c r="E1083" s="1">
        <v>0</v>
      </c>
      <c r="F1083" s="1">
        <v>1</v>
      </c>
      <c r="G1083" s="1">
        <v>18</v>
      </c>
      <c r="H1083" s="1">
        <v>70</v>
      </c>
      <c r="I1083" s="1">
        <v>54</v>
      </c>
      <c r="J1083" s="1">
        <v>109</v>
      </c>
      <c r="K1083" s="1">
        <v>80</v>
      </c>
      <c r="L1083" s="1">
        <v>9</v>
      </c>
      <c r="M1083" s="1">
        <v>45</v>
      </c>
      <c r="N1083" s="1">
        <v>2</v>
      </c>
      <c r="O1083" s="1">
        <v>4</v>
      </c>
      <c r="P1083" s="1">
        <v>1</v>
      </c>
      <c r="Q1083" s="1">
        <v>7</v>
      </c>
      <c r="R1083" s="1">
        <v>5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 t="str">
        <f t="shared" si="49"/>
        <v>36-50</v>
      </c>
      <c r="AB1083" s="1">
        <v>2564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277</v>
      </c>
      <c r="AM1083" s="2">
        <v>42285</v>
      </c>
      <c r="AN1083" t="str">
        <f t="shared" si="50"/>
        <v>October</v>
      </c>
      <c r="AO1083">
        <v>1</v>
      </c>
    </row>
    <row r="1084" spans="1:41" ht="12.75">
      <c r="A1084">
        <v>1083</v>
      </c>
      <c r="B1084" s="1">
        <v>38508</v>
      </c>
      <c r="C1084" s="1">
        <v>389</v>
      </c>
      <c r="D1084" s="1">
        <f t="shared" si="48"/>
        <v>1.0101797029188739</v>
      </c>
      <c r="E1084" s="1">
        <v>1</v>
      </c>
      <c r="F1084" s="1">
        <v>0</v>
      </c>
      <c r="G1084" s="1">
        <v>95</v>
      </c>
      <c r="H1084" s="1">
        <v>120</v>
      </c>
      <c r="I1084" s="1">
        <v>19</v>
      </c>
      <c r="J1084" s="1">
        <v>206</v>
      </c>
      <c r="K1084" s="1">
        <v>25</v>
      </c>
      <c r="L1084" s="1">
        <v>19</v>
      </c>
      <c r="M1084" s="1">
        <v>54</v>
      </c>
      <c r="N1084" s="1">
        <v>6</v>
      </c>
      <c r="O1084" s="1">
        <v>7</v>
      </c>
      <c r="P1084" s="1">
        <v>2</v>
      </c>
      <c r="Q1084" s="1">
        <v>5</v>
      </c>
      <c r="R1084" s="1">
        <v>8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34</v>
      </c>
      <c r="AA1084" s="1" t="str">
        <f t="shared" si="49"/>
        <v>24-35</v>
      </c>
      <c r="AB1084" s="1">
        <v>2490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335</v>
      </c>
      <c r="AM1084" s="2">
        <v>42359</v>
      </c>
      <c r="AN1084" t="str">
        <f t="shared" si="50"/>
        <v>December</v>
      </c>
      <c r="AO1084">
        <v>1</v>
      </c>
    </row>
    <row r="1085" spans="1:41" ht="12.75">
      <c r="A1085">
        <v>1084</v>
      </c>
      <c r="B1085" s="1">
        <v>53187</v>
      </c>
      <c r="C1085" s="1">
        <v>257</v>
      </c>
      <c r="D1085" s="1">
        <f t="shared" si="48"/>
        <v>0.48320078214601314</v>
      </c>
      <c r="E1085" s="1">
        <v>1</v>
      </c>
      <c r="F1085" s="1">
        <v>0</v>
      </c>
      <c r="G1085" s="1">
        <v>66</v>
      </c>
      <c r="H1085" s="1">
        <v>211</v>
      </c>
      <c r="I1085" s="1">
        <v>2</v>
      </c>
      <c r="J1085" s="1">
        <v>30</v>
      </c>
      <c r="K1085" s="1">
        <v>7</v>
      </c>
      <c r="L1085" s="1">
        <v>7</v>
      </c>
      <c r="M1085" s="1">
        <v>10</v>
      </c>
      <c r="N1085" s="1">
        <v>2</v>
      </c>
      <c r="O1085" s="1">
        <v>4</v>
      </c>
      <c r="P1085" s="1">
        <v>1</v>
      </c>
      <c r="Q1085" s="1">
        <v>6</v>
      </c>
      <c r="R1085" s="1">
        <v>5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50</v>
      </c>
      <c r="AA1085" s="1" t="str">
        <f t="shared" si="49"/>
        <v>36-50</v>
      </c>
      <c r="AB1085" s="1">
        <v>2405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247</v>
      </c>
      <c r="AM1085" s="2">
        <v>42444</v>
      </c>
      <c r="AN1085" t="str">
        <f t="shared" si="50"/>
        <v>March</v>
      </c>
      <c r="AO1085">
        <v>1</v>
      </c>
    </row>
    <row r="1086" spans="1:41" ht="12.75">
      <c r="A1086">
        <v>1085</v>
      </c>
      <c r="B1086" s="1">
        <v>30023</v>
      </c>
      <c r="C1086" s="1">
        <v>40</v>
      </c>
      <c r="D1086" s="1">
        <f t="shared" si="48"/>
        <v>0.13323118942144355</v>
      </c>
      <c r="E1086" s="1">
        <v>1</v>
      </c>
      <c r="F1086" s="1">
        <v>0</v>
      </c>
      <c r="G1086" s="1">
        <v>28</v>
      </c>
      <c r="H1086" s="1">
        <v>11</v>
      </c>
      <c r="I1086" s="1">
        <v>0</v>
      </c>
      <c r="J1086" s="1">
        <v>16</v>
      </c>
      <c r="K1086" s="1">
        <v>7</v>
      </c>
      <c r="L1086" s="1">
        <v>6</v>
      </c>
      <c r="M1086" s="1">
        <v>21</v>
      </c>
      <c r="N1086" s="1">
        <v>1</v>
      </c>
      <c r="O1086" s="1">
        <v>2</v>
      </c>
      <c r="P1086" s="1">
        <v>0</v>
      </c>
      <c r="Q1086" s="1">
        <v>3</v>
      </c>
      <c r="R1086" s="1">
        <v>8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48</v>
      </c>
      <c r="AA1086" s="1" t="str">
        <f t="shared" si="49"/>
        <v>36-50</v>
      </c>
      <c r="AB1086" s="1">
        <v>2256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19</v>
      </c>
      <c r="AM1086" s="2">
        <v>42593</v>
      </c>
      <c r="AN1086" t="str">
        <f t="shared" si="50"/>
        <v>August</v>
      </c>
      <c r="AO1086">
        <v>1</v>
      </c>
    </row>
    <row r="1087" spans="1:41" ht="12.75">
      <c r="A1087">
        <v>1086</v>
      </c>
      <c r="B1087" s="1">
        <v>76045</v>
      </c>
      <c r="C1087" s="1">
        <v>1323</v>
      </c>
      <c r="D1087" s="1">
        <f t="shared" si="48"/>
        <v>1.7397593530146624</v>
      </c>
      <c r="E1087" s="1">
        <v>0</v>
      </c>
      <c r="F1087" s="1">
        <v>0</v>
      </c>
      <c r="G1087" s="1">
        <v>78</v>
      </c>
      <c r="H1087" s="1">
        <v>760</v>
      </c>
      <c r="I1087" s="1">
        <v>53</v>
      </c>
      <c r="J1087" s="1">
        <v>400</v>
      </c>
      <c r="K1087" s="1">
        <v>17</v>
      </c>
      <c r="L1087" s="1">
        <v>93</v>
      </c>
      <c r="M1087" s="1">
        <v>0</v>
      </c>
      <c r="N1087" s="1">
        <v>1</v>
      </c>
      <c r="O1087" s="1">
        <v>4</v>
      </c>
      <c r="P1087" s="1">
        <v>5</v>
      </c>
      <c r="Q1087" s="1">
        <v>11</v>
      </c>
      <c r="R1087" s="1">
        <v>2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60</v>
      </c>
      <c r="AA1087" s="1" t="str">
        <f t="shared" si="49"/>
        <v>51-65</v>
      </c>
      <c r="AB1087" s="1">
        <v>2385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1323</v>
      </c>
      <c r="AM1087" s="2">
        <v>42464</v>
      </c>
      <c r="AN1087" t="str">
        <f t="shared" si="50"/>
        <v>April</v>
      </c>
      <c r="AO1087">
        <v>1</v>
      </c>
    </row>
    <row r="1088" spans="1:41" ht="12.75">
      <c r="A1088">
        <v>1087</v>
      </c>
      <c r="B1088" s="1">
        <v>50870</v>
      </c>
      <c r="C1088" s="1">
        <v>61</v>
      </c>
      <c r="D1088" s="1">
        <f t="shared" si="48"/>
        <v>0.11991350501277767</v>
      </c>
      <c r="E1088" s="1">
        <v>0</v>
      </c>
      <c r="F1088" s="1">
        <v>1</v>
      </c>
      <c r="G1088" s="1">
        <v>13</v>
      </c>
      <c r="H1088" s="1">
        <v>53</v>
      </c>
      <c r="I1088" s="1">
        <v>0</v>
      </c>
      <c r="J1088" s="1">
        <v>8</v>
      </c>
      <c r="K1088" s="1">
        <v>0</v>
      </c>
      <c r="L1088" s="1">
        <v>0</v>
      </c>
      <c r="M1088" s="1">
        <v>2</v>
      </c>
      <c r="N1088" s="1">
        <v>1</v>
      </c>
      <c r="O1088" s="1">
        <v>2</v>
      </c>
      <c r="P1088" s="1">
        <v>0</v>
      </c>
      <c r="Q1088" s="1">
        <v>3</v>
      </c>
      <c r="R1088" s="1">
        <v>5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68</v>
      </c>
      <c r="AA1088" s="1" t="str">
        <f t="shared" si="49"/>
        <v>66+</v>
      </c>
      <c r="AB1088" s="1">
        <v>2169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59</v>
      </c>
      <c r="AM1088" s="2">
        <v>42680</v>
      </c>
      <c r="AN1088" t="str">
        <f t="shared" si="50"/>
        <v>November</v>
      </c>
      <c r="AO1088">
        <v>1</v>
      </c>
    </row>
    <row r="1089" spans="1:41" ht="12.75">
      <c r="A1089">
        <v>1088</v>
      </c>
      <c r="B1089" s="1">
        <v>15315</v>
      </c>
      <c r="C1089" s="1">
        <v>47</v>
      </c>
      <c r="D1089" s="1">
        <f t="shared" si="48"/>
        <v>0.30688867123734903</v>
      </c>
      <c r="E1089" s="1">
        <v>0</v>
      </c>
      <c r="F1089" s="1">
        <v>0</v>
      </c>
      <c r="G1089" s="1">
        <v>27</v>
      </c>
      <c r="H1089" s="1">
        <v>7</v>
      </c>
      <c r="I1089" s="1">
        <v>4</v>
      </c>
      <c r="J1089" s="1">
        <v>13</v>
      </c>
      <c r="K1089" s="1">
        <v>15</v>
      </c>
      <c r="L1089" s="1">
        <v>8</v>
      </c>
      <c r="M1089" s="1">
        <v>17</v>
      </c>
      <c r="N1089" s="1">
        <v>2</v>
      </c>
      <c r="O1089" s="1">
        <v>2</v>
      </c>
      <c r="P1089" s="1">
        <v>0</v>
      </c>
      <c r="Q1089" s="1">
        <v>4</v>
      </c>
      <c r="R1089" s="1">
        <v>5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50</v>
      </c>
      <c r="AA1089" s="1" t="str">
        <f t="shared" si="49"/>
        <v>36-50</v>
      </c>
      <c r="AB1089" s="1">
        <v>2489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30</v>
      </c>
      <c r="AM1089" s="2">
        <v>42360</v>
      </c>
      <c r="AN1089" t="str">
        <f t="shared" si="50"/>
        <v>December</v>
      </c>
      <c r="AO1089">
        <v>1</v>
      </c>
    </row>
    <row r="1090" spans="1:41" ht="12.75">
      <c r="A1090">
        <v>1089</v>
      </c>
      <c r="B1090" s="1">
        <v>65463</v>
      </c>
      <c r="C1090" s="1">
        <v>546</v>
      </c>
      <c r="D1090" s="1">
        <f t="shared" si="48"/>
        <v>0.83405893405435128</v>
      </c>
      <c r="E1090" s="1">
        <v>1</v>
      </c>
      <c r="F1090" s="1">
        <v>0</v>
      </c>
      <c r="G1090" s="1">
        <v>17</v>
      </c>
      <c r="H1090" s="1">
        <v>391</v>
      </c>
      <c r="I1090" s="1">
        <v>32</v>
      </c>
      <c r="J1090" s="1">
        <v>70</v>
      </c>
      <c r="K1090" s="1">
        <v>21</v>
      </c>
      <c r="L1090" s="1">
        <v>32</v>
      </c>
      <c r="M1090" s="1">
        <v>16</v>
      </c>
      <c r="N1090" s="1">
        <v>2</v>
      </c>
      <c r="O1090" s="1">
        <v>6</v>
      </c>
      <c r="P1090" s="1">
        <v>2</v>
      </c>
      <c r="Q1090" s="1">
        <v>9</v>
      </c>
      <c r="R1090" s="1">
        <v>5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46</v>
      </c>
      <c r="AA1090" s="1" t="str">
        <f t="shared" si="49"/>
        <v>36-50</v>
      </c>
      <c r="AB1090" s="1">
        <v>2309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530</v>
      </c>
      <c r="AM1090" s="2">
        <v>42540</v>
      </c>
      <c r="AN1090" t="str">
        <f t="shared" si="50"/>
        <v>June</v>
      </c>
      <c r="AO1090">
        <v>1</v>
      </c>
    </row>
    <row r="1091" spans="1:41" ht="12.75">
      <c r="A1091">
        <v>1090</v>
      </c>
      <c r="B1091" s="1">
        <v>66480</v>
      </c>
      <c r="C1091" s="1">
        <v>306</v>
      </c>
      <c r="D1091" s="1">
        <f t="shared" ref="D1091:D1154" si="51">C1091*100/B1091</f>
        <v>0.46028880866425992</v>
      </c>
      <c r="E1091" s="1">
        <v>1</v>
      </c>
      <c r="F1091" s="1">
        <v>1</v>
      </c>
      <c r="G1091" s="1">
        <v>71</v>
      </c>
      <c r="H1091" s="1">
        <v>199</v>
      </c>
      <c r="I1091" s="1">
        <v>9</v>
      </c>
      <c r="J1091" s="1">
        <v>57</v>
      </c>
      <c r="K1091" s="1">
        <v>20</v>
      </c>
      <c r="L1091" s="1">
        <v>21</v>
      </c>
      <c r="M1091" s="1">
        <v>6</v>
      </c>
      <c r="N1091" s="1">
        <v>7</v>
      </c>
      <c r="O1091" s="1">
        <v>4</v>
      </c>
      <c r="P1091" s="1">
        <v>1</v>
      </c>
      <c r="Q1091" s="1">
        <v>7</v>
      </c>
      <c r="R1091" s="1">
        <v>4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 t="str">
        <f t="shared" ref="AA1091:AA1154" si="52">IF(AND(Z1091 &lt; 36, Z1091&gt;23), "24-35",
IF(AND(Z1091 &lt; 51, Z1091&gt;35), "36-50",
IF(AND(Z1091 &lt; 66, Z1091&gt;50), "51-65",
IF(Z1091&gt;65, "66+", "?"))))</f>
        <v>51-65</v>
      </c>
      <c r="AB1091" s="1">
        <v>2188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300</v>
      </c>
      <c r="AM1091" s="2">
        <v>42661</v>
      </c>
      <c r="AN1091" t="str">
        <f t="shared" ref="AN1091:AN1154" si="53">TEXT(AM1091, "mmmm")</f>
        <v>October</v>
      </c>
      <c r="AO1091">
        <v>1</v>
      </c>
    </row>
    <row r="1092" spans="1:41" ht="12.75">
      <c r="A1092">
        <v>1091</v>
      </c>
      <c r="B1092" s="1">
        <v>76773</v>
      </c>
      <c r="C1092" s="1">
        <v>1140</v>
      </c>
      <c r="D1092" s="1">
        <f t="shared" si="51"/>
        <v>1.4848970341135554</v>
      </c>
      <c r="E1092" s="1">
        <v>0</v>
      </c>
      <c r="F1092" s="1">
        <v>0</v>
      </c>
      <c r="G1092" s="1">
        <v>79</v>
      </c>
      <c r="H1092" s="1">
        <v>516</v>
      </c>
      <c r="I1092" s="1">
        <v>56</v>
      </c>
      <c r="J1092" s="1">
        <v>449</v>
      </c>
      <c r="K1092" s="1">
        <v>86</v>
      </c>
      <c r="L1092" s="1">
        <v>33</v>
      </c>
      <c r="M1092" s="1">
        <v>16</v>
      </c>
      <c r="N1092" s="1">
        <v>1</v>
      </c>
      <c r="O1092" s="1">
        <v>2</v>
      </c>
      <c r="P1092" s="1">
        <v>2</v>
      </c>
      <c r="Q1092" s="1">
        <v>11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66</v>
      </c>
      <c r="AA1092" s="1" t="str">
        <f t="shared" si="52"/>
        <v>66+</v>
      </c>
      <c r="AB1092" s="1">
        <v>2648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1124</v>
      </c>
      <c r="AM1092" s="2">
        <v>42201</v>
      </c>
      <c r="AN1092" t="str">
        <f t="shared" si="53"/>
        <v>July</v>
      </c>
      <c r="AO1092">
        <v>1</v>
      </c>
    </row>
    <row r="1093" spans="1:41" ht="12.75">
      <c r="A1093">
        <v>1092</v>
      </c>
      <c r="B1093" s="1">
        <v>70287</v>
      </c>
      <c r="C1093" s="1">
        <v>1053</v>
      </c>
      <c r="D1093" s="1">
        <f t="shared" si="51"/>
        <v>1.4981433266464639</v>
      </c>
      <c r="E1093" s="1">
        <v>0</v>
      </c>
      <c r="F1093" s="1">
        <v>0</v>
      </c>
      <c r="G1093" s="1">
        <v>30</v>
      </c>
      <c r="H1093" s="1">
        <v>295</v>
      </c>
      <c r="I1093" s="1">
        <v>35</v>
      </c>
      <c r="J1093" s="1">
        <v>482</v>
      </c>
      <c r="K1093" s="1">
        <v>121</v>
      </c>
      <c r="L1093" s="1">
        <v>120</v>
      </c>
      <c r="M1093" s="1">
        <v>40</v>
      </c>
      <c r="N1093" s="1">
        <v>1</v>
      </c>
      <c r="O1093" s="1">
        <v>5</v>
      </c>
      <c r="P1093" s="1">
        <v>5</v>
      </c>
      <c r="Q1093" s="1">
        <v>10</v>
      </c>
      <c r="R1093" s="1">
        <v>3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54</v>
      </c>
      <c r="AA1093" s="1" t="str">
        <f t="shared" si="52"/>
        <v>51-65</v>
      </c>
      <c r="AB1093" s="1">
        <v>2612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1013</v>
      </c>
      <c r="AM1093" s="2">
        <v>42237</v>
      </c>
      <c r="AN1093" t="str">
        <f t="shared" si="53"/>
        <v>August</v>
      </c>
      <c r="AO1093">
        <v>1</v>
      </c>
    </row>
    <row r="1094" spans="1:41" ht="12.75">
      <c r="A1094">
        <v>1093</v>
      </c>
      <c r="B1094" s="1">
        <v>54466</v>
      </c>
      <c r="C1094" s="1">
        <v>16</v>
      </c>
      <c r="D1094" s="1">
        <f t="shared" si="51"/>
        <v>2.9376124554768113E-2</v>
      </c>
      <c r="E1094" s="1">
        <v>1</v>
      </c>
      <c r="F1094" s="1">
        <v>1</v>
      </c>
      <c r="G1094" s="1">
        <v>78</v>
      </c>
      <c r="H1094" s="1">
        <v>12</v>
      </c>
      <c r="I1094" s="1">
        <v>0</v>
      </c>
      <c r="J1094" s="1">
        <v>4</v>
      </c>
      <c r="K1094" s="1">
        <v>0</v>
      </c>
      <c r="L1094" s="1">
        <v>0</v>
      </c>
      <c r="M1094" s="1">
        <v>0</v>
      </c>
      <c r="N1094" s="1">
        <v>1</v>
      </c>
      <c r="O1094" s="1">
        <v>1</v>
      </c>
      <c r="P1094" s="1">
        <v>0</v>
      </c>
      <c r="Q1094" s="1">
        <v>2</v>
      </c>
      <c r="R1094" s="1">
        <v>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47</v>
      </c>
      <c r="AA1094" s="1" t="str">
        <f t="shared" si="52"/>
        <v>36-50</v>
      </c>
      <c r="AB1094" s="1">
        <v>2299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16</v>
      </c>
      <c r="AM1094" s="2">
        <v>42550</v>
      </c>
      <c r="AN1094" t="str">
        <f t="shared" si="53"/>
        <v>June</v>
      </c>
      <c r="AO1094">
        <v>1</v>
      </c>
    </row>
    <row r="1095" spans="1:41" ht="12.75">
      <c r="A1095">
        <v>1094</v>
      </c>
      <c r="B1095" s="1">
        <v>98777</v>
      </c>
      <c r="C1095" s="1">
        <v>1970</v>
      </c>
      <c r="D1095" s="1">
        <f t="shared" si="51"/>
        <v>1.9943914069064661</v>
      </c>
      <c r="E1095" s="1">
        <v>0</v>
      </c>
      <c r="F1095" s="1">
        <v>0</v>
      </c>
      <c r="G1095" s="1">
        <v>23</v>
      </c>
      <c r="H1095" s="1">
        <v>1000</v>
      </c>
      <c r="I1095" s="1">
        <v>19</v>
      </c>
      <c r="J1095" s="1">
        <v>711</v>
      </c>
      <c r="K1095" s="1">
        <v>125</v>
      </c>
      <c r="L1095" s="1">
        <v>115</v>
      </c>
      <c r="M1095" s="1">
        <v>38</v>
      </c>
      <c r="N1095" s="1">
        <v>0</v>
      </c>
      <c r="O1095" s="1">
        <v>4</v>
      </c>
      <c r="P1095" s="1">
        <v>6</v>
      </c>
      <c r="Q1095" s="1">
        <v>9</v>
      </c>
      <c r="R1095" s="1">
        <v>1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60</v>
      </c>
      <c r="AA1095" s="1" t="str">
        <f t="shared" si="52"/>
        <v>51-65</v>
      </c>
      <c r="AB1095" s="1">
        <v>2291</v>
      </c>
      <c r="AC1095" s="1">
        <v>0</v>
      </c>
      <c r="AD1095" s="1">
        <v>0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1932</v>
      </c>
      <c r="AM1095" s="2">
        <v>42558</v>
      </c>
      <c r="AN1095" t="str">
        <f t="shared" si="53"/>
        <v>July</v>
      </c>
      <c r="AO1095">
        <v>1</v>
      </c>
    </row>
    <row r="1096" spans="1:41" ht="12.75">
      <c r="A1096">
        <v>1095</v>
      </c>
      <c r="B1096" s="1">
        <v>16269</v>
      </c>
      <c r="C1096" s="1">
        <v>44</v>
      </c>
      <c r="D1096" s="1">
        <f t="shared" si="51"/>
        <v>0.27045300878972278</v>
      </c>
      <c r="E1096" s="1">
        <v>1</v>
      </c>
      <c r="F1096" s="1">
        <v>0</v>
      </c>
      <c r="G1096" s="1">
        <v>75</v>
      </c>
      <c r="H1096" s="1">
        <v>19</v>
      </c>
      <c r="I1096" s="1">
        <v>3</v>
      </c>
      <c r="J1096" s="1">
        <v>18</v>
      </c>
      <c r="K1096" s="1">
        <v>3</v>
      </c>
      <c r="L1096" s="1">
        <v>1</v>
      </c>
      <c r="M1096" s="1">
        <v>0</v>
      </c>
      <c r="N1096" s="1">
        <v>3</v>
      </c>
      <c r="O1096" s="1">
        <v>3</v>
      </c>
      <c r="P1096" s="1">
        <v>0</v>
      </c>
      <c r="Q1096" s="1">
        <v>3</v>
      </c>
      <c r="R1096" s="1">
        <v>8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36</v>
      </c>
      <c r="AA1096" s="1" t="str">
        <f t="shared" si="52"/>
        <v>36-50</v>
      </c>
      <c r="AB1096" s="1">
        <v>2462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44</v>
      </c>
      <c r="AM1096" s="2">
        <v>42387</v>
      </c>
      <c r="AN1096" t="str">
        <f t="shared" si="53"/>
        <v>January</v>
      </c>
      <c r="AO1096">
        <v>1</v>
      </c>
    </row>
    <row r="1097" spans="1:41" ht="12.75">
      <c r="A1097">
        <v>1096</v>
      </c>
      <c r="B1097" s="1">
        <v>71819</v>
      </c>
      <c r="C1097" s="1">
        <v>1406</v>
      </c>
      <c r="D1097" s="1">
        <f t="shared" si="51"/>
        <v>1.9576992160848801</v>
      </c>
      <c r="E1097" s="1">
        <v>0</v>
      </c>
      <c r="F1097" s="1">
        <v>1</v>
      </c>
      <c r="G1097" s="1">
        <v>70</v>
      </c>
      <c r="H1097" s="1">
        <v>1224</v>
      </c>
      <c r="I1097" s="1">
        <v>28</v>
      </c>
      <c r="J1097" s="1">
        <v>140</v>
      </c>
      <c r="K1097" s="1">
        <v>0</v>
      </c>
      <c r="L1097" s="1">
        <v>14</v>
      </c>
      <c r="M1097" s="1">
        <v>168</v>
      </c>
      <c r="N1097" s="1">
        <v>3</v>
      </c>
      <c r="O1097" s="1">
        <v>3</v>
      </c>
      <c r="P1097" s="1">
        <v>3</v>
      </c>
      <c r="Q1097" s="1">
        <v>5</v>
      </c>
      <c r="R1097" s="1">
        <v>6</v>
      </c>
      <c r="S1097" s="1">
        <v>0</v>
      </c>
      <c r="T1097" s="1">
        <v>0</v>
      </c>
      <c r="U1097" s="1">
        <v>0</v>
      </c>
      <c r="V1097" s="1">
        <v>1</v>
      </c>
      <c r="W1097" s="1">
        <v>1</v>
      </c>
      <c r="X1097" s="1">
        <v>0</v>
      </c>
      <c r="Y1097" s="1">
        <v>0</v>
      </c>
      <c r="Z1097" s="1">
        <v>49</v>
      </c>
      <c r="AA1097" s="1" t="str">
        <f t="shared" si="52"/>
        <v>36-50</v>
      </c>
      <c r="AB1097" s="1">
        <v>2464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1238</v>
      </c>
      <c r="AM1097" s="2">
        <v>42385</v>
      </c>
      <c r="AN1097" t="str">
        <f t="shared" si="53"/>
        <v>January</v>
      </c>
      <c r="AO1097">
        <v>1</v>
      </c>
    </row>
    <row r="1098" spans="1:41" ht="12.75">
      <c r="A1098">
        <v>1097</v>
      </c>
      <c r="B1098" s="1">
        <v>57136</v>
      </c>
      <c r="C1098" s="1">
        <v>1052</v>
      </c>
      <c r="D1098" s="1">
        <f t="shared" si="51"/>
        <v>1.8412209465135816</v>
      </c>
      <c r="E1098" s="1">
        <v>0</v>
      </c>
      <c r="F1098" s="1">
        <v>0</v>
      </c>
      <c r="G1098" s="1">
        <v>18</v>
      </c>
      <c r="H1098" s="1">
        <v>267</v>
      </c>
      <c r="I1098" s="1">
        <v>140</v>
      </c>
      <c r="J1098" s="1">
        <v>599</v>
      </c>
      <c r="K1098" s="1">
        <v>34</v>
      </c>
      <c r="L1098" s="1">
        <v>12</v>
      </c>
      <c r="M1098" s="1">
        <v>127</v>
      </c>
      <c r="N1098" s="1">
        <v>1</v>
      </c>
      <c r="O1098" s="1">
        <v>7</v>
      </c>
      <c r="P1098" s="1">
        <v>5</v>
      </c>
      <c r="Q1098" s="1">
        <v>7</v>
      </c>
      <c r="R1098" s="1">
        <v>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53</v>
      </c>
      <c r="AA1098" s="1" t="str">
        <f t="shared" si="52"/>
        <v>51-65</v>
      </c>
      <c r="AB1098" s="1">
        <v>2566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925</v>
      </c>
      <c r="AM1098" s="2">
        <v>42283</v>
      </c>
      <c r="AN1098" t="str">
        <f t="shared" si="53"/>
        <v>October</v>
      </c>
      <c r="AO1098">
        <v>1</v>
      </c>
    </row>
    <row r="1099" spans="1:41" ht="12.75">
      <c r="A1099">
        <v>1098</v>
      </c>
      <c r="B1099" s="1">
        <v>91172</v>
      </c>
      <c r="C1099" s="1">
        <v>1036</v>
      </c>
      <c r="D1099" s="1">
        <f t="shared" si="51"/>
        <v>1.136313780546659</v>
      </c>
      <c r="E1099" s="1">
        <v>0</v>
      </c>
      <c r="F1099" s="1">
        <v>0</v>
      </c>
      <c r="G1099" s="1">
        <v>94</v>
      </c>
      <c r="H1099" s="1">
        <v>162</v>
      </c>
      <c r="I1099" s="1">
        <v>28</v>
      </c>
      <c r="J1099" s="1">
        <v>818</v>
      </c>
      <c r="K1099" s="1">
        <v>0</v>
      </c>
      <c r="L1099" s="1">
        <v>28</v>
      </c>
      <c r="M1099" s="1">
        <v>56</v>
      </c>
      <c r="N1099" s="1">
        <v>0</v>
      </c>
      <c r="O1099" s="1">
        <v>4</v>
      </c>
      <c r="P1099" s="1">
        <v>3</v>
      </c>
      <c r="Q1099" s="1">
        <v>7</v>
      </c>
      <c r="R1099" s="1">
        <v>3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30</v>
      </c>
      <c r="AA1099" s="1" t="str">
        <f t="shared" si="52"/>
        <v>24-35</v>
      </c>
      <c r="AB1099" s="1">
        <v>2618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0</v>
      </c>
      <c r="AL1099" s="1">
        <v>980</v>
      </c>
      <c r="AM1099" s="2">
        <v>42231</v>
      </c>
      <c r="AN1099" t="str">
        <f t="shared" si="53"/>
        <v>August</v>
      </c>
      <c r="AO1099">
        <v>1</v>
      </c>
    </row>
    <row r="1100" spans="1:41" ht="12.75">
      <c r="A1100">
        <v>1099</v>
      </c>
      <c r="B1100" s="1">
        <v>22634</v>
      </c>
      <c r="C1100" s="1">
        <v>50</v>
      </c>
      <c r="D1100" s="1">
        <f t="shared" si="51"/>
        <v>0.2209066006892286</v>
      </c>
      <c r="E1100" s="1">
        <v>0</v>
      </c>
      <c r="F1100" s="1">
        <v>0</v>
      </c>
      <c r="G1100" s="1">
        <v>47</v>
      </c>
      <c r="H1100" s="1">
        <v>2</v>
      </c>
      <c r="I1100" s="1">
        <v>23</v>
      </c>
      <c r="J1100" s="1">
        <v>11</v>
      </c>
      <c r="K1100" s="1">
        <v>8</v>
      </c>
      <c r="L1100" s="1">
        <v>6</v>
      </c>
      <c r="M1100" s="1">
        <v>46</v>
      </c>
      <c r="N1100" s="1">
        <v>1</v>
      </c>
      <c r="O1100" s="1">
        <v>2</v>
      </c>
      <c r="P1100" s="1">
        <v>1</v>
      </c>
      <c r="Q1100" s="1">
        <v>2</v>
      </c>
      <c r="R1100" s="1">
        <v>8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54</v>
      </c>
      <c r="AA1100" s="1" t="str">
        <f t="shared" si="52"/>
        <v>51-65</v>
      </c>
      <c r="AB1100" s="1">
        <v>2688</v>
      </c>
      <c r="AC1100" s="1">
        <v>0</v>
      </c>
      <c r="AD1100" s="1">
        <v>0</v>
      </c>
      <c r="AE1100" s="1">
        <v>0</v>
      </c>
      <c r="AF1100" s="1">
        <v>1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</v>
      </c>
      <c r="AM1100" s="2">
        <v>42161</v>
      </c>
      <c r="AN1100" t="str">
        <f t="shared" si="53"/>
        <v>June</v>
      </c>
      <c r="AO1100">
        <v>1</v>
      </c>
    </row>
    <row r="1101" spans="1:41" ht="12.75">
      <c r="A1101">
        <v>1100</v>
      </c>
      <c r="B1101" s="1">
        <v>47025</v>
      </c>
      <c r="C1101" s="1">
        <v>606</v>
      </c>
      <c r="D1101" s="1">
        <f t="shared" si="51"/>
        <v>1.2886762360446571</v>
      </c>
      <c r="E1101" s="1">
        <v>0</v>
      </c>
      <c r="F1101" s="1">
        <v>1</v>
      </c>
      <c r="G1101" s="1">
        <v>98</v>
      </c>
      <c r="H1101" s="1">
        <v>508</v>
      </c>
      <c r="I1101" s="1">
        <v>11</v>
      </c>
      <c r="J1101" s="1">
        <v>59</v>
      </c>
      <c r="K1101" s="1">
        <v>23</v>
      </c>
      <c r="L1101" s="1">
        <v>5</v>
      </c>
      <c r="M1101" s="1">
        <v>29</v>
      </c>
      <c r="N1101" s="1">
        <v>5</v>
      </c>
      <c r="O1101" s="1">
        <v>11</v>
      </c>
      <c r="P1101" s="1">
        <v>1</v>
      </c>
      <c r="Q1101" s="1">
        <v>6</v>
      </c>
      <c r="R1101" s="1">
        <v>9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42</v>
      </c>
      <c r="AA1101" s="1" t="str">
        <f t="shared" si="52"/>
        <v>36-50</v>
      </c>
      <c r="AB1101" s="1">
        <v>2449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0</v>
      </c>
      <c r="AL1101" s="1">
        <v>577</v>
      </c>
      <c r="AM1101" s="2">
        <v>42400</v>
      </c>
      <c r="AN1101" t="str">
        <f t="shared" si="53"/>
        <v>January</v>
      </c>
      <c r="AO1101">
        <v>1</v>
      </c>
    </row>
    <row r="1102" spans="1:41" ht="12.75">
      <c r="A1102">
        <v>1101</v>
      </c>
      <c r="B1102" s="1">
        <v>70566</v>
      </c>
      <c r="C1102" s="1">
        <v>736</v>
      </c>
      <c r="D1102" s="1">
        <f t="shared" si="51"/>
        <v>1.0429952101578663</v>
      </c>
      <c r="E1102" s="1">
        <v>0</v>
      </c>
      <c r="F1102" s="1">
        <v>1</v>
      </c>
      <c r="G1102" s="1">
        <v>4</v>
      </c>
      <c r="H1102" s="1">
        <v>381</v>
      </c>
      <c r="I1102" s="1">
        <v>28</v>
      </c>
      <c r="J1102" s="1">
        <v>215</v>
      </c>
      <c r="K1102" s="1">
        <v>84</v>
      </c>
      <c r="L1102" s="1">
        <v>28</v>
      </c>
      <c r="M1102" s="1">
        <v>21</v>
      </c>
      <c r="N1102" s="1">
        <v>2</v>
      </c>
      <c r="O1102" s="1">
        <v>6</v>
      </c>
      <c r="P1102" s="1">
        <v>5</v>
      </c>
      <c r="Q1102" s="1">
        <v>9</v>
      </c>
      <c r="R1102" s="1">
        <v>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52</v>
      </c>
      <c r="AA1102" s="1" t="str">
        <f t="shared" si="52"/>
        <v>51-65</v>
      </c>
      <c r="AB1102" s="1">
        <v>2425</v>
      </c>
      <c r="AC1102" s="1">
        <v>0</v>
      </c>
      <c r="AD1102" s="1">
        <v>0</v>
      </c>
      <c r="AE1102" s="1">
        <v>1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715</v>
      </c>
      <c r="AM1102" s="2">
        <v>42424</v>
      </c>
      <c r="AN1102" t="str">
        <f t="shared" si="53"/>
        <v>February</v>
      </c>
      <c r="AO1102">
        <v>1</v>
      </c>
    </row>
    <row r="1103" spans="1:41" ht="12.75">
      <c r="A1103">
        <v>1102</v>
      </c>
      <c r="B1103" s="1">
        <v>31605</v>
      </c>
      <c r="C1103" s="1">
        <v>119</v>
      </c>
      <c r="D1103" s="1">
        <f t="shared" si="51"/>
        <v>0.37652270210409744</v>
      </c>
      <c r="E1103" s="1">
        <v>1</v>
      </c>
      <c r="F1103" s="1">
        <v>0</v>
      </c>
      <c r="G1103" s="1">
        <v>15</v>
      </c>
      <c r="H1103" s="1">
        <v>74</v>
      </c>
      <c r="I1103" s="1">
        <v>0</v>
      </c>
      <c r="J1103" s="1">
        <v>42</v>
      </c>
      <c r="K1103" s="1">
        <v>2</v>
      </c>
      <c r="L1103" s="1">
        <v>1</v>
      </c>
      <c r="M1103" s="1">
        <v>6</v>
      </c>
      <c r="N1103" s="1">
        <v>2</v>
      </c>
      <c r="O1103" s="1">
        <v>2</v>
      </c>
      <c r="P1103" s="1">
        <v>1</v>
      </c>
      <c r="Q1103" s="1">
        <v>4</v>
      </c>
      <c r="R1103" s="1">
        <v>7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 t="str">
        <f t="shared" si="52"/>
        <v>36-50</v>
      </c>
      <c r="AB1103" s="1">
        <v>2743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113</v>
      </c>
      <c r="AM1103" s="2">
        <v>42106</v>
      </c>
      <c r="AN1103" t="str">
        <f t="shared" si="53"/>
        <v>April</v>
      </c>
      <c r="AO1103">
        <v>1</v>
      </c>
    </row>
    <row r="1104" spans="1:41" ht="12.75">
      <c r="A1104">
        <v>1103</v>
      </c>
      <c r="B1104" s="1">
        <v>52034</v>
      </c>
      <c r="C1104" s="1">
        <v>259</v>
      </c>
      <c r="D1104" s="1">
        <f t="shared" si="51"/>
        <v>0.49775147019256638</v>
      </c>
      <c r="E1104" s="1">
        <v>1</v>
      </c>
      <c r="F1104" s="1">
        <v>1</v>
      </c>
      <c r="G1104" s="1">
        <v>67</v>
      </c>
      <c r="H1104" s="1">
        <v>146</v>
      </c>
      <c r="I1104" s="1">
        <v>0</v>
      </c>
      <c r="J1104" s="1">
        <v>93</v>
      </c>
      <c r="K1104" s="1">
        <v>7</v>
      </c>
      <c r="L1104" s="1">
        <v>13</v>
      </c>
      <c r="M1104" s="1">
        <v>73</v>
      </c>
      <c r="N1104" s="1">
        <v>5</v>
      </c>
      <c r="O1104" s="1">
        <v>4</v>
      </c>
      <c r="P1104" s="1">
        <v>2</v>
      </c>
      <c r="Q1104" s="1">
        <v>5</v>
      </c>
      <c r="R1104" s="1">
        <v>7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47</v>
      </c>
      <c r="AA1104" s="1" t="str">
        <f t="shared" si="52"/>
        <v>36-50</v>
      </c>
      <c r="AB1104" s="1">
        <v>2567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186</v>
      </c>
      <c r="AM1104" s="2">
        <v>42282</v>
      </c>
      <c r="AN1104" t="str">
        <f t="shared" si="53"/>
        <v>October</v>
      </c>
      <c r="AO1104">
        <v>1</v>
      </c>
    </row>
    <row r="1105" spans="1:41" ht="12.75">
      <c r="A1105">
        <v>1104</v>
      </c>
      <c r="B1105" s="1">
        <v>48526</v>
      </c>
      <c r="C1105" s="1">
        <v>126</v>
      </c>
      <c r="D1105" s="1">
        <f t="shared" si="51"/>
        <v>0.25965461814285123</v>
      </c>
      <c r="E1105" s="1">
        <v>1</v>
      </c>
      <c r="F1105" s="1">
        <v>0</v>
      </c>
      <c r="G1105" s="1">
        <v>32</v>
      </c>
      <c r="H1105" s="1">
        <v>23</v>
      </c>
      <c r="I1105" s="1">
        <v>17</v>
      </c>
      <c r="J1105" s="1">
        <v>23</v>
      </c>
      <c r="K1105" s="1">
        <v>43</v>
      </c>
      <c r="L1105" s="1">
        <v>20</v>
      </c>
      <c r="M1105" s="1">
        <v>9</v>
      </c>
      <c r="N1105" s="1">
        <v>1</v>
      </c>
      <c r="O1105" s="1">
        <v>2</v>
      </c>
      <c r="P1105" s="1">
        <v>1</v>
      </c>
      <c r="Q1105" s="1">
        <v>4</v>
      </c>
      <c r="R1105" s="1">
        <v>3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41</v>
      </c>
      <c r="AA1105" s="1" t="str">
        <f t="shared" si="52"/>
        <v>36-50</v>
      </c>
      <c r="AB1105" s="1">
        <v>2346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117</v>
      </c>
      <c r="AM1105" s="2">
        <v>42503</v>
      </c>
      <c r="AN1105" t="str">
        <f t="shared" si="53"/>
        <v>May</v>
      </c>
      <c r="AO1105">
        <v>1</v>
      </c>
    </row>
    <row r="1106" spans="1:41" ht="12.75">
      <c r="A1106">
        <v>1105</v>
      </c>
      <c r="B1106" s="1">
        <v>46734</v>
      </c>
      <c r="C1106" s="1">
        <v>301</v>
      </c>
      <c r="D1106" s="1">
        <f t="shared" si="51"/>
        <v>0.64407069799289596</v>
      </c>
      <c r="E1106" s="1">
        <v>0</v>
      </c>
      <c r="F1106" s="1">
        <v>1</v>
      </c>
      <c r="G1106" s="1">
        <v>40</v>
      </c>
      <c r="H1106" s="1">
        <v>110</v>
      </c>
      <c r="I1106" s="1">
        <v>5</v>
      </c>
      <c r="J1106" s="1">
        <v>137</v>
      </c>
      <c r="K1106" s="1">
        <v>26</v>
      </c>
      <c r="L1106" s="1">
        <v>23</v>
      </c>
      <c r="M1106" s="1">
        <v>29</v>
      </c>
      <c r="N1106" s="1">
        <v>2</v>
      </c>
      <c r="O1106" s="1">
        <v>6</v>
      </c>
      <c r="P1106" s="1">
        <v>1</v>
      </c>
      <c r="Q1106" s="1">
        <v>5</v>
      </c>
      <c r="R1106" s="1">
        <v>7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66</v>
      </c>
      <c r="AA1106" s="1" t="str">
        <f t="shared" si="52"/>
        <v>66+</v>
      </c>
      <c r="AB1106" s="1">
        <v>2747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272</v>
      </c>
      <c r="AM1106" s="2">
        <v>42102</v>
      </c>
      <c r="AN1106" t="str">
        <f t="shared" si="53"/>
        <v>April</v>
      </c>
      <c r="AO1106">
        <v>1</v>
      </c>
    </row>
    <row r="1107" spans="1:41" ht="12.75">
      <c r="A1107">
        <v>1106</v>
      </c>
      <c r="B1107" s="1">
        <v>76982</v>
      </c>
      <c r="C1107" s="1">
        <v>1032</v>
      </c>
      <c r="D1107" s="1">
        <f t="shared" si="51"/>
        <v>1.3405731209893221</v>
      </c>
      <c r="E1107" s="1">
        <v>0</v>
      </c>
      <c r="F1107" s="1">
        <v>0</v>
      </c>
      <c r="G1107" s="1">
        <v>19</v>
      </c>
      <c r="H1107" s="1">
        <v>464</v>
      </c>
      <c r="I1107" s="1">
        <v>151</v>
      </c>
      <c r="J1107" s="1">
        <v>292</v>
      </c>
      <c r="K1107" s="1">
        <v>65</v>
      </c>
      <c r="L1107" s="1">
        <v>60</v>
      </c>
      <c r="M1107" s="1">
        <v>30</v>
      </c>
      <c r="N1107" s="1">
        <v>1</v>
      </c>
      <c r="O1107" s="1">
        <v>8</v>
      </c>
      <c r="P1107" s="1">
        <v>3</v>
      </c>
      <c r="Q1107" s="1">
        <v>4</v>
      </c>
      <c r="R1107" s="1">
        <v>4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1</v>
      </c>
      <c r="Z1107" s="1">
        <v>53</v>
      </c>
      <c r="AA1107" s="1" t="str">
        <f t="shared" si="52"/>
        <v>51-65</v>
      </c>
      <c r="AB1107" s="1">
        <v>2293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1002</v>
      </c>
      <c r="AM1107" s="2">
        <v>42556</v>
      </c>
      <c r="AN1107" t="str">
        <f t="shared" si="53"/>
        <v>July</v>
      </c>
      <c r="AO1107">
        <v>1</v>
      </c>
    </row>
    <row r="1108" spans="1:41" ht="12.75">
      <c r="A1108">
        <v>1107</v>
      </c>
      <c r="B1108" s="1">
        <v>86358</v>
      </c>
      <c r="C1108" s="1">
        <v>1627</v>
      </c>
      <c r="D1108" s="1">
        <f t="shared" si="51"/>
        <v>1.8840176937863313</v>
      </c>
      <c r="E1108" s="1">
        <v>1</v>
      </c>
      <c r="F1108" s="1">
        <v>1</v>
      </c>
      <c r="G1108" s="1">
        <v>78</v>
      </c>
      <c r="H1108" s="1">
        <v>957</v>
      </c>
      <c r="I1108" s="1">
        <v>47</v>
      </c>
      <c r="J1108" s="1">
        <v>494</v>
      </c>
      <c r="K1108" s="1">
        <v>82</v>
      </c>
      <c r="L1108" s="1">
        <v>47</v>
      </c>
      <c r="M1108" s="1">
        <v>95</v>
      </c>
      <c r="N1108" s="1">
        <v>4</v>
      </c>
      <c r="O1108" s="1">
        <v>5</v>
      </c>
      <c r="P1108" s="1">
        <v>3</v>
      </c>
      <c r="Q1108" s="1">
        <v>6</v>
      </c>
      <c r="R1108" s="1">
        <v>8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54</v>
      </c>
      <c r="AA1108" s="1" t="str">
        <f t="shared" si="52"/>
        <v>51-65</v>
      </c>
      <c r="AB1108" s="1">
        <v>2849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1532</v>
      </c>
      <c r="AM1108" s="2">
        <v>42000</v>
      </c>
      <c r="AN1108" t="str">
        <f t="shared" si="53"/>
        <v>December</v>
      </c>
      <c r="AO1108">
        <v>1</v>
      </c>
    </row>
    <row r="1109" spans="1:41" ht="12.75">
      <c r="A1109">
        <v>1108</v>
      </c>
      <c r="B1109" s="1">
        <v>46931</v>
      </c>
      <c r="C1109" s="1">
        <v>62</v>
      </c>
      <c r="D1109" s="1">
        <f t="shared" si="51"/>
        <v>0.13210884063838402</v>
      </c>
      <c r="E1109" s="1">
        <v>2</v>
      </c>
      <c r="F1109" s="1">
        <v>1</v>
      </c>
      <c r="G1109" s="1">
        <v>94</v>
      </c>
      <c r="H1109" s="1">
        <v>41</v>
      </c>
      <c r="I1109" s="1">
        <v>0</v>
      </c>
      <c r="J1109" s="1">
        <v>17</v>
      </c>
      <c r="K1109" s="1">
        <v>3</v>
      </c>
      <c r="L1109" s="1">
        <v>1</v>
      </c>
      <c r="M1109" s="1">
        <v>16</v>
      </c>
      <c r="N1109" s="1">
        <v>2</v>
      </c>
      <c r="O1109" s="1">
        <v>1</v>
      </c>
      <c r="P1109" s="1">
        <v>1</v>
      </c>
      <c r="Q1109" s="1">
        <v>3</v>
      </c>
      <c r="R1109" s="1">
        <v>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43</v>
      </c>
      <c r="AA1109" s="1" t="str">
        <f t="shared" si="52"/>
        <v>36-50</v>
      </c>
      <c r="AB1109" s="1">
        <v>2225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</v>
      </c>
      <c r="AM1109" s="2">
        <v>42624</v>
      </c>
      <c r="AN1109" t="str">
        <f t="shared" si="53"/>
        <v>September</v>
      </c>
      <c r="AO1109">
        <v>1</v>
      </c>
    </row>
    <row r="1110" spans="1:41" ht="12.75">
      <c r="A1110">
        <v>1109</v>
      </c>
      <c r="B1110" s="1">
        <v>16581</v>
      </c>
      <c r="C1110" s="1">
        <v>13</v>
      </c>
      <c r="D1110" s="1">
        <f t="shared" si="51"/>
        <v>7.8402991375670944E-2</v>
      </c>
      <c r="E1110" s="1">
        <v>0</v>
      </c>
      <c r="F1110" s="1">
        <v>0</v>
      </c>
      <c r="G1110" s="1">
        <v>51</v>
      </c>
      <c r="H1110" s="1">
        <v>1</v>
      </c>
      <c r="I1110" s="1">
        <v>3</v>
      </c>
      <c r="J1110" s="1">
        <v>4</v>
      </c>
      <c r="K1110" s="1">
        <v>2</v>
      </c>
      <c r="L1110" s="1">
        <v>3</v>
      </c>
      <c r="M1110" s="1">
        <v>11</v>
      </c>
      <c r="N1110" s="1">
        <v>1</v>
      </c>
      <c r="O1110" s="1">
        <v>0</v>
      </c>
      <c r="P1110" s="1">
        <v>0</v>
      </c>
      <c r="Q1110" s="1">
        <v>3</v>
      </c>
      <c r="R1110" s="1">
        <v>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35</v>
      </c>
      <c r="AA1110" s="1" t="str">
        <f t="shared" si="52"/>
        <v>24-35</v>
      </c>
      <c r="AB1110" s="1">
        <v>2692</v>
      </c>
      <c r="AC1110" s="1">
        <v>0</v>
      </c>
      <c r="AD1110" s="1">
        <v>0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</v>
      </c>
      <c r="AM1110" s="2">
        <v>42157</v>
      </c>
      <c r="AN1110" t="str">
        <f t="shared" si="53"/>
        <v>June</v>
      </c>
      <c r="AO1110">
        <v>1</v>
      </c>
    </row>
    <row r="1111" spans="1:41" ht="12.75">
      <c r="A1111">
        <v>1110</v>
      </c>
      <c r="B1111" s="1">
        <v>53374</v>
      </c>
      <c r="C1111" s="1">
        <v>1030</v>
      </c>
      <c r="D1111" s="1">
        <f t="shared" si="51"/>
        <v>1.9297785438603066</v>
      </c>
      <c r="E1111" s="1">
        <v>0</v>
      </c>
      <c r="F1111" s="1">
        <v>1</v>
      </c>
      <c r="G1111" s="1">
        <v>34</v>
      </c>
      <c r="H1111" s="1">
        <v>896</v>
      </c>
      <c r="I1111" s="1">
        <v>10</v>
      </c>
      <c r="J1111" s="1">
        <v>101</v>
      </c>
      <c r="K1111" s="1">
        <v>13</v>
      </c>
      <c r="L1111" s="1">
        <v>10</v>
      </c>
      <c r="M1111" s="1">
        <v>34</v>
      </c>
      <c r="N1111" s="1">
        <v>6</v>
      </c>
      <c r="O1111" s="1">
        <v>4</v>
      </c>
      <c r="P1111" s="1">
        <v>2</v>
      </c>
      <c r="Q1111" s="1">
        <v>9</v>
      </c>
      <c r="R1111" s="1">
        <v>9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  <c r="X1111" s="1">
        <v>0</v>
      </c>
      <c r="Y1111" s="1">
        <v>1</v>
      </c>
      <c r="Z1111" s="1">
        <v>51</v>
      </c>
      <c r="AA1111" s="1" t="str">
        <f t="shared" si="52"/>
        <v>51-65</v>
      </c>
      <c r="AB1111" s="1">
        <v>2841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996</v>
      </c>
      <c r="AM1111" s="2">
        <v>42008</v>
      </c>
      <c r="AN1111" t="str">
        <f t="shared" si="53"/>
        <v>January</v>
      </c>
      <c r="AO1111">
        <v>1</v>
      </c>
    </row>
    <row r="1112" spans="1:41" ht="12.75">
      <c r="A1112">
        <v>1111</v>
      </c>
      <c r="B1112" s="1">
        <v>67381</v>
      </c>
      <c r="C1112" s="1">
        <v>887</v>
      </c>
      <c r="D1112" s="1">
        <f t="shared" si="51"/>
        <v>1.3163948294029475</v>
      </c>
      <c r="E1112" s="1">
        <v>0</v>
      </c>
      <c r="F1112" s="1">
        <v>1</v>
      </c>
      <c r="G1112" s="1">
        <v>67</v>
      </c>
      <c r="H1112" s="1">
        <v>815</v>
      </c>
      <c r="I1112" s="1">
        <v>8</v>
      </c>
      <c r="J1112" s="1">
        <v>53</v>
      </c>
      <c r="K1112" s="1">
        <v>11</v>
      </c>
      <c r="L1112" s="1">
        <v>0</v>
      </c>
      <c r="M1112" s="1">
        <v>70</v>
      </c>
      <c r="N1112" s="1">
        <v>4</v>
      </c>
      <c r="O1112" s="1">
        <v>2</v>
      </c>
      <c r="P1112" s="1">
        <v>2</v>
      </c>
      <c r="Q1112" s="1">
        <v>9</v>
      </c>
      <c r="R1112" s="1">
        <v>7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69</v>
      </c>
      <c r="AA1112" s="1" t="str">
        <f t="shared" si="52"/>
        <v>66+</v>
      </c>
      <c r="AB1112" s="1">
        <v>2689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0</v>
      </c>
      <c r="AL1112" s="1">
        <v>817</v>
      </c>
      <c r="AM1112" s="2">
        <v>42160</v>
      </c>
      <c r="AN1112" t="str">
        <f t="shared" si="53"/>
        <v>June</v>
      </c>
      <c r="AO1112">
        <v>1</v>
      </c>
    </row>
    <row r="1113" spans="1:41" ht="12.75">
      <c r="A1113">
        <v>1112</v>
      </c>
      <c r="B1113" s="1">
        <v>25930</v>
      </c>
      <c r="C1113" s="1">
        <v>11</v>
      </c>
      <c r="D1113" s="1">
        <f t="shared" si="51"/>
        <v>4.2421905129193985E-2</v>
      </c>
      <c r="E1113" s="1">
        <v>1</v>
      </c>
      <c r="F1113" s="1">
        <v>1</v>
      </c>
      <c r="G1113" s="1">
        <v>87</v>
      </c>
      <c r="H1113" s="1">
        <v>6</v>
      </c>
      <c r="I1113" s="1">
        <v>1</v>
      </c>
      <c r="J1113" s="1">
        <v>2</v>
      </c>
      <c r="K1113" s="1">
        <v>2</v>
      </c>
      <c r="L1113" s="1">
        <v>0</v>
      </c>
      <c r="M1113" s="1">
        <v>4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53</v>
      </c>
      <c r="AA1113" s="1" t="str">
        <f t="shared" si="52"/>
        <v>51-65</v>
      </c>
      <c r="AB1113" s="1">
        <v>2421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7</v>
      </c>
      <c r="AM1113" s="2">
        <v>42428</v>
      </c>
      <c r="AN1113" t="str">
        <f t="shared" si="53"/>
        <v>February</v>
      </c>
      <c r="AO1113">
        <v>1</v>
      </c>
    </row>
    <row r="1114" spans="1:41" ht="12.75">
      <c r="A1114">
        <v>1113</v>
      </c>
      <c r="B1114" s="1">
        <v>42693</v>
      </c>
      <c r="C1114" s="1">
        <v>41</v>
      </c>
      <c r="D1114" s="1">
        <f t="shared" si="51"/>
        <v>9.6034478720164893E-2</v>
      </c>
      <c r="E1114" s="1">
        <v>1</v>
      </c>
      <c r="F1114" s="1">
        <v>0</v>
      </c>
      <c r="G1114" s="1">
        <v>29</v>
      </c>
      <c r="H1114" s="1">
        <v>8</v>
      </c>
      <c r="I1114" s="1">
        <v>4</v>
      </c>
      <c r="J1114" s="1">
        <v>20</v>
      </c>
      <c r="K1114" s="1">
        <v>6</v>
      </c>
      <c r="L1114" s="1">
        <v>3</v>
      </c>
      <c r="M1114" s="1">
        <v>16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42</v>
      </c>
      <c r="AA1114" s="1" t="str">
        <f t="shared" si="52"/>
        <v>36-50</v>
      </c>
      <c r="AB1114" s="1">
        <v>2181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25</v>
      </c>
      <c r="AM1114" s="2">
        <v>42668</v>
      </c>
      <c r="AN1114" t="str">
        <f t="shared" si="53"/>
        <v>October</v>
      </c>
      <c r="AO1114">
        <v>1</v>
      </c>
    </row>
    <row r="1115" spans="1:41" ht="12.75">
      <c r="A1115">
        <v>1114</v>
      </c>
      <c r="B1115" s="1">
        <v>85606</v>
      </c>
      <c r="C1115" s="1">
        <v>1872</v>
      </c>
      <c r="D1115" s="1">
        <f t="shared" si="51"/>
        <v>2.1867626100974231</v>
      </c>
      <c r="E1115" s="1">
        <v>0</v>
      </c>
      <c r="F1115" s="1">
        <v>1</v>
      </c>
      <c r="G1115" s="1">
        <v>89</v>
      </c>
      <c r="H1115" s="1">
        <v>717</v>
      </c>
      <c r="I1115" s="1">
        <v>42</v>
      </c>
      <c r="J1115" s="1">
        <v>864</v>
      </c>
      <c r="K1115" s="1">
        <v>219</v>
      </c>
      <c r="L1115" s="1">
        <v>30</v>
      </c>
      <c r="M1115" s="1">
        <v>84</v>
      </c>
      <c r="N1115" s="1">
        <v>2</v>
      </c>
      <c r="O1115" s="1">
        <v>6</v>
      </c>
      <c r="P1115" s="1">
        <v>7</v>
      </c>
      <c r="Q1115" s="1">
        <v>9</v>
      </c>
      <c r="R1115" s="1">
        <v>3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44</v>
      </c>
      <c r="AA1115" s="1" t="str">
        <f t="shared" si="52"/>
        <v>36-50</v>
      </c>
      <c r="AB1115" s="1">
        <v>2753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1788</v>
      </c>
      <c r="AM1115" s="2">
        <v>42096</v>
      </c>
      <c r="AN1115" t="str">
        <f t="shared" si="53"/>
        <v>April</v>
      </c>
      <c r="AO1115">
        <v>1</v>
      </c>
    </row>
    <row r="1116" spans="1:41" ht="12.75">
      <c r="A1116">
        <v>1115</v>
      </c>
      <c r="B1116" s="1">
        <v>69759</v>
      </c>
      <c r="C1116" s="1">
        <v>1029</v>
      </c>
      <c r="D1116" s="1">
        <f t="shared" si="51"/>
        <v>1.475078484496624</v>
      </c>
      <c r="E1116" s="1">
        <v>0</v>
      </c>
      <c r="F1116" s="1">
        <v>0</v>
      </c>
      <c r="G1116" s="1">
        <v>38</v>
      </c>
      <c r="H1116" s="1">
        <v>452</v>
      </c>
      <c r="I1116" s="1">
        <v>20</v>
      </c>
      <c r="J1116" s="1">
        <v>514</v>
      </c>
      <c r="K1116" s="1">
        <v>13</v>
      </c>
      <c r="L1116" s="1">
        <v>30</v>
      </c>
      <c r="M1116" s="1">
        <v>0</v>
      </c>
      <c r="N1116" s="1">
        <v>3</v>
      </c>
      <c r="O1116" s="1">
        <v>4</v>
      </c>
      <c r="P1116" s="1">
        <v>6</v>
      </c>
      <c r="Q1116" s="1">
        <v>5</v>
      </c>
      <c r="R1116" s="1">
        <v>3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54</v>
      </c>
      <c r="AA1116" s="1" t="str">
        <f t="shared" si="52"/>
        <v>51-65</v>
      </c>
      <c r="AB1116" s="1">
        <v>2403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1029</v>
      </c>
      <c r="AM1116" s="2">
        <v>42446</v>
      </c>
      <c r="AN1116" t="str">
        <f t="shared" si="53"/>
        <v>March</v>
      </c>
      <c r="AO1116">
        <v>1</v>
      </c>
    </row>
    <row r="1117" spans="1:41" ht="12.75">
      <c r="A1117">
        <v>1116</v>
      </c>
      <c r="B1117" s="1">
        <v>49669</v>
      </c>
      <c r="C1117" s="1">
        <v>297</v>
      </c>
      <c r="D1117" s="1">
        <f t="shared" si="51"/>
        <v>0.59795848517183758</v>
      </c>
      <c r="E1117" s="1">
        <v>1</v>
      </c>
      <c r="F1117" s="1">
        <v>0</v>
      </c>
      <c r="G1117" s="1">
        <v>97</v>
      </c>
      <c r="H1117" s="1">
        <v>166</v>
      </c>
      <c r="I1117" s="1">
        <v>5</v>
      </c>
      <c r="J1117" s="1">
        <v>107</v>
      </c>
      <c r="K1117" s="1">
        <v>11</v>
      </c>
      <c r="L1117" s="1">
        <v>8</v>
      </c>
      <c r="M1117" s="1">
        <v>29</v>
      </c>
      <c r="N1117" s="1">
        <v>2</v>
      </c>
      <c r="O1117" s="1">
        <v>5</v>
      </c>
      <c r="P1117" s="1">
        <v>1</v>
      </c>
      <c r="Q1117" s="1">
        <v>6</v>
      </c>
      <c r="R1117" s="1">
        <v>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46</v>
      </c>
      <c r="AA1117" s="1" t="str">
        <f t="shared" si="52"/>
        <v>36-50</v>
      </c>
      <c r="AB1117" s="1">
        <v>2195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268</v>
      </c>
      <c r="AM1117" s="2">
        <v>42654</v>
      </c>
      <c r="AN1117" t="str">
        <f t="shared" si="53"/>
        <v>October</v>
      </c>
      <c r="AO1117">
        <v>1</v>
      </c>
    </row>
    <row r="1118" spans="1:41" ht="12.75">
      <c r="A1118">
        <v>1117</v>
      </c>
      <c r="B1118" s="1">
        <v>36778</v>
      </c>
      <c r="C1118" s="1">
        <v>73</v>
      </c>
      <c r="D1118" s="1">
        <f t="shared" si="51"/>
        <v>0.19848822665724075</v>
      </c>
      <c r="E1118" s="1">
        <v>1</v>
      </c>
      <c r="F1118" s="1">
        <v>1</v>
      </c>
      <c r="G1118" s="1">
        <v>63</v>
      </c>
      <c r="H1118" s="1">
        <v>29</v>
      </c>
      <c r="I1118" s="1">
        <v>4</v>
      </c>
      <c r="J1118" s="1">
        <v>34</v>
      </c>
      <c r="K1118" s="1">
        <v>2</v>
      </c>
      <c r="L1118" s="1">
        <v>4</v>
      </c>
      <c r="M1118" s="1">
        <v>4</v>
      </c>
      <c r="N1118" s="1">
        <v>3</v>
      </c>
      <c r="O1118" s="1">
        <v>3</v>
      </c>
      <c r="P1118" s="1">
        <v>0</v>
      </c>
      <c r="Q1118" s="1">
        <v>3</v>
      </c>
      <c r="R1118" s="1">
        <v>9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52</v>
      </c>
      <c r="AA1118" s="1" t="str">
        <f t="shared" si="52"/>
        <v>51-65</v>
      </c>
      <c r="AB1118" s="1">
        <v>2852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69</v>
      </c>
      <c r="AM1118" s="2">
        <v>41997</v>
      </c>
      <c r="AN1118" t="str">
        <f t="shared" si="53"/>
        <v>December</v>
      </c>
      <c r="AO1118">
        <v>1</v>
      </c>
    </row>
    <row r="1119" spans="1:41" ht="12.75">
      <c r="A1119">
        <v>1118</v>
      </c>
      <c r="B1119" s="1">
        <v>63211</v>
      </c>
      <c r="C1119" s="1">
        <v>1028</v>
      </c>
      <c r="D1119" s="1">
        <f t="shared" si="51"/>
        <v>1.6262992200724558</v>
      </c>
      <c r="E1119" s="1">
        <v>0</v>
      </c>
      <c r="F1119" s="1">
        <v>0</v>
      </c>
      <c r="G1119" s="1">
        <v>3</v>
      </c>
      <c r="H1119" s="1">
        <v>145</v>
      </c>
      <c r="I1119" s="1">
        <v>193</v>
      </c>
      <c r="J1119" s="1">
        <v>459</v>
      </c>
      <c r="K1119" s="1">
        <v>205</v>
      </c>
      <c r="L1119" s="1">
        <v>26</v>
      </c>
      <c r="M1119" s="1">
        <v>145</v>
      </c>
      <c r="N1119" s="1">
        <v>2</v>
      </c>
      <c r="O1119" s="1">
        <v>3</v>
      </c>
      <c r="P1119" s="1">
        <v>8</v>
      </c>
      <c r="Q1119" s="1">
        <v>7</v>
      </c>
      <c r="R1119" s="1">
        <v>2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38</v>
      </c>
      <c r="AA1119" s="1" t="str">
        <f t="shared" si="52"/>
        <v>36-50</v>
      </c>
      <c r="AB1119" s="1">
        <v>2763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883</v>
      </c>
      <c r="AM1119" s="2">
        <v>42086</v>
      </c>
      <c r="AN1119" t="str">
        <f t="shared" si="53"/>
        <v>March</v>
      </c>
      <c r="AO1119">
        <v>1</v>
      </c>
    </row>
    <row r="1120" spans="1:41" ht="12.75">
      <c r="A1120">
        <v>1119</v>
      </c>
      <c r="B1120" s="1">
        <v>10979</v>
      </c>
      <c r="C1120" s="1">
        <v>26</v>
      </c>
      <c r="D1120" s="1">
        <f t="shared" si="51"/>
        <v>0.23681573913835505</v>
      </c>
      <c r="E1120" s="1">
        <v>0</v>
      </c>
      <c r="F1120" s="1">
        <v>0</v>
      </c>
      <c r="G1120" s="1">
        <v>34</v>
      </c>
      <c r="H1120" s="1">
        <v>8</v>
      </c>
      <c r="I1120" s="1">
        <v>4</v>
      </c>
      <c r="J1120" s="1">
        <v>10</v>
      </c>
      <c r="K1120" s="1">
        <v>2</v>
      </c>
      <c r="L1120" s="1">
        <v>2</v>
      </c>
      <c r="M1120" s="1">
        <v>4</v>
      </c>
      <c r="N1120" s="1">
        <v>2</v>
      </c>
      <c r="O1120" s="1">
        <v>3</v>
      </c>
      <c r="P1120" s="1">
        <v>0</v>
      </c>
      <c r="Q1120" s="1">
        <v>3</v>
      </c>
      <c r="R1120" s="1">
        <v>5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31</v>
      </c>
      <c r="AA1120" s="1" t="str">
        <f t="shared" si="52"/>
        <v>24-35</v>
      </c>
      <c r="AB1120" s="1">
        <v>2197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22</v>
      </c>
      <c r="AM1120" s="2">
        <v>42652</v>
      </c>
      <c r="AN1120" t="str">
        <f t="shared" si="53"/>
        <v>October</v>
      </c>
      <c r="AO1120">
        <v>1</v>
      </c>
    </row>
    <row r="1121" spans="1:41" ht="12.75">
      <c r="A1121">
        <v>1120</v>
      </c>
      <c r="B1121" s="1">
        <v>49678</v>
      </c>
      <c r="C1121" s="1">
        <v>295</v>
      </c>
      <c r="D1121" s="1">
        <f t="shared" si="51"/>
        <v>0.59382422802850354</v>
      </c>
      <c r="E1121" s="1">
        <v>0</v>
      </c>
      <c r="F1121" s="1">
        <v>1</v>
      </c>
      <c r="G1121" s="1">
        <v>81</v>
      </c>
      <c r="H1121" s="1">
        <v>229</v>
      </c>
      <c r="I1121" s="1">
        <v>5</v>
      </c>
      <c r="J1121" s="1">
        <v>56</v>
      </c>
      <c r="K1121" s="1">
        <v>3</v>
      </c>
      <c r="L1121" s="1">
        <v>2</v>
      </c>
      <c r="M1121" s="1">
        <v>20</v>
      </c>
      <c r="N1121" s="1">
        <v>2</v>
      </c>
      <c r="O1121" s="1">
        <v>6</v>
      </c>
      <c r="P1121" s="1">
        <v>2</v>
      </c>
      <c r="Q1121" s="1">
        <v>4</v>
      </c>
      <c r="R1121" s="1">
        <v>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59</v>
      </c>
      <c r="AA1121" s="1" t="str">
        <f t="shared" si="52"/>
        <v>51-65</v>
      </c>
      <c r="AB1121" s="1">
        <v>2671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275</v>
      </c>
      <c r="AM1121" s="2">
        <v>42178</v>
      </c>
      <c r="AN1121" t="str">
        <f t="shared" si="53"/>
        <v>June</v>
      </c>
      <c r="AO1121">
        <v>1</v>
      </c>
    </row>
    <row r="1122" spans="1:41" ht="12.75">
      <c r="A1122">
        <v>1121</v>
      </c>
      <c r="B1122" s="1">
        <v>56129</v>
      </c>
      <c r="C1122" s="1">
        <v>612</v>
      </c>
      <c r="D1122" s="1">
        <f t="shared" si="51"/>
        <v>1.0903454542215254</v>
      </c>
      <c r="E1122" s="1">
        <v>0</v>
      </c>
      <c r="F1122" s="1">
        <v>1</v>
      </c>
      <c r="G1122" s="1">
        <v>65</v>
      </c>
      <c r="H1122" s="1">
        <v>320</v>
      </c>
      <c r="I1122" s="1">
        <v>48</v>
      </c>
      <c r="J1122" s="1">
        <v>133</v>
      </c>
      <c r="K1122" s="1">
        <v>39</v>
      </c>
      <c r="L1122" s="1">
        <v>72</v>
      </c>
      <c r="M1122" s="1">
        <v>48</v>
      </c>
      <c r="N1122" s="1">
        <v>4</v>
      </c>
      <c r="O1122" s="1">
        <v>6</v>
      </c>
      <c r="P1122" s="1">
        <v>2</v>
      </c>
      <c r="Q1122" s="1">
        <v>10</v>
      </c>
      <c r="R1122" s="1">
        <v>4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67</v>
      </c>
      <c r="AA1122" s="1" t="str">
        <f t="shared" si="52"/>
        <v>66+</v>
      </c>
      <c r="AB1122" s="1">
        <v>2533</v>
      </c>
      <c r="AC1122" s="1">
        <v>0</v>
      </c>
      <c r="AD1122" s="1">
        <v>0</v>
      </c>
      <c r="AE1122" s="1">
        <v>0</v>
      </c>
      <c r="AF1122" s="1">
        <v>1</v>
      </c>
      <c r="AG1122" s="1">
        <v>0</v>
      </c>
      <c r="AH1122" s="1">
        <v>0</v>
      </c>
      <c r="AI1122" s="1">
        <v>0</v>
      </c>
      <c r="AJ1122" s="1">
        <v>1</v>
      </c>
      <c r="AK1122" s="1">
        <v>0</v>
      </c>
      <c r="AL1122" s="1">
        <v>564</v>
      </c>
      <c r="AM1122" s="2">
        <v>42316</v>
      </c>
      <c r="AN1122" t="str">
        <f t="shared" si="53"/>
        <v>November</v>
      </c>
      <c r="AO1122">
        <v>1</v>
      </c>
    </row>
    <row r="1123" spans="1:41" ht="12.75">
      <c r="A1123">
        <v>1122</v>
      </c>
      <c r="B1123" s="1">
        <v>37155</v>
      </c>
      <c r="C1123" s="1">
        <v>71</v>
      </c>
      <c r="D1123" s="1">
        <f t="shared" si="51"/>
        <v>0.19109137397389314</v>
      </c>
      <c r="E1123" s="1">
        <v>1</v>
      </c>
      <c r="F1123" s="1">
        <v>0</v>
      </c>
      <c r="G1123" s="1">
        <v>51</v>
      </c>
      <c r="H1123" s="1">
        <v>23</v>
      </c>
      <c r="I1123" s="1">
        <v>0</v>
      </c>
      <c r="J1123" s="1">
        <v>26</v>
      </c>
      <c r="K1123" s="1">
        <v>7</v>
      </c>
      <c r="L1123" s="1">
        <v>15</v>
      </c>
      <c r="M1123" s="1">
        <v>3</v>
      </c>
      <c r="N1123" s="1">
        <v>1</v>
      </c>
      <c r="O1123" s="1">
        <v>2</v>
      </c>
      <c r="P1123" s="1">
        <v>0</v>
      </c>
      <c r="Q1123" s="1">
        <v>4</v>
      </c>
      <c r="R1123" s="1">
        <v>5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31</v>
      </c>
      <c r="AA1123" s="1" t="str">
        <f t="shared" si="52"/>
        <v>24-35</v>
      </c>
      <c r="AB1123" s="1">
        <v>2673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68</v>
      </c>
      <c r="AM1123" s="2">
        <v>42176</v>
      </c>
      <c r="AN1123" t="str">
        <f t="shared" si="53"/>
        <v>June</v>
      </c>
      <c r="AO1123">
        <v>1</v>
      </c>
    </row>
    <row r="1124" spans="1:41" ht="12.75">
      <c r="A1124">
        <v>1123</v>
      </c>
      <c r="B1124" s="1">
        <v>21282</v>
      </c>
      <c r="C1124" s="1">
        <v>26</v>
      </c>
      <c r="D1124" s="1">
        <f t="shared" si="51"/>
        <v>0.12216896908185321</v>
      </c>
      <c r="E1124" s="1">
        <v>1</v>
      </c>
      <c r="F1124" s="1">
        <v>0</v>
      </c>
      <c r="G1124" s="1">
        <v>76</v>
      </c>
      <c r="H1124" s="1">
        <v>1</v>
      </c>
      <c r="I1124" s="1">
        <v>5</v>
      </c>
      <c r="J1124" s="1">
        <v>8</v>
      </c>
      <c r="K1124" s="1">
        <v>4</v>
      </c>
      <c r="L1124" s="1">
        <v>8</v>
      </c>
      <c r="M1124" s="1">
        <v>20</v>
      </c>
      <c r="N1124" s="1">
        <v>2</v>
      </c>
      <c r="O1124" s="1">
        <v>2</v>
      </c>
      <c r="P1124" s="1">
        <v>1</v>
      </c>
      <c r="Q1124" s="1">
        <v>2</v>
      </c>
      <c r="R1124" s="1">
        <v>6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42</v>
      </c>
      <c r="AA1124" s="1" t="str">
        <f t="shared" si="52"/>
        <v>36-50</v>
      </c>
      <c r="AB1124" s="1">
        <v>2208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6</v>
      </c>
      <c r="AM1124" s="2">
        <v>42641</v>
      </c>
      <c r="AN1124" t="str">
        <f t="shared" si="53"/>
        <v>September</v>
      </c>
      <c r="AO1124">
        <v>1</v>
      </c>
    </row>
    <row r="1125" spans="1:41" ht="12.75">
      <c r="A1125">
        <v>1124</v>
      </c>
      <c r="B1125" s="1">
        <v>33419</v>
      </c>
      <c r="C1125" s="1">
        <v>68</v>
      </c>
      <c r="D1125" s="1">
        <f t="shared" si="51"/>
        <v>0.20347706394565965</v>
      </c>
      <c r="E1125" s="1">
        <v>0</v>
      </c>
      <c r="F1125" s="1">
        <v>1</v>
      </c>
      <c r="G1125" s="1">
        <v>76</v>
      </c>
      <c r="H1125" s="1">
        <v>56</v>
      </c>
      <c r="I1125" s="1">
        <v>0</v>
      </c>
      <c r="J1125" s="1">
        <v>12</v>
      </c>
      <c r="K1125" s="1">
        <v>0</v>
      </c>
      <c r="L1125" s="1">
        <v>0</v>
      </c>
      <c r="M1125" s="1">
        <v>18</v>
      </c>
      <c r="N1125" s="1">
        <v>2</v>
      </c>
      <c r="O1125" s="1">
        <v>2</v>
      </c>
      <c r="P1125" s="1">
        <v>0</v>
      </c>
      <c r="Q1125" s="1">
        <v>4</v>
      </c>
      <c r="R1125" s="1">
        <v>7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58</v>
      </c>
      <c r="AA1125" s="1" t="str">
        <f t="shared" si="52"/>
        <v>51-65</v>
      </c>
      <c r="AB1125" s="1">
        <v>2475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50</v>
      </c>
      <c r="AM1125" s="2">
        <v>42374</v>
      </c>
      <c r="AN1125" t="str">
        <f t="shared" si="53"/>
        <v>January</v>
      </c>
      <c r="AO1125">
        <v>1</v>
      </c>
    </row>
    <row r="1126" spans="1:41" ht="12.75">
      <c r="A1126">
        <v>1125</v>
      </c>
      <c r="B1126" s="1">
        <v>63285</v>
      </c>
      <c r="C1126" s="1">
        <v>969</v>
      </c>
      <c r="D1126" s="1">
        <f t="shared" si="51"/>
        <v>1.5311685233467647</v>
      </c>
      <c r="E1126" s="1">
        <v>0</v>
      </c>
      <c r="F1126" s="1">
        <v>0</v>
      </c>
      <c r="G1126" s="1">
        <v>84</v>
      </c>
      <c r="H1126" s="1">
        <v>508</v>
      </c>
      <c r="I1126" s="1">
        <v>124</v>
      </c>
      <c r="J1126" s="1">
        <v>249</v>
      </c>
      <c r="K1126" s="1">
        <v>50</v>
      </c>
      <c r="L1126" s="1">
        <v>38</v>
      </c>
      <c r="M1126" s="1">
        <v>134</v>
      </c>
      <c r="N1126" s="1">
        <v>1</v>
      </c>
      <c r="O1126" s="1">
        <v>6</v>
      </c>
      <c r="P1126" s="1">
        <v>5</v>
      </c>
      <c r="Q1126" s="1">
        <v>13</v>
      </c>
      <c r="R1126" s="1">
        <v>3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75</v>
      </c>
      <c r="AA1126" s="1" t="str">
        <f t="shared" si="52"/>
        <v>66+</v>
      </c>
      <c r="AB1126" s="1">
        <v>2395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0</v>
      </c>
      <c r="AI1126" s="1">
        <v>1</v>
      </c>
      <c r="AJ1126" s="1">
        <v>0</v>
      </c>
      <c r="AK1126" s="1">
        <v>0</v>
      </c>
      <c r="AL1126" s="1">
        <v>835</v>
      </c>
      <c r="AM1126" s="2">
        <v>42454</v>
      </c>
      <c r="AN1126" t="str">
        <f t="shared" si="53"/>
        <v>March</v>
      </c>
      <c r="AO1126">
        <v>1</v>
      </c>
    </row>
    <row r="1127" spans="1:41" ht="12.75">
      <c r="A1127">
        <v>1126</v>
      </c>
      <c r="B1127" s="1">
        <v>21255</v>
      </c>
      <c r="C1127" s="1">
        <v>58</v>
      </c>
      <c r="D1127" s="1">
        <f t="shared" si="51"/>
        <v>0.27287697012467654</v>
      </c>
      <c r="E1127" s="1">
        <v>1</v>
      </c>
      <c r="F1127" s="1">
        <v>0</v>
      </c>
      <c r="G1127" s="1">
        <v>56</v>
      </c>
      <c r="H1127" s="1">
        <v>29</v>
      </c>
      <c r="I1127" s="1">
        <v>0</v>
      </c>
      <c r="J1127" s="1">
        <v>25</v>
      </c>
      <c r="K1127" s="1">
        <v>2</v>
      </c>
      <c r="L1127" s="1">
        <v>2</v>
      </c>
      <c r="M1127" s="1">
        <v>3</v>
      </c>
      <c r="N1127" s="1">
        <v>4</v>
      </c>
      <c r="O1127" s="1">
        <v>2</v>
      </c>
      <c r="P1127" s="1">
        <v>1</v>
      </c>
      <c r="Q1127" s="1">
        <v>4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46</v>
      </c>
      <c r="AA1127" s="1" t="str">
        <f t="shared" si="52"/>
        <v>36-50</v>
      </c>
      <c r="AB1127" s="1">
        <v>2318</v>
      </c>
      <c r="AC1127" s="1">
        <v>0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0</v>
      </c>
      <c r="AJ1127" s="1">
        <v>1</v>
      </c>
      <c r="AK1127" s="1">
        <v>0</v>
      </c>
      <c r="AL1127" s="1">
        <v>55</v>
      </c>
      <c r="AM1127" s="2">
        <v>42531</v>
      </c>
      <c r="AN1127" t="str">
        <f t="shared" si="53"/>
        <v>June</v>
      </c>
      <c r="AO1127">
        <v>1</v>
      </c>
    </row>
    <row r="1128" spans="1:41" ht="12.75">
      <c r="A1128">
        <v>1127</v>
      </c>
      <c r="B1128" s="1">
        <v>52278</v>
      </c>
      <c r="C1128" s="1">
        <v>1024</v>
      </c>
      <c r="D1128" s="1">
        <f t="shared" si="51"/>
        <v>1.9587589425762271</v>
      </c>
      <c r="E1128" s="1">
        <v>0</v>
      </c>
      <c r="F1128" s="1">
        <v>1</v>
      </c>
      <c r="G1128" s="1">
        <v>24</v>
      </c>
      <c r="H1128" s="1">
        <v>953</v>
      </c>
      <c r="I1128" s="1">
        <v>0</v>
      </c>
      <c r="J1128" s="1">
        <v>71</v>
      </c>
      <c r="K1128" s="1">
        <v>0</v>
      </c>
      <c r="L1128" s="1">
        <v>0</v>
      </c>
      <c r="M1128" s="1">
        <v>174</v>
      </c>
      <c r="N1128" s="1">
        <v>6</v>
      </c>
      <c r="O1128" s="1">
        <v>10</v>
      </c>
      <c r="P1128" s="1">
        <v>5</v>
      </c>
      <c r="Q1128" s="1">
        <v>10</v>
      </c>
      <c r="R1128" s="1">
        <v>8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57</v>
      </c>
      <c r="AA1128" s="1" t="str">
        <f t="shared" si="52"/>
        <v>51-65</v>
      </c>
      <c r="AB1128" s="1">
        <v>2679</v>
      </c>
      <c r="AC1128" s="1">
        <v>0</v>
      </c>
      <c r="AD1128" s="1">
        <v>0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  <c r="AK1128" s="1">
        <v>1</v>
      </c>
      <c r="AL1128" s="1">
        <v>850</v>
      </c>
      <c r="AM1128" s="2">
        <v>42170</v>
      </c>
      <c r="AN1128" t="str">
        <f t="shared" si="53"/>
        <v>June</v>
      </c>
      <c r="AO1128">
        <v>1</v>
      </c>
    </row>
    <row r="1129" spans="1:41" ht="12.75">
      <c r="A1129">
        <v>1128</v>
      </c>
      <c r="B1129" s="1">
        <v>54450</v>
      </c>
      <c r="C1129" s="1">
        <v>652</v>
      </c>
      <c r="D1129" s="1">
        <f t="shared" si="51"/>
        <v>1.1974288337924701</v>
      </c>
      <c r="E1129" s="1">
        <v>1</v>
      </c>
      <c r="F1129" s="1">
        <v>1</v>
      </c>
      <c r="G1129" s="1">
        <v>0</v>
      </c>
      <c r="H1129" s="1">
        <v>454</v>
      </c>
      <c r="I1129" s="1">
        <v>0</v>
      </c>
      <c r="J1129" s="1">
        <v>171</v>
      </c>
      <c r="K1129" s="1">
        <v>8</v>
      </c>
      <c r="L1129" s="1">
        <v>19</v>
      </c>
      <c r="M1129" s="1">
        <v>32</v>
      </c>
      <c r="N1129" s="1">
        <v>12</v>
      </c>
      <c r="O1129" s="1">
        <v>9</v>
      </c>
      <c r="P1129" s="1">
        <v>2</v>
      </c>
      <c r="Q1129" s="1">
        <v>8</v>
      </c>
      <c r="R1129" s="1">
        <v>8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64</v>
      </c>
      <c r="AA1129" s="1" t="str">
        <f t="shared" si="52"/>
        <v>51-65</v>
      </c>
      <c r="AB1129" s="1">
        <v>2812</v>
      </c>
      <c r="AC1129" s="1">
        <v>0</v>
      </c>
      <c r="AD1129" s="1">
        <v>0</v>
      </c>
      <c r="AE1129" s="1">
        <v>0</v>
      </c>
      <c r="AF1129" s="1">
        <v>1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620</v>
      </c>
      <c r="AM1129" s="2">
        <v>42037</v>
      </c>
      <c r="AN1129" t="str">
        <f t="shared" si="53"/>
        <v>February</v>
      </c>
      <c r="AO1129">
        <v>1</v>
      </c>
    </row>
    <row r="1130" spans="1:41" ht="12.75">
      <c r="A1130">
        <v>1129</v>
      </c>
      <c r="B1130" s="1">
        <v>57744</v>
      </c>
      <c r="C1130" s="1">
        <v>392</v>
      </c>
      <c r="D1130" s="1">
        <f t="shared" si="51"/>
        <v>0.67885840953172627</v>
      </c>
      <c r="E1130" s="1">
        <v>0</v>
      </c>
      <c r="F1130" s="1">
        <v>1</v>
      </c>
      <c r="G1130" s="1">
        <v>91</v>
      </c>
      <c r="H1130" s="1">
        <v>350</v>
      </c>
      <c r="I1130" s="1">
        <v>3</v>
      </c>
      <c r="J1130" s="1">
        <v>39</v>
      </c>
      <c r="K1130" s="1">
        <v>0</v>
      </c>
      <c r="L1130" s="1">
        <v>0</v>
      </c>
      <c r="M1130" s="1">
        <v>19</v>
      </c>
      <c r="N1130" s="1">
        <v>2</v>
      </c>
      <c r="O1130" s="1">
        <v>9</v>
      </c>
      <c r="P1130" s="1">
        <v>1</v>
      </c>
      <c r="Q1130" s="1">
        <v>4</v>
      </c>
      <c r="R1130" s="1">
        <v>8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66</v>
      </c>
      <c r="AA1130" s="1" t="str">
        <f t="shared" si="52"/>
        <v>66+</v>
      </c>
      <c r="AB1130" s="1">
        <v>2388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373</v>
      </c>
      <c r="AM1130" s="2">
        <v>42461</v>
      </c>
      <c r="AN1130" t="str">
        <f t="shared" si="53"/>
        <v>April</v>
      </c>
      <c r="AO1130">
        <v>1</v>
      </c>
    </row>
    <row r="1131" spans="1:41" ht="12.75">
      <c r="A1131">
        <v>1130</v>
      </c>
      <c r="B1131" s="1">
        <v>65104</v>
      </c>
      <c r="C1131" s="1">
        <v>1003</v>
      </c>
      <c r="D1131" s="1">
        <f t="shared" si="51"/>
        <v>1.5406119439665766</v>
      </c>
      <c r="E1131" s="1">
        <v>0</v>
      </c>
      <c r="F1131" s="1">
        <v>1</v>
      </c>
      <c r="G1131" s="1">
        <v>4</v>
      </c>
      <c r="H1131" s="1">
        <v>738</v>
      </c>
      <c r="I1131" s="1">
        <v>0</v>
      </c>
      <c r="J1131" s="1">
        <v>232</v>
      </c>
      <c r="K1131" s="1">
        <v>13</v>
      </c>
      <c r="L1131" s="1">
        <v>20</v>
      </c>
      <c r="M1131" s="1">
        <v>50</v>
      </c>
      <c r="N1131" s="1">
        <v>2</v>
      </c>
      <c r="O1131" s="1">
        <v>3</v>
      </c>
      <c r="P1131" s="1">
        <v>5</v>
      </c>
      <c r="Q1131" s="1">
        <v>7</v>
      </c>
      <c r="R1131" s="1">
        <v>7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44</v>
      </c>
      <c r="AA1131" s="1" t="str">
        <f t="shared" si="52"/>
        <v>36-50</v>
      </c>
      <c r="AB1131" s="1">
        <v>2386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953</v>
      </c>
      <c r="AM1131" s="2">
        <v>42463</v>
      </c>
      <c r="AN1131" t="str">
        <f t="shared" si="53"/>
        <v>April</v>
      </c>
      <c r="AO1131">
        <v>1</v>
      </c>
    </row>
    <row r="1132" spans="1:41" ht="12.75">
      <c r="A1132">
        <v>1131</v>
      </c>
      <c r="B1132" s="1">
        <v>57513</v>
      </c>
      <c r="C1132" s="1">
        <v>1030</v>
      </c>
      <c r="D1132" s="1">
        <f t="shared" si="51"/>
        <v>1.7908994488202667</v>
      </c>
      <c r="E1132" s="1">
        <v>0</v>
      </c>
      <c r="F1132" s="1">
        <v>0</v>
      </c>
      <c r="G1132" s="1">
        <v>59</v>
      </c>
      <c r="H1132" s="1">
        <v>735</v>
      </c>
      <c r="I1132" s="1">
        <v>40</v>
      </c>
      <c r="J1132" s="1">
        <v>183</v>
      </c>
      <c r="K1132" s="1">
        <v>52</v>
      </c>
      <c r="L1132" s="1">
        <v>20</v>
      </c>
      <c r="M1132" s="1">
        <v>30</v>
      </c>
      <c r="N1132" s="1">
        <v>2</v>
      </c>
      <c r="O1132" s="1">
        <v>9</v>
      </c>
      <c r="P1132" s="1">
        <v>3</v>
      </c>
      <c r="Q1132" s="1">
        <v>13</v>
      </c>
      <c r="R1132" s="1">
        <v>6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77</v>
      </c>
      <c r="AA1132" s="1" t="str">
        <f t="shared" si="52"/>
        <v>66+</v>
      </c>
      <c r="AB1132" s="1">
        <v>2517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0</v>
      </c>
      <c r="AI1132" s="1">
        <v>0</v>
      </c>
      <c r="AJ1132" s="1">
        <v>0</v>
      </c>
      <c r="AK1132" s="1">
        <v>1</v>
      </c>
      <c r="AL1132" s="1">
        <v>1000</v>
      </c>
      <c r="AM1132" s="2">
        <v>42332</v>
      </c>
      <c r="AN1132" t="str">
        <f t="shared" si="53"/>
        <v>November</v>
      </c>
      <c r="AO1132">
        <v>1</v>
      </c>
    </row>
    <row r="1133" spans="1:41" ht="12.75">
      <c r="A1133">
        <v>1132</v>
      </c>
      <c r="B1133" s="1">
        <v>68142</v>
      </c>
      <c r="C1133" s="1">
        <v>1422</v>
      </c>
      <c r="D1133" s="1">
        <f t="shared" si="51"/>
        <v>2.0868187021220392</v>
      </c>
      <c r="E1133" s="1">
        <v>0</v>
      </c>
      <c r="F1133" s="1">
        <v>1</v>
      </c>
      <c r="G1133" s="1">
        <v>96</v>
      </c>
      <c r="H1133" s="1">
        <v>897</v>
      </c>
      <c r="I1133" s="1">
        <v>126</v>
      </c>
      <c r="J1133" s="1">
        <v>196</v>
      </c>
      <c r="K1133" s="1">
        <v>91</v>
      </c>
      <c r="L1133" s="1">
        <v>112</v>
      </c>
      <c r="M1133" s="1">
        <v>37</v>
      </c>
      <c r="N1133" s="1">
        <v>3</v>
      </c>
      <c r="O1133" s="1">
        <v>10</v>
      </c>
      <c r="P1133" s="1">
        <v>4</v>
      </c>
      <c r="Q1133" s="1">
        <v>7</v>
      </c>
      <c r="R1133" s="1">
        <v>6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56</v>
      </c>
      <c r="AA1133" s="1" t="str">
        <f t="shared" si="52"/>
        <v>51-65</v>
      </c>
      <c r="AB1133" s="1">
        <v>2828</v>
      </c>
      <c r="AC1133" s="1">
        <v>0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1385</v>
      </c>
      <c r="AM1133" s="2">
        <v>42021</v>
      </c>
      <c r="AN1133" t="str">
        <f t="shared" si="53"/>
        <v>January</v>
      </c>
      <c r="AO1133">
        <v>1</v>
      </c>
    </row>
    <row r="1134" spans="1:41" ht="12.75">
      <c r="A1134">
        <v>1133</v>
      </c>
      <c r="B1134" s="1">
        <v>7500</v>
      </c>
      <c r="C1134" s="1">
        <v>13</v>
      </c>
      <c r="D1134" s="1">
        <f t="shared" si="51"/>
        <v>0.17333333333333334</v>
      </c>
      <c r="E1134" s="1">
        <v>0</v>
      </c>
      <c r="F1134" s="1">
        <v>1</v>
      </c>
      <c r="G1134" s="1">
        <v>61</v>
      </c>
      <c r="H1134" s="1">
        <v>5</v>
      </c>
      <c r="I1134" s="1">
        <v>2</v>
      </c>
      <c r="J1134" s="1">
        <v>3</v>
      </c>
      <c r="K1134" s="1">
        <v>3</v>
      </c>
      <c r="L1134" s="1">
        <v>0</v>
      </c>
      <c r="M1134" s="1">
        <v>5</v>
      </c>
      <c r="N1134" s="1">
        <v>1</v>
      </c>
      <c r="O1134" s="1">
        <v>1</v>
      </c>
      <c r="P1134" s="1">
        <v>0</v>
      </c>
      <c r="Q1134" s="1">
        <v>2</v>
      </c>
      <c r="R1134" s="1">
        <v>8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41</v>
      </c>
      <c r="AA1134" s="1" t="str">
        <f t="shared" si="52"/>
        <v>36-50</v>
      </c>
      <c r="AB1134" s="1">
        <v>2828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8</v>
      </c>
      <c r="AM1134" s="2">
        <v>42021</v>
      </c>
      <c r="AN1134" t="str">
        <f t="shared" si="53"/>
        <v>January</v>
      </c>
      <c r="AO1134">
        <v>1</v>
      </c>
    </row>
    <row r="1135" spans="1:41" ht="12.75">
      <c r="A1135">
        <v>1134</v>
      </c>
      <c r="B1135" s="1">
        <v>84835</v>
      </c>
      <c r="C1135" s="1">
        <v>972</v>
      </c>
      <c r="D1135" s="1">
        <f t="shared" si="51"/>
        <v>1.1457535215418164</v>
      </c>
      <c r="E1135" s="1">
        <v>0</v>
      </c>
      <c r="F1135" s="1">
        <v>0</v>
      </c>
      <c r="G1135" s="1">
        <v>0</v>
      </c>
      <c r="H1135" s="1">
        <v>189</v>
      </c>
      <c r="I1135" s="1">
        <v>104</v>
      </c>
      <c r="J1135" s="1">
        <v>379</v>
      </c>
      <c r="K1135" s="1">
        <v>111</v>
      </c>
      <c r="L1135" s="1">
        <v>189</v>
      </c>
      <c r="M1135" s="1">
        <v>218</v>
      </c>
      <c r="N1135" s="1">
        <v>1</v>
      </c>
      <c r="O1135" s="1">
        <v>4</v>
      </c>
      <c r="P1135" s="1">
        <v>4</v>
      </c>
      <c r="Q1135" s="1">
        <v>6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50</v>
      </c>
      <c r="AA1135" s="1" t="str">
        <f t="shared" si="52"/>
        <v>36-50</v>
      </c>
      <c r="AB1135" s="1">
        <v>2172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754</v>
      </c>
      <c r="AM1135" s="2">
        <v>42677</v>
      </c>
      <c r="AN1135" t="str">
        <f t="shared" si="53"/>
        <v>November</v>
      </c>
      <c r="AO1135">
        <v>1</v>
      </c>
    </row>
    <row r="1136" spans="1:41" ht="12.75">
      <c r="A1136">
        <v>1135</v>
      </c>
      <c r="B1136" s="1">
        <v>54197</v>
      </c>
      <c r="C1136" s="1">
        <v>224</v>
      </c>
      <c r="D1136" s="1">
        <f t="shared" si="51"/>
        <v>0.4133070096130782</v>
      </c>
      <c r="E1136" s="1">
        <v>0</v>
      </c>
      <c r="F1136" s="1">
        <v>1</v>
      </c>
      <c r="G1136" s="1">
        <v>16</v>
      </c>
      <c r="H1136" s="1">
        <v>162</v>
      </c>
      <c r="I1136" s="1">
        <v>6</v>
      </c>
      <c r="J1136" s="1">
        <v>37</v>
      </c>
      <c r="K1136" s="1">
        <v>6</v>
      </c>
      <c r="L1136" s="1">
        <v>13</v>
      </c>
      <c r="M1136" s="1">
        <v>13</v>
      </c>
      <c r="N1136" s="1">
        <v>2</v>
      </c>
      <c r="O1136" s="1">
        <v>1</v>
      </c>
      <c r="P1136" s="1">
        <v>3</v>
      </c>
      <c r="Q1136" s="1">
        <v>6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60</v>
      </c>
      <c r="AA1136" s="1" t="str">
        <f t="shared" si="52"/>
        <v>51-65</v>
      </c>
      <c r="AB1136" s="1">
        <v>2246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0</v>
      </c>
      <c r="AL1136" s="1">
        <v>211</v>
      </c>
      <c r="AM1136" s="2">
        <v>42603</v>
      </c>
      <c r="AN1136" t="str">
        <f t="shared" si="53"/>
        <v>August</v>
      </c>
      <c r="AO1136">
        <v>1</v>
      </c>
    </row>
    <row r="1137" spans="1:41" ht="12.75">
      <c r="A1137">
        <v>1136</v>
      </c>
      <c r="B1137" s="1">
        <v>23091</v>
      </c>
      <c r="C1137" s="1">
        <v>46</v>
      </c>
      <c r="D1137" s="1">
        <f t="shared" si="51"/>
        <v>0.19921181412671604</v>
      </c>
      <c r="E1137" s="1">
        <v>1</v>
      </c>
      <c r="F1137" s="1">
        <v>1</v>
      </c>
      <c r="G1137" s="1">
        <v>98</v>
      </c>
      <c r="H1137" s="1">
        <v>35</v>
      </c>
      <c r="I1137" s="1">
        <v>0</v>
      </c>
      <c r="J1137" s="1">
        <v>11</v>
      </c>
      <c r="K1137" s="1">
        <v>0</v>
      </c>
      <c r="L1137" s="1">
        <v>0</v>
      </c>
      <c r="M1137" s="1">
        <v>2</v>
      </c>
      <c r="N1137" s="1">
        <v>4</v>
      </c>
      <c r="O1137" s="1">
        <v>2</v>
      </c>
      <c r="P1137" s="1">
        <v>1</v>
      </c>
      <c r="Q1137" s="1">
        <v>3</v>
      </c>
      <c r="R1137" s="1">
        <v>7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57</v>
      </c>
      <c r="AA1137" s="1" t="str">
        <f t="shared" si="52"/>
        <v>51-65</v>
      </c>
      <c r="AB1137" s="1">
        <v>2191</v>
      </c>
      <c r="AC1137" s="1">
        <v>0</v>
      </c>
      <c r="AD1137" s="1">
        <v>0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44</v>
      </c>
      <c r="AM1137" s="2">
        <v>42658</v>
      </c>
      <c r="AN1137" t="str">
        <f t="shared" si="53"/>
        <v>October</v>
      </c>
      <c r="AO1137">
        <v>1</v>
      </c>
    </row>
    <row r="1138" spans="1:41" ht="12.75">
      <c r="A1138">
        <v>1137</v>
      </c>
      <c r="B1138" s="1">
        <v>79244</v>
      </c>
      <c r="C1138" s="1">
        <v>971</v>
      </c>
      <c r="D1138" s="1">
        <f t="shared" si="51"/>
        <v>1.2253293624753925</v>
      </c>
      <c r="E1138" s="1">
        <v>0</v>
      </c>
      <c r="F1138" s="1">
        <v>0</v>
      </c>
      <c r="G1138" s="1">
        <v>58</v>
      </c>
      <c r="H1138" s="1">
        <v>471</v>
      </c>
      <c r="I1138" s="1">
        <v>102</v>
      </c>
      <c r="J1138" s="1">
        <v>125</v>
      </c>
      <c r="K1138" s="1">
        <v>212</v>
      </c>
      <c r="L1138" s="1">
        <v>61</v>
      </c>
      <c r="M1138" s="1">
        <v>245</v>
      </c>
      <c r="N1138" s="1">
        <v>1</v>
      </c>
      <c r="O1138" s="1">
        <v>4</v>
      </c>
      <c r="P1138" s="1">
        <v>10</v>
      </c>
      <c r="Q1138" s="1">
        <v>7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1</v>
      </c>
      <c r="Z1138" s="1">
        <v>27</v>
      </c>
      <c r="AA1138" s="1" t="str">
        <f t="shared" si="52"/>
        <v>24-35</v>
      </c>
      <c r="AB1138" s="1">
        <v>2716</v>
      </c>
      <c r="AC1138" s="1">
        <v>0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726</v>
      </c>
      <c r="AM1138" s="2">
        <v>42133</v>
      </c>
      <c r="AN1138" t="str">
        <f t="shared" si="53"/>
        <v>May</v>
      </c>
      <c r="AO1138">
        <v>1</v>
      </c>
    </row>
    <row r="1139" spans="1:41" ht="12.75">
      <c r="A1139">
        <v>1138</v>
      </c>
      <c r="B1139" s="1">
        <v>56715</v>
      </c>
      <c r="C1139" s="1">
        <v>1011</v>
      </c>
      <c r="D1139" s="1">
        <f t="shared" si="51"/>
        <v>1.7825971965088601</v>
      </c>
      <c r="E1139" s="1">
        <v>0</v>
      </c>
      <c r="F1139" s="1">
        <v>0</v>
      </c>
      <c r="G1139" s="1">
        <v>52</v>
      </c>
      <c r="H1139" s="1">
        <v>258</v>
      </c>
      <c r="I1139" s="1">
        <v>105</v>
      </c>
      <c r="J1139" s="1">
        <v>239</v>
      </c>
      <c r="K1139" s="1">
        <v>237</v>
      </c>
      <c r="L1139" s="1">
        <v>172</v>
      </c>
      <c r="M1139" s="1">
        <v>9</v>
      </c>
      <c r="N1139" s="1">
        <v>1</v>
      </c>
      <c r="O1139" s="1">
        <v>7</v>
      </c>
      <c r="P1139" s="1">
        <v>3</v>
      </c>
      <c r="Q1139" s="1">
        <v>4</v>
      </c>
      <c r="R1139" s="1">
        <v>4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46</v>
      </c>
      <c r="AA1139" s="1" t="str">
        <f t="shared" si="52"/>
        <v>36-50</v>
      </c>
      <c r="AB1139" s="1">
        <v>2730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1002</v>
      </c>
      <c r="AM1139" s="2">
        <v>42119</v>
      </c>
      <c r="AN1139" t="str">
        <f t="shared" si="53"/>
        <v>April</v>
      </c>
      <c r="AO1139">
        <v>1</v>
      </c>
    </row>
    <row r="1140" spans="1:41" ht="12.75">
      <c r="A1140">
        <v>1139</v>
      </c>
      <c r="B1140" s="1">
        <v>79410</v>
      </c>
      <c r="C1140" s="1">
        <v>1357</v>
      </c>
      <c r="D1140" s="1">
        <f t="shared" si="51"/>
        <v>1.7088527893212442</v>
      </c>
      <c r="E1140" s="1">
        <v>0</v>
      </c>
      <c r="F1140" s="1">
        <v>0</v>
      </c>
      <c r="G1140" s="1">
        <v>19</v>
      </c>
      <c r="H1140" s="1">
        <v>658</v>
      </c>
      <c r="I1140" s="1">
        <v>80</v>
      </c>
      <c r="J1140" s="1">
        <v>483</v>
      </c>
      <c r="K1140" s="1">
        <v>123</v>
      </c>
      <c r="L1140" s="1">
        <v>13</v>
      </c>
      <c r="M1140" s="1">
        <v>13</v>
      </c>
      <c r="N1140" s="1">
        <v>1</v>
      </c>
      <c r="O1140" s="1">
        <v>3</v>
      </c>
      <c r="P1140" s="1">
        <v>2</v>
      </c>
      <c r="Q1140" s="1">
        <v>5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59</v>
      </c>
      <c r="AA1140" s="1" t="str">
        <f t="shared" si="52"/>
        <v>51-65</v>
      </c>
      <c r="AB1140" s="1">
        <v>2190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1344</v>
      </c>
      <c r="AM1140" s="2">
        <v>42659</v>
      </c>
      <c r="AN1140" t="str">
        <f t="shared" si="53"/>
        <v>October</v>
      </c>
      <c r="AO1140">
        <v>1</v>
      </c>
    </row>
    <row r="1141" spans="1:41" ht="12.75">
      <c r="A1141">
        <v>1140</v>
      </c>
      <c r="B1141" s="1">
        <v>57304</v>
      </c>
      <c r="C1141" s="1">
        <v>920</v>
      </c>
      <c r="D1141" s="1">
        <f t="shared" si="51"/>
        <v>1.6054725673600447</v>
      </c>
      <c r="E1141" s="1">
        <v>0</v>
      </c>
      <c r="F1141" s="1">
        <v>1</v>
      </c>
      <c r="G1141" s="1">
        <v>61</v>
      </c>
      <c r="H1141" s="1">
        <v>356</v>
      </c>
      <c r="I1141" s="1">
        <v>80</v>
      </c>
      <c r="J1141" s="1">
        <v>329</v>
      </c>
      <c r="K1141" s="1">
        <v>138</v>
      </c>
      <c r="L1141" s="1">
        <v>17</v>
      </c>
      <c r="M1141" s="1">
        <v>106</v>
      </c>
      <c r="N1141" s="1">
        <v>2</v>
      </c>
      <c r="O1141" s="1">
        <v>7</v>
      </c>
      <c r="P1141" s="1">
        <v>6</v>
      </c>
      <c r="Q1141" s="1">
        <v>10</v>
      </c>
      <c r="R1141" s="1">
        <v>5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69</v>
      </c>
      <c r="AA1141" s="1" t="str">
        <f t="shared" si="52"/>
        <v>66+</v>
      </c>
      <c r="AB1141" s="1">
        <v>2634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814</v>
      </c>
      <c r="AM1141" s="2">
        <v>42215</v>
      </c>
      <c r="AN1141" t="str">
        <f t="shared" si="53"/>
        <v>July</v>
      </c>
      <c r="AO1141">
        <v>1</v>
      </c>
    </row>
    <row r="1142" spans="1:41" ht="12.75">
      <c r="A1142">
        <v>1141</v>
      </c>
      <c r="B1142" s="1">
        <v>44375</v>
      </c>
      <c r="C1142" s="1">
        <v>260</v>
      </c>
      <c r="D1142" s="1">
        <f t="shared" si="51"/>
        <v>0.58591549295774648</v>
      </c>
      <c r="E1142" s="1">
        <v>0</v>
      </c>
      <c r="F1142" s="1">
        <v>1</v>
      </c>
      <c r="G1142" s="1">
        <v>73</v>
      </c>
      <c r="H1142" s="1">
        <v>213</v>
      </c>
      <c r="I1142" s="1">
        <v>5</v>
      </c>
      <c r="J1142" s="1">
        <v>28</v>
      </c>
      <c r="K1142" s="1">
        <v>7</v>
      </c>
      <c r="L1142" s="1">
        <v>7</v>
      </c>
      <c r="M1142" s="1">
        <v>41</v>
      </c>
      <c r="N1142" s="1">
        <v>1</v>
      </c>
      <c r="O1142" s="1">
        <v>4</v>
      </c>
      <c r="P1142" s="1">
        <v>1</v>
      </c>
      <c r="Q1142" s="1">
        <v>6</v>
      </c>
      <c r="R1142" s="1">
        <v>5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 t="str">
        <f t="shared" si="52"/>
        <v>51-65</v>
      </c>
      <c r="AB1142" s="1">
        <v>2257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219</v>
      </c>
      <c r="AM1142" s="2">
        <v>42592</v>
      </c>
      <c r="AN1142" t="str">
        <f t="shared" si="53"/>
        <v>August</v>
      </c>
      <c r="AO1142">
        <v>1</v>
      </c>
    </row>
    <row r="1143" spans="1:41" ht="12.75">
      <c r="A1143">
        <v>1142</v>
      </c>
      <c r="B1143" s="1">
        <v>54450</v>
      </c>
      <c r="C1143" s="1">
        <v>652</v>
      </c>
      <c r="D1143" s="1">
        <f t="shared" si="51"/>
        <v>1.1974288337924701</v>
      </c>
      <c r="E1143" s="1">
        <v>1</v>
      </c>
      <c r="F1143" s="1">
        <v>1</v>
      </c>
      <c r="G1143" s="1">
        <v>0</v>
      </c>
      <c r="H1143" s="1">
        <v>454</v>
      </c>
      <c r="I1143" s="1">
        <v>0</v>
      </c>
      <c r="J1143" s="1">
        <v>171</v>
      </c>
      <c r="K1143" s="1">
        <v>8</v>
      </c>
      <c r="L1143" s="1">
        <v>19</v>
      </c>
      <c r="M1143" s="1">
        <v>32</v>
      </c>
      <c r="N1143" s="1">
        <v>12</v>
      </c>
      <c r="O1143" s="1">
        <v>9</v>
      </c>
      <c r="P1143" s="1">
        <v>2</v>
      </c>
      <c r="Q1143" s="1">
        <v>8</v>
      </c>
      <c r="R1143" s="1">
        <v>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64</v>
      </c>
      <c r="AA1143" s="1" t="str">
        <f t="shared" si="52"/>
        <v>51-65</v>
      </c>
      <c r="AB1143" s="1">
        <v>2812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620</v>
      </c>
      <c r="AM1143" s="2">
        <v>42037</v>
      </c>
      <c r="AN1143" t="str">
        <f t="shared" si="53"/>
        <v>February</v>
      </c>
      <c r="AO1143">
        <v>1</v>
      </c>
    </row>
    <row r="1144" spans="1:41" ht="12.75">
      <c r="A1144">
        <v>1143</v>
      </c>
      <c r="B1144" s="1">
        <v>59594</v>
      </c>
      <c r="C1144" s="1">
        <v>490</v>
      </c>
      <c r="D1144" s="1">
        <f t="shared" si="51"/>
        <v>0.82223042588180018</v>
      </c>
      <c r="E1144" s="1">
        <v>0</v>
      </c>
      <c r="F1144" s="1">
        <v>1</v>
      </c>
      <c r="G1144" s="1">
        <v>74</v>
      </c>
      <c r="H1144" s="1">
        <v>457</v>
      </c>
      <c r="I1144" s="1">
        <v>4</v>
      </c>
      <c r="J1144" s="1">
        <v>29</v>
      </c>
      <c r="K1144" s="1">
        <v>0</v>
      </c>
      <c r="L1144" s="1">
        <v>0</v>
      </c>
      <c r="M1144" s="1">
        <v>9</v>
      </c>
      <c r="N1144" s="1">
        <v>1</v>
      </c>
      <c r="O1144" s="1">
        <v>8</v>
      </c>
      <c r="P1144" s="1">
        <v>1</v>
      </c>
      <c r="Q1144" s="1">
        <v>7</v>
      </c>
      <c r="R1144" s="1">
        <v>7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55</v>
      </c>
      <c r="AA1144" s="1" t="str">
        <f t="shared" si="52"/>
        <v>51-65</v>
      </c>
      <c r="AB1144" s="1">
        <v>2776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481</v>
      </c>
      <c r="AM1144" s="2">
        <v>42073</v>
      </c>
      <c r="AN1144" t="str">
        <f t="shared" si="53"/>
        <v>March</v>
      </c>
      <c r="AO1144">
        <v>1</v>
      </c>
    </row>
    <row r="1145" spans="1:41" ht="12.75">
      <c r="A1145">
        <v>1144</v>
      </c>
      <c r="B1145" s="1">
        <v>80685</v>
      </c>
      <c r="C1145" s="1">
        <v>950</v>
      </c>
      <c r="D1145" s="1">
        <f t="shared" si="51"/>
        <v>1.1774183553324657</v>
      </c>
      <c r="E1145" s="1">
        <v>0</v>
      </c>
      <c r="F1145" s="1">
        <v>0</v>
      </c>
      <c r="G1145" s="1">
        <v>55</v>
      </c>
      <c r="H1145" s="1">
        <v>241</v>
      </c>
      <c r="I1145" s="1">
        <v>45</v>
      </c>
      <c r="J1145" s="1">
        <v>604</v>
      </c>
      <c r="K1145" s="1">
        <v>34</v>
      </c>
      <c r="L1145" s="1">
        <v>26</v>
      </c>
      <c r="M1145" s="1">
        <v>54</v>
      </c>
      <c r="N1145" s="1">
        <v>1</v>
      </c>
      <c r="O1145" s="1">
        <v>6</v>
      </c>
      <c r="P1145" s="1">
        <v>4</v>
      </c>
      <c r="Q1145" s="1">
        <v>10</v>
      </c>
      <c r="R1145" s="1">
        <v>2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26</v>
      </c>
      <c r="AA1145" s="1" t="str">
        <f t="shared" si="52"/>
        <v>24-35</v>
      </c>
      <c r="AB1145" s="1">
        <v>2835</v>
      </c>
      <c r="AC1145" s="1">
        <v>0</v>
      </c>
      <c r="AD1145" s="1">
        <v>0</v>
      </c>
      <c r="AE1145" s="1">
        <v>0</v>
      </c>
      <c r="AF1145" s="1">
        <v>1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896</v>
      </c>
      <c r="AM1145" s="2">
        <v>42014</v>
      </c>
      <c r="AN1145" t="str">
        <f t="shared" si="53"/>
        <v>January</v>
      </c>
      <c r="AO1145">
        <v>1</v>
      </c>
    </row>
    <row r="1146" spans="1:41" ht="12.75">
      <c r="A1146">
        <v>1145</v>
      </c>
      <c r="B1146" s="1">
        <v>40344</v>
      </c>
      <c r="C1146" s="1">
        <v>216</v>
      </c>
      <c r="D1146" s="1">
        <f t="shared" si="51"/>
        <v>0.53539559785841762</v>
      </c>
      <c r="E1146" s="1">
        <v>0</v>
      </c>
      <c r="F1146" s="1">
        <v>1</v>
      </c>
      <c r="G1146" s="1">
        <v>48</v>
      </c>
      <c r="H1146" s="1">
        <v>210</v>
      </c>
      <c r="I1146" s="1">
        <v>0</v>
      </c>
      <c r="J1146" s="1">
        <v>6</v>
      </c>
      <c r="K1146" s="1">
        <v>0</v>
      </c>
      <c r="L1146" s="1">
        <v>0</v>
      </c>
      <c r="M1146" s="1">
        <v>2</v>
      </c>
      <c r="N1146" s="1">
        <v>2</v>
      </c>
      <c r="O1146" s="1">
        <v>4</v>
      </c>
      <c r="P1146" s="1">
        <v>1</v>
      </c>
      <c r="Q1146" s="1">
        <v>5</v>
      </c>
      <c r="R1146" s="1">
        <v>7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46</v>
      </c>
      <c r="AA1146" s="1" t="str">
        <f t="shared" si="52"/>
        <v>36-50</v>
      </c>
      <c r="AB1146" s="1">
        <v>2418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214</v>
      </c>
      <c r="AM1146" s="2">
        <v>42431</v>
      </c>
      <c r="AN1146" t="str">
        <f t="shared" si="53"/>
        <v>March</v>
      </c>
      <c r="AO1146">
        <v>1</v>
      </c>
    </row>
    <row r="1147" spans="1:41" ht="12.75">
      <c r="A1147">
        <v>1146</v>
      </c>
      <c r="B1147" s="1">
        <v>62710</v>
      </c>
      <c r="C1147" s="1">
        <v>595</v>
      </c>
      <c r="D1147" s="1">
        <f t="shared" si="51"/>
        <v>0.94881199170786157</v>
      </c>
      <c r="E1147" s="1">
        <v>0</v>
      </c>
      <c r="F1147" s="1">
        <v>1</v>
      </c>
      <c r="G1147" s="1">
        <v>53</v>
      </c>
      <c r="H1147" s="1">
        <v>441</v>
      </c>
      <c r="I1147" s="1">
        <v>35</v>
      </c>
      <c r="J1147" s="1">
        <v>83</v>
      </c>
      <c r="K1147" s="1">
        <v>7</v>
      </c>
      <c r="L1147" s="1">
        <v>29</v>
      </c>
      <c r="M1147" s="1">
        <v>11</v>
      </c>
      <c r="N1147" s="1">
        <v>4</v>
      </c>
      <c r="O1147" s="1">
        <v>4</v>
      </c>
      <c r="P1147" s="1">
        <v>2</v>
      </c>
      <c r="Q1147" s="1">
        <v>12</v>
      </c>
      <c r="R1147" s="1">
        <v>4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48</v>
      </c>
      <c r="AA1147" s="1" t="str">
        <f t="shared" si="52"/>
        <v>36-50</v>
      </c>
      <c r="AB1147" s="1">
        <v>2561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584</v>
      </c>
      <c r="AM1147" s="2">
        <v>42288</v>
      </c>
      <c r="AN1147" t="str">
        <f t="shared" si="53"/>
        <v>October</v>
      </c>
      <c r="AO1147">
        <v>1</v>
      </c>
    </row>
    <row r="1148" spans="1:41" ht="12.75">
      <c r="A1148">
        <v>1147</v>
      </c>
      <c r="B1148" s="1">
        <v>48985</v>
      </c>
      <c r="C1148" s="1">
        <v>67</v>
      </c>
      <c r="D1148" s="1">
        <f t="shared" si="51"/>
        <v>0.13677656425436358</v>
      </c>
      <c r="E1148" s="1">
        <v>0</v>
      </c>
      <c r="F1148" s="1">
        <v>1</v>
      </c>
      <c r="G1148" s="1">
        <v>13</v>
      </c>
      <c r="H1148" s="1">
        <v>19</v>
      </c>
      <c r="I1148" s="1">
        <v>13</v>
      </c>
      <c r="J1148" s="1">
        <v>18</v>
      </c>
      <c r="K1148" s="1">
        <v>10</v>
      </c>
      <c r="L1148" s="1">
        <v>7</v>
      </c>
      <c r="M1148" s="1">
        <v>8</v>
      </c>
      <c r="N1148" s="1">
        <v>1</v>
      </c>
      <c r="O1148" s="1">
        <v>1</v>
      </c>
      <c r="P1148" s="1">
        <v>1</v>
      </c>
      <c r="Q1148" s="1">
        <v>3</v>
      </c>
      <c r="R1148" s="1">
        <v>3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52</v>
      </c>
      <c r="AA1148" s="1" t="str">
        <f t="shared" si="52"/>
        <v>51-65</v>
      </c>
      <c r="AB1148" s="1">
        <v>2518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59</v>
      </c>
      <c r="AM1148" s="2">
        <v>42331</v>
      </c>
      <c r="AN1148" t="str">
        <f t="shared" si="53"/>
        <v>November</v>
      </c>
      <c r="AO1148">
        <v>1</v>
      </c>
    </row>
    <row r="1149" spans="1:41" ht="12.75">
      <c r="A1149">
        <v>1148</v>
      </c>
      <c r="B1149" s="1">
        <v>35322</v>
      </c>
      <c r="C1149" s="1">
        <v>93</v>
      </c>
      <c r="D1149" s="1">
        <f t="shared" si="51"/>
        <v>0.26329199932053676</v>
      </c>
      <c r="E1149" s="1">
        <v>1</v>
      </c>
      <c r="F1149" s="1">
        <v>2</v>
      </c>
      <c r="G1149" s="1">
        <v>34</v>
      </c>
      <c r="H1149" s="1">
        <v>28</v>
      </c>
      <c r="I1149" s="1">
        <v>9</v>
      </c>
      <c r="J1149" s="1">
        <v>37</v>
      </c>
      <c r="K1149" s="1">
        <v>12</v>
      </c>
      <c r="L1149" s="1">
        <v>7</v>
      </c>
      <c r="M1149" s="1">
        <v>13</v>
      </c>
      <c r="N1149" s="1">
        <v>3</v>
      </c>
      <c r="O1149" s="1">
        <v>2</v>
      </c>
      <c r="P1149" s="1">
        <v>0</v>
      </c>
      <c r="Q1149" s="1">
        <v>4</v>
      </c>
      <c r="R1149" s="1">
        <v>8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52</v>
      </c>
      <c r="AA1149" s="1" t="str">
        <f t="shared" si="52"/>
        <v>51-65</v>
      </c>
      <c r="AB1149" s="1">
        <v>2835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80</v>
      </c>
      <c r="AM1149" s="2">
        <v>42014</v>
      </c>
      <c r="AN1149" t="str">
        <f t="shared" si="53"/>
        <v>January</v>
      </c>
      <c r="AO1149">
        <v>1</v>
      </c>
    </row>
    <row r="1150" spans="1:41" ht="12.75">
      <c r="A1150">
        <v>1149</v>
      </c>
      <c r="B1150" s="1">
        <v>77142</v>
      </c>
      <c r="C1150" s="1">
        <v>893</v>
      </c>
      <c r="D1150" s="1">
        <f t="shared" si="51"/>
        <v>1.1576054548754244</v>
      </c>
      <c r="E1150" s="1">
        <v>0</v>
      </c>
      <c r="F1150" s="1">
        <v>0</v>
      </c>
      <c r="G1150" s="1">
        <v>54</v>
      </c>
      <c r="H1150" s="1">
        <v>476</v>
      </c>
      <c r="I1150" s="1">
        <v>75</v>
      </c>
      <c r="J1150" s="1">
        <v>162</v>
      </c>
      <c r="K1150" s="1">
        <v>29</v>
      </c>
      <c r="L1150" s="1">
        <v>151</v>
      </c>
      <c r="M1150" s="1">
        <v>97</v>
      </c>
      <c r="N1150" s="1">
        <v>1</v>
      </c>
      <c r="O1150" s="1">
        <v>4</v>
      </c>
      <c r="P1150" s="1">
        <v>4</v>
      </c>
      <c r="Q1150" s="1">
        <v>8</v>
      </c>
      <c r="R1150" s="1">
        <v>2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72</v>
      </c>
      <c r="AA1150" s="1" t="str">
        <f t="shared" si="52"/>
        <v>66+</v>
      </c>
      <c r="AB1150" s="1">
        <v>2555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796</v>
      </c>
      <c r="AM1150" s="2">
        <v>42294</v>
      </c>
      <c r="AN1150" t="str">
        <f t="shared" si="53"/>
        <v>October</v>
      </c>
      <c r="AO1150">
        <v>1</v>
      </c>
    </row>
    <row r="1151" spans="1:41" ht="12.75">
      <c r="A1151">
        <v>1150</v>
      </c>
      <c r="B1151" s="1">
        <v>81657</v>
      </c>
      <c r="C1151" s="1">
        <v>1047</v>
      </c>
      <c r="D1151" s="1">
        <f t="shared" si="51"/>
        <v>1.2821925860612073</v>
      </c>
      <c r="E1151" s="1">
        <v>0</v>
      </c>
      <c r="F1151" s="1">
        <v>0</v>
      </c>
      <c r="G1151" s="1">
        <v>69</v>
      </c>
      <c r="H1151" s="1">
        <v>364</v>
      </c>
      <c r="I1151" s="1">
        <v>40</v>
      </c>
      <c r="J1151" s="1">
        <v>425</v>
      </c>
      <c r="K1151" s="1">
        <v>158</v>
      </c>
      <c r="L1151" s="1">
        <v>60</v>
      </c>
      <c r="M1151" s="1">
        <v>50</v>
      </c>
      <c r="N1151" s="1">
        <v>1</v>
      </c>
      <c r="O1151" s="1">
        <v>3</v>
      </c>
      <c r="P1151" s="1">
        <v>4</v>
      </c>
      <c r="Q1151" s="1">
        <v>8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51</v>
      </c>
      <c r="AA1151" s="1" t="str">
        <f t="shared" si="52"/>
        <v>51-65</v>
      </c>
      <c r="AB1151" s="1">
        <v>2317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997</v>
      </c>
      <c r="AM1151" s="2">
        <v>42532</v>
      </c>
      <c r="AN1151" t="str">
        <f t="shared" si="53"/>
        <v>June</v>
      </c>
      <c r="AO1151">
        <v>1</v>
      </c>
    </row>
    <row r="1152" spans="1:41" ht="12.75">
      <c r="A1152">
        <v>1151</v>
      </c>
      <c r="B1152" s="1">
        <v>14421</v>
      </c>
      <c r="C1152" s="1">
        <v>8</v>
      </c>
      <c r="D1152" s="1">
        <f t="shared" si="51"/>
        <v>5.5474655016989116E-2</v>
      </c>
      <c r="E1152" s="1">
        <v>0</v>
      </c>
      <c r="F1152" s="1">
        <v>0</v>
      </c>
      <c r="G1152" s="1">
        <v>81</v>
      </c>
      <c r="H1152" s="1">
        <v>0</v>
      </c>
      <c r="I1152" s="1">
        <v>0</v>
      </c>
      <c r="J1152" s="1">
        <v>2</v>
      </c>
      <c r="K1152" s="1">
        <v>3</v>
      </c>
      <c r="L1152" s="1">
        <v>3</v>
      </c>
      <c r="M1152" s="1">
        <v>8</v>
      </c>
      <c r="N1152" s="1">
        <v>1</v>
      </c>
      <c r="O1152" s="1">
        <v>1</v>
      </c>
      <c r="P1152" s="1">
        <v>0</v>
      </c>
      <c r="Q1152" s="1">
        <v>2</v>
      </c>
      <c r="R1152" s="1">
        <v>5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0</v>
      </c>
      <c r="Y1152" s="1">
        <v>0</v>
      </c>
      <c r="Z1152" s="1">
        <v>24</v>
      </c>
      <c r="AA1152" s="1" t="str">
        <f t="shared" si="52"/>
        <v>24-35</v>
      </c>
      <c r="AB1152" s="1">
        <v>2291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2">
        <v>42558</v>
      </c>
      <c r="AN1152" t="str">
        <f t="shared" si="53"/>
        <v>July</v>
      </c>
      <c r="AO1152">
        <v>1</v>
      </c>
    </row>
    <row r="1153" spans="1:41" ht="12.75">
      <c r="A1153">
        <v>1152</v>
      </c>
      <c r="B1153" s="1">
        <v>20130</v>
      </c>
      <c r="C1153" s="1">
        <v>22</v>
      </c>
      <c r="D1153" s="1">
        <f t="shared" si="51"/>
        <v>0.10928961748633879</v>
      </c>
      <c r="E1153" s="1">
        <v>0</v>
      </c>
      <c r="F1153" s="1">
        <v>0</v>
      </c>
      <c r="G1153" s="1">
        <v>99</v>
      </c>
      <c r="H1153" s="1">
        <v>0</v>
      </c>
      <c r="I1153" s="1">
        <v>6</v>
      </c>
      <c r="J1153" s="1">
        <v>3</v>
      </c>
      <c r="K1153" s="1">
        <v>7</v>
      </c>
      <c r="L1153" s="1">
        <v>6</v>
      </c>
      <c r="M1153" s="1">
        <v>12</v>
      </c>
      <c r="N1153" s="1">
        <v>1</v>
      </c>
      <c r="O1153" s="1">
        <v>1</v>
      </c>
      <c r="P1153" s="1">
        <v>0</v>
      </c>
      <c r="Q1153" s="1">
        <v>3</v>
      </c>
      <c r="R1153" s="1">
        <v>8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46</v>
      </c>
      <c r="AA1153" s="1" t="str">
        <f t="shared" si="52"/>
        <v>36-50</v>
      </c>
      <c r="AB1153" s="1">
        <v>2263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0</v>
      </c>
      <c r="AK1153" s="1">
        <v>0</v>
      </c>
      <c r="AL1153" s="1">
        <v>10</v>
      </c>
      <c r="AM1153" s="2">
        <v>42586</v>
      </c>
      <c r="AN1153" t="str">
        <f t="shared" si="53"/>
        <v>August</v>
      </c>
      <c r="AO1153">
        <v>1</v>
      </c>
    </row>
    <row r="1154" spans="1:41" ht="12.75">
      <c r="A1154">
        <v>1153</v>
      </c>
      <c r="B1154" s="1">
        <v>74214</v>
      </c>
      <c r="C1154" s="1">
        <v>1678</v>
      </c>
      <c r="D1154" s="1">
        <f t="shared" si="51"/>
        <v>2.2610289163769641</v>
      </c>
      <c r="E1154" s="1">
        <v>0</v>
      </c>
      <c r="F1154" s="1">
        <v>0</v>
      </c>
      <c r="G1154" s="1">
        <v>3</v>
      </c>
      <c r="H1154" s="1">
        <v>863</v>
      </c>
      <c r="I1154" s="1">
        <v>83</v>
      </c>
      <c r="J1154" s="1">
        <v>547</v>
      </c>
      <c r="K1154" s="1">
        <v>86</v>
      </c>
      <c r="L1154" s="1">
        <v>99</v>
      </c>
      <c r="M1154" s="1">
        <v>33</v>
      </c>
      <c r="N1154" s="1">
        <v>1</v>
      </c>
      <c r="O1154" s="1">
        <v>8</v>
      </c>
      <c r="P1154" s="1">
        <v>2</v>
      </c>
      <c r="Q1154" s="1">
        <v>5</v>
      </c>
      <c r="R1154" s="1">
        <v>5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30</v>
      </c>
      <c r="AA1154" s="1" t="str">
        <f t="shared" si="52"/>
        <v>24-35</v>
      </c>
      <c r="AB1154" s="1">
        <v>2831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1645</v>
      </c>
      <c r="AM1154" s="2">
        <v>42018</v>
      </c>
      <c r="AN1154" t="str">
        <f t="shared" si="53"/>
        <v>January</v>
      </c>
      <c r="AO1154">
        <v>1</v>
      </c>
    </row>
    <row r="1155" spans="1:41" ht="12.75">
      <c r="A1155">
        <v>1154</v>
      </c>
      <c r="B1155" s="1">
        <v>66726</v>
      </c>
      <c r="C1155" s="1">
        <v>391</v>
      </c>
      <c r="D1155" s="1">
        <f t="shared" ref="D1155:D1218" si="54">C1155*100/B1155</f>
        <v>0.58597847915355339</v>
      </c>
      <c r="E1155" s="1">
        <v>1</v>
      </c>
      <c r="F1155" s="1">
        <v>1</v>
      </c>
      <c r="G1155" s="1">
        <v>61</v>
      </c>
      <c r="H1155" s="1">
        <v>349</v>
      </c>
      <c r="I1155" s="1">
        <v>7</v>
      </c>
      <c r="J1155" s="1">
        <v>35</v>
      </c>
      <c r="K1155" s="1">
        <v>0</v>
      </c>
      <c r="L1155" s="1">
        <v>0</v>
      </c>
      <c r="M1155" s="1">
        <v>47</v>
      </c>
      <c r="N1155" s="1">
        <v>3</v>
      </c>
      <c r="O1155" s="1">
        <v>8</v>
      </c>
      <c r="P1155" s="1">
        <v>2</v>
      </c>
      <c r="Q1155" s="1">
        <v>4</v>
      </c>
      <c r="R1155" s="1">
        <v>7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63</v>
      </c>
      <c r="AA1155" s="1" t="str">
        <f t="shared" ref="AA1155:AA1218" si="55">IF(AND(Z1155 &lt; 36, Z1155&gt;23), "24-35",
IF(AND(Z1155 &lt; 51, Z1155&gt;35), "36-50",
IF(AND(Z1155 &lt; 66, Z1155&gt;50), "51-65",
IF(Z1155&gt;65, "66+", "?"))))</f>
        <v>51-65</v>
      </c>
      <c r="AB1155" s="1">
        <v>2327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344</v>
      </c>
      <c r="AM1155" s="2">
        <v>42522</v>
      </c>
      <c r="AN1155" t="str">
        <f t="shared" ref="AN1155:AN1218" si="56">TEXT(AM1155, "mmmm")</f>
        <v>June</v>
      </c>
      <c r="AO1155">
        <v>1</v>
      </c>
    </row>
    <row r="1156" spans="1:41" ht="12.75">
      <c r="A1156">
        <v>1155</v>
      </c>
      <c r="B1156" s="1">
        <v>23724</v>
      </c>
      <c r="C1156" s="1">
        <v>61</v>
      </c>
      <c r="D1156" s="1">
        <f t="shared" si="54"/>
        <v>0.25712358792783679</v>
      </c>
      <c r="E1156" s="1">
        <v>1</v>
      </c>
      <c r="F1156" s="1">
        <v>0</v>
      </c>
      <c r="G1156" s="1">
        <v>65</v>
      </c>
      <c r="H1156" s="1">
        <v>5</v>
      </c>
      <c r="I1156" s="1">
        <v>23</v>
      </c>
      <c r="J1156" s="1">
        <v>15</v>
      </c>
      <c r="K1156" s="1">
        <v>0</v>
      </c>
      <c r="L1156" s="1">
        <v>18</v>
      </c>
      <c r="M1156" s="1">
        <v>14</v>
      </c>
      <c r="N1156" s="1">
        <v>2</v>
      </c>
      <c r="O1156" s="1">
        <v>2</v>
      </c>
      <c r="P1156" s="1">
        <v>0</v>
      </c>
      <c r="Q1156" s="1">
        <v>3</v>
      </c>
      <c r="R1156" s="1">
        <v>8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41</v>
      </c>
      <c r="AA1156" s="1" t="str">
        <f t="shared" si="55"/>
        <v>36-50</v>
      </c>
      <c r="AB1156" s="1">
        <v>2696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47</v>
      </c>
      <c r="AM1156" s="2">
        <v>42153</v>
      </c>
      <c r="AN1156" t="str">
        <f t="shared" si="56"/>
        <v>May</v>
      </c>
      <c r="AO1156">
        <v>1</v>
      </c>
    </row>
    <row r="1157" spans="1:41" ht="12.75">
      <c r="A1157">
        <v>1156</v>
      </c>
      <c r="B1157" s="1">
        <v>47353</v>
      </c>
      <c r="C1157" s="1">
        <v>221</v>
      </c>
      <c r="D1157" s="1">
        <f t="shared" si="54"/>
        <v>0.46670749477329843</v>
      </c>
      <c r="E1157" s="1">
        <v>0</v>
      </c>
      <c r="F1157" s="1">
        <v>1</v>
      </c>
      <c r="G1157" s="1">
        <v>93</v>
      </c>
      <c r="H1157" s="1">
        <v>184</v>
      </c>
      <c r="I1157" s="1">
        <v>2</v>
      </c>
      <c r="J1157" s="1">
        <v>19</v>
      </c>
      <c r="K1157" s="1">
        <v>8</v>
      </c>
      <c r="L1157" s="1">
        <v>8</v>
      </c>
      <c r="M1157" s="1">
        <v>4</v>
      </c>
      <c r="N1157" s="1">
        <v>3</v>
      </c>
      <c r="O1157" s="1">
        <v>2</v>
      </c>
      <c r="P1157" s="1">
        <v>2</v>
      </c>
      <c r="Q1157" s="1">
        <v>6</v>
      </c>
      <c r="R1157" s="1">
        <v>5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60</v>
      </c>
      <c r="AA1157" s="1" t="str">
        <f t="shared" si="55"/>
        <v>51-65</v>
      </c>
      <c r="AB1157" s="1">
        <v>2387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217</v>
      </c>
      <c r="AM1157" s="2">
        <v>42462</v>
      </c>
      <c r="AN1157" t="str">
        <f t="shared" si="56"/>
        <v>April</v>
      </c>
      <c r="AO1157">
        <v>1</v>
      </c>
    </row>
    <row r="1158" spans="1:41" ht="12.75">
      <c r="A1158">
        <v>1157</v>
      </c>
      <c r="B1158" s="1">
        <v>33444</v>
      </c>
      <c r="C1158" s="1">
        <v>16</v>
      </c>
      <c r="D1158" s="1">
        <f t="shared" si="54"/>
        <v>4.7841167324482715E-2</v>
      </c>
      <c r="E1158" s="1">
        <v>1</v>
      </c>
      <c r="F1158" s="1">
        <v>1</v>
      </c>
      <c r="G1158" s="1">
        <v>24</v>
      </c>
      <c r="H1158" s="1">
        <v>8</v>
      </c>
      <c r="I1158" s="1">
        <v>0</v>
      </c>
      <c r="J1158" s="1">
        <v>8</v>
      </c>
      <c r="K1158" s="1">
        <v>0</v>
      </c>
      <c r="L1158" s="1">
        <v>0</v>
      </c>
      <c r="M1158" s="1">
        <v>2</v>
      </c>
      <c r="N1158" s="1">
        <v>1</v>
      </c>
      <c r="O1158" s="1">
        <v>1</v>
      </c>
      <c r="P1158" s="1">
        <v>0</v>
      </c>
      <c r="Q1158" s="1">
        <v>2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68</v>
      </c>
      <c r="AA1158" s="1" t="str">
        <f t="shared" si="55"/>
        <v>66+</v>
      </c>
      <c r="AB1158" s="1">
        <v>2762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14</v>
      </c>
      <c r="AM1158" s="2">
        <v>42087</v>
      </c>
      <c r="AN1158" t="str">
        <f t="shared" si="56"/>
        <v>March</v>
      </c>
      <c r="AO1158">
        <v>1</v>
      </c>
    </row>
    <row r="1159" spans="1:41" ht="12.75">
      <c r="A1159">
        <v>1158</v>
      </c>
      <c r="B1159" s="1">
        <v>54386</v>
      </c>
      <c r="C1159" s="1">
        <v>445</v>
      </c>
      <c r="D1159" s="1">
        <f t="shared" si="54"/>
        <v>0.81822527856433636</v>
      </c>
      <c r="E1159" s="1">
        <v>0</v>
      </c>
      <c r="F1159" s="1">
        <v>1</v>
      </c>
      <c r="G1159" s="1">
        <v>8</v>
      </c>
      <c r="H1159" s="1">
        <v>277</v>
      </c>
      <c r="I1159" s="1">
        <v>21</v>
      </c>
      <c r="J1159" s="1">
        <v>64</v>
      </c>
      <c r="K1159" s="1">
        <v>62</v>
      </c>
      <c r="L1159" s="1">
        <v>21</v>
      </c>
      <c r="M1159" s="1">
        <v>25</v>
      </c>
      <c r="N1159" s="1">
        <v>2</v>
      </c>
      <c r="O1159" s="1">
        <v>3</v>
      </c>
      <c r="P1159" s="1">
        <v>2</v>
      </c>
      <c r="Q1159" s="1">
        <v>10</v>
      </c>
      <c r="R1159" s="1">
        <v>3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39</v>
      </c>
      <c r="AA1159" s="1" t="str">
        <f t="shared" si="55"/>
        <v>36-50</v>
      </c>
      <c r="AB1159" s="1">
        <v>2567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420</v>
      </c>
      <c r="AM1159" s="2">
        <v>42282</v>
      </c>
      <c r="AN1159" t="str">
        <f t="shared" si="56"/>
        <v>October</v>
      </c>
      <c r="AO1159">
        <v>1</v>
      </c>
    </row>
    <row r="1160" spans="1:41" ht="12.75">
      <c r="A1160">
        <v>1159</v>
      </c>
      <c r="B1160" s="1">
        <v>28510</v>
      </c>
      <c r="C1160" s="1">
        <v>72</v>
      </c>
      <c r="D1160" s="1">
        <f t="shared" si="54"/>
        <v>0.2525429673798667</v>
      </c>
      <c r="E1160" s="1">
        <v>1</v>
      </c>
      <c r="F1160" s="1">
        <v>1</v>
      </c>
      <c r="G1160" s="1">
        <v>72</v>
      </c>
      <c r="H1160" s="1">
        <v>44</v>
      </c>
      <c r="I1160" s="1">
        <v>5</v>
      </c>
      <c r="J1160" s="1">
        <v>19</v>
      </c>
      <c r="K1160" s="1">
        <v>0</v>
      </c>
      <c r="L1160" s="1">
        <v>4</v>
      </c>
      <c r="M1160" s="1">
        <v>19</v>
      </c>
      <c r="N1160" s="1">
        <v>3</v>
      </c>
      <c r="O1160" s="1">
        <v>2</v>
      </c>
      <c r="P1160" s="1">
        <v>0</v>
      </c>
      <c r="Q1160" s="1">
        <v>4</v>
      </c>
      <c r="R1160" s="1">
        <v>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39</v>
      </c>
      <c r="AA1160" s="1" t="str">
        <f t="shared" si="55"/>
        <v>36-50</v>
      </c>
      <c r="AB1160" s="1">
        <v>2601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53</v>
      </c>
      <c r="AM1160" s="2">
        <v>42248</v>
      </c>
      <c r="AN1160" t="str">
        <f t="shared" si="56"/>
        <v>September</v>
      </c>
      <c r="AO1160">
        <v>1</v>
      </c>
    </row>
    <row r="1161" spans="1:41" ht="12.75">
      <c r="A1161">
        <v>1160</v>
      </c>
      <c r="B1161" s="1">
        <v>90638</v>
      </c>
      <c r="C1161" s="1">
        <v>2429</v>
      </c>
      <c r="D1161" s="1">
        <f t="shared" si="54"/>
        <v>2.679891436262936</v>
      </c>
      <c r="E1161" s="1">
        <v>0</v>
      </c>
      <c r="F1161" s="1">
        <v>0</v>
      </c>
      <c r="G1161" s="1">
        <v>29</v>
      </c>
      <c r="H1161" s="1">
        <v>1156</v>
      </c>
      <c r="I1161" s="1">
        <v>120</v>
      </c>
      <c r="J1161" s="1">
        <v>915</v>
      </c>
      <c r="K1161" s="1">
        <v>94</v>
      </c>
      <c r="L1161" s="1">
        <v>144</v>
      </c>
      <c r="M1161" s="1">
        <v>96</v>
      </c>
      <c r="N1161" s="1">
        <v>1</v>
      </c>
      <c r="O1161" s="1">
        <v>3</v>
      </c>
      <c r="P1161" s="1">
        <v>4</v>
      </c>
      <c r="Q1161" s="1">
        <v>10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29</v>
      </c>
      <c r="AA1161" s="1" t="str">
        <f t="shared" si="55"/>
        <v>24-35</v>
      </c>
      <c r="AB1161" s="1">
        <v>2295</v>
      </c>
      <c r="AC1161" s="1">
        <v>0</v>
      </c>
      <c r="AD1161" s="1">
        <v>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2333</v>
      </c>
      <c r="AM1161" s="2">
        <v>42554</v>
      </c>
      <c r="AN1161" t="str">
        <f t="shared" si="56"/>
        <v>July</v>
      </c>
      <c r="AO1161">
        <v>1</v>
      </c>
    </row>
    <row r="1162" spans="1:41" ht="12.75">
      <c r="A1162">
        <v>1161</v>
      </c>
      <c r="B1162" s="1">
        <v>48070</v>
      </c>
      <c r="C1162" s="1">
        <v>485</v>
      </c>
      <c r="D1162" s="1">
        <f t="shared" si="54"/>
        <v>1.0089452881214895</v>
      </c>
      <c r="E1162" s="1">
        <v>0</v>
      </c>
      <c r="F1162" s="1">
        <v>1</v>
      </c>
      <c r="G1162" s="1">
        <v>33</v>
      </c>
      <c r="H1162" s="1">
        <v>373</v>
      </c>
      <c r="I1162" s="1">
        <v>14</v>
      </c>
      <c r="J1162" s="1">
        <v>83</v>
      </c>
      <c r="K1162" s="1">
        <v>6</v>
      </c>
      <c r="L1162" s="1">
        <v>9</v>
      </c>
      <c r="M1162" s="1">
        <v>19</v>
      </c>
      <c r="N1162" s="1">
        <v>3</v>
      </c>
      <c r="O1162" s="1">
        <v>8</v>
      </c>
      <c r="P1162" s="1">
        <v>2</v>
      </c>
      <c r="Q1162" s="1">
        <v>6</v>
      </c>
      <c r="R1162" s="1">
        <v>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70</v>
      </c>
      <c r="AA1162" s="1" t="str">
        <f t="shared" si="55"/>
        <v>66+</v>
      </c>
      <c r="AB1162" s="1">
        <v>2691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466</v>
      </c>
      <c r="AM1162" s="2">
        <v>42158</v>
      </c>
      <c r="AN1162" t="str">
        <f t="shared" si="56"/>
        <v>June</v>
      </c>
      <c r="AO1162">
        <v>1</v>
      </c>
    </row>
    <row r="1163" spans="1:41" ht="12.75">
      <c r="A1163">
        <v>1162</v>
      </c>
      <c r="B1163" s="1">
        <v>43140</v>
      </c>
      <c r="C1163" s="1">
        <v>224</v>
      </c>
      <c r="D1163" s="1">
        <f t="shared" si="54"/>
        <v>0.51923968474733428</v>
      </c>
      <c r="E1163" s="1">
        <v>0</v>
      </c>
      <c r="F1163" s="1">
        <v>1</v>
      </c>
      <c r="G1163" s="1">
        <v>68</v>
      </c>
      <c r="H1163" s="1">
        <v>134</v>
      </c>
      <c r="I1163" s="1">
        <v>8</v>
      </c>
      <c r="J1163" s="1">
        <v>76</v>
      </c>
      <c r="K1163" s="1">
        <v>6</v>
      </c>
      <c r="L1163" s="1">
        <v>0</v>
      </c>
      <c r="M1163" s="1">
        <v>11</v>
      </c>
      <c r="N1163" s="1">
        <v>1</v>
      </c>
      <c r="O1163" s="1">
        <v>4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63</v>
      </c>
      <c r="AA1163" s="1" t="str">
        <f t="shared" si="55"/>
        <v>51-65</v>
      </c>
      <c r="AB1163" s="1">
        <v>2699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213</v>
      </c>
      <c r="AM1163" s="2">
        <v>42150</v>
      </c>
      <c r="AN1163" t="str">
        <f t="shared" si="56"/>
        <v>May</v>
      </c>
      <c r="AO1163">
        <v>1</v>
      </c>
    </row>
    <row r="1164" spans="1:41" ht="12.75">
      <c r="A1164">
        <v>1163</v>
      </c>
      <c r="B1164" s="1">
        <v>101970</v>
      </c>
      <c r="C1164" s="1">
        <v>967</v>
      </c>
      <c r="D1164" s="1">
        <f t="shared" si="54"/>
        <v>0.94831813278415222</v>
      </c>
      <c r="E1164" s="1">
        <v>0</v>
      </c>
      <c r="F1164" s="1">
        <v>0</v>
      </c>
      <c r="G1164" s="1">
        <v>69</v>
      </c>
      <c r="H1164" s="1">
        <v>722</v>
      </c>
      <c r="I1164" s="1">
        <v>27</v>
      </c>
      <c r="J1164" s="1">
        <v>102</v>
      </c>
      <c r="K1164" s="1">
        <v>44</v>
      </c>
      <c r="L1164" s="1">
        <v>72</v>
      </c>
      <c r="M1164" s="1">
        <v>168</v>
      </c>
      <c r="N1164" s="1">
        <v>0</v>
      </c>
      <c r="O1164" s="1">
        <v>6</v>
      </c>
      <c r="P1164" s="1">
        <v>8</v>
      </c>
      <c r="Q1164" s="1">
        <v>13</v>
      </c>
      <c r="R1164" s="1">
        <v>2</v>
      </c>
      <c r="S1164" s="1">
        <v>1</v>
      </c>
      <c r="T1164" s="1">
        <v>0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37</v>
      </c>
      <c r="AA1164" s="1" t="str">
        <f t="shared" si="55"/>
        <v>36-50</v>
      </c>
      <c r="AB1164" s="1">
        <v>2633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799</v>
      </c>
      <c r="AM1164" s="2">
        <v>42216</v>
      </c>
      <c r="AN1164" t="str">
        <f t="shared" si="56"/>
        <v>July</v>
      </c>
      <c r="AO1164">
        <v>1</v>
      </c>
    </row>
    <row r="1165" spans="1:41" ht="12.75">
      <c r="A1165">
        <v>1164</v>
      </c>
      <c r="B1165" s="1">
        <v>15056</v>
      </c>
      <c r="C1165" s="1">
        <v>48</v>
      </c>
      <c r="D1165" s="1">
        <f t="shared" si="54"/>
        <v>0.3188097768331562</v>
      </c>
      <c r="E1165" s="1">
        <v>1</v>
      </c>
      <c r="F1165" s="1">
        <v>1</v>
      </c>
      <c r="G1165" s="1">
        <v>76</v>
      </c>
      <c r="H1165" s="1">
        <v>6</v>
      </c>
      <c r="I1165" s="1">
        <v>12</v>
      </c>
      <c r="J1165" s="1">
        <v>3</v>
      </c>
      <c r="K1165" s="1">
        <v>21</v>
      </c>
      <c r="L1165" s="1">
        <v>6</v>
      </c>
      <c r="M1165" s="1">
        <v>40</v>
      </c>
      <c r="N1165" s="1">
        <v>5</v>
      </c>
      <c r="O1165" s="1">
        <v>2</v>
      </c>
      <c r="P1165" s="1">
        <v>2</v>
      </c>
      <c r="Q1165" s="1">
        <v>3</v>
      </c>
      <c r="R1165" s="1">
        <v>5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62</v>
      </c>
      <c r="AA1165" s="1" t="str">
        <f t="shared" si="55"/>
        <v>51-65</v>
      </c>
      <c r="AB1165" s="1">
        <v>2581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8</v>
      </c>
      <c r="AM1165" s="2">
        <v>42268</v>
      </c>
      <c r="AN1165" t="str">
        <f t="shared" si="56"/>
        <v>September</v>
      </c>
      <c r="AO1165">
        <v>1</v>
      </c>
    </row>
    <row r="1166" spans="1:41" ht="12.75">
      <c r="A1166">
        <v>1165</v>
      </c>
      <c r="B1166" s="1">
        <v>26954</v>
      </c>
      <c r="C1166" s="1">
        <v>16</v>
      </c>
      <c r="D1166" s="1">
        <f t="shared" si="54"/>
        <v>5.9360391778585736E-2</v>
      </c>
      <c r="E1166" s="1">
        <v>1</v>
      </c>
      <c r="F1166" s="1">
        <v>0</v>
      </c>
      <c r="G1166" s="1">
        <v>17</v>
      </c>
      <c r="H1166" s="1">
        <v>4</v>
      </c>
      <c r="I1166" s="1">
        <v>1</v>
      </c>
      <c r="J1166" s="1">
        <v>11</v>
      </c>
      <c r="K1166" s="1">
        <v>0</v>
      </c>
      <c r="L1166" s="1">
        <v>0</v>
      </c>
      <c r="M1166" s="1">
        <v>1</v>
      </c>
      <c r="N1166" s="1">
        <v>1</v>
      </c>
      <c r="O1166" s="1">
        <v>1</v>
      </c>
      <c r="P1166" s="1">
        <v>0</v>
      </c>
      <c r="Q1166" s="1">
        <v>2</v>
      </c>
      <c r="R1166" s="1">
        <v>7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49</v>
      </c>
      <c r="AA1166" s="1" t="str">
        <f t="shared" si="55"/>
        <v>36-50</v>
      </c>
      <c r="AB1166" s="1">
        <v>2211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15</v>
      </c>
      <c r="AM1166" s="2">
        <v>42638</v>
      </c>
      <c r="AN1166" t="str">
        <f t="shared" si="56"/>
        <v>September</v>
      </c>
      <c r="AO1166">
        <v>1</v>
      </c>
    </row>
    <row r="1167" spans="1:41" ht="12.75">
      <c r="A1167">
        <v>1166</v>
      </c>
      <c r="B1167" s="1">
        <v>22327</v>
      </c>
      <c r="C1167" s="1">
        <v>19</v>
      </c>
      <c r="D1167" s="1">
        <f t="shared" si="54"/>
        <v>8.509875934966632E-2</v>
      </c>
      <c r="E1167" s="1">
        <v>1</v>
      </c>
      <c r="F1167" s="1">
        <v>0</v>
      </c>
      <c r="G1167" s="1">
        <v>94</v>
      </c>
      <c r="H1167" s="1">
        <v>5</v>
      </c>
      <c r="I1167" s="1">
        <v>4</v>
      </c>
      <c r="J1167" s="1">
        <v>8</v>
      </c>
      <c r="K1167" s="1">
        <v>2</v>
      </c>
      <c r="L1167" s="1">
        <v>0</v>
      </c>
      <c r="M1167" s="1">
        <v>5</v>
      </c>
      <c r="N1167" s="1">
        <v>1</v>
      </c>
      <c r="O1167" s="1">
        <v>1</v>
      </c>
      <c r="P1167" s="1">
        <v>0</v>
      </c>
      <c r="Q1167" s="1">
        <v>3</v>
      </c>
      <c r="R1167" s="1">
        <v>5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35</v>
      </c>
      <c r="AA1167" s="1" t="str">
        <f t="shared" si="55"/>
        <v>24-35</v>
      </c>
      <c r="AB1167" s="1">
        <v>2490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14</v>
      </c>
      <c r="AM1167" s="2">
        <v>42359</v>
      </c>
      <c r="AN1167" t="str">
        <f t="shared" si="56"/>
        <v>December</v>
      </c>
      <c r="AO1167">
        <v>1</v>
      </c>
    </row>
    <row r="1168" spans="1:41" ht="12.75">
      <c r="A1168">
        <v>1167</v>
      </c>
      <c r="B1168" s="1">
        <v>44393</v>
      </c>
      <c r="C1168" s="1">
        <v>50</v>
      </c>
      <c r="D1168" s="1">
        <f t="shared" si="54"/>
        <v>0.11263036965287319</v>
      </c>
      <c r="E1168" s="1">
        <v>1</v>
      </c>
      <c r="F1168" s="1">
        <v>1</v>
      </c>
      <c r="G1168" s="1">
        <v>86</v>
      </c>
      <c r="H1168" s="1">
        <v>24</v>
      </c>
      <c r="I1168" s="1">
        <v>2</v>
      </c>
      <c r="J1168" s="1">
        <v>20</v>
      </c>
      <c r="K1168" s="1">
        <v>2</v>
      </c>
      <c r="L1168" s="1">
        <v>2</v>
      </c>
      <c r="M1168" s="1">
        <v>10</v>
      </c>
      <c r="N1168" s="1">
        <v>2</v>
      </c>
      <c r="O1168" s="1">
        <v>1</v>
      </c>
      <c r="P1168" s="1">
        <v>0</v>
      </c>
      <c r="Q1168" s="1">
        <v>4</v>
      </c>
      <c r="R1168" s="1">
        <v>4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55</v>
      </c>
      <c r="AA1168" s="1" t="str">
        <f t="shared" si="55"/>
        <v>51-65</v>
      </c>
      <c r="AB1168" s="1">
        <v>2470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40</v>
      </c>
      <c r="AM1168" s="2">
        <v>42379</v>
      </c>
      <c r="AN1168" t="str">
        <f t="shared" si="56"/>
        <v>January</v>
      </c>
      <c r="AO1168">
        <v>1</v>
      </c>
    </row>
    <row r="1169" spans="1:41" ht="12.75">
      <c r="A1169">
        <v>1168</v>
      </c>
      <c r="B1169" s="1">
        <v>62000</v>
      </c>
      <c r="C1169" s="1">
        <v>1000</v>
      </c>
      <c r="D1169" s="1">
        <f t="shared" si="54"/>
        <v>1.6129032258064515</v>
      </c>
      <c r="E1169" s="1">
        <v>0</v>
      </c>
      <c r="F1169" s="1">
        <v>1</v>
      </c>
      <c r="G1169" s="1">
        <v>25</v>
      </c>
      <c r="H1169" s="1">
        <v>899</v>
      </c>
      <c r="I1169" s="1">
        <v>0</v>
      </c>
      <c r="J1169" s="1">
        <v>101</v>
      </c>
      <c r="K1169" s="1">
        <v>0</v>
      </c>
      <c r="L1169" s="1">
        <v>0</v>
      </c>
      <c r="M1169" s="1">
        <v>20</v>
      </c>
      <c r="N1169" s="1">
        <v>1</v>
      </c>
      <c r="O1169" s="1">
        <v>6</v>
      </c>
      <c r="P1169" s="1">
        <v>6</v>
      </c>
      <c r="Q1169" s="1">
        <v>13</v>
      </c>
      <c r="R1169" s="1">
        <v>4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68</v>
      </c>
      <c r="AA1169" s="1" t="str">
        <f t="shared" si="55"/>
        <v>66+</v>
      </c>
      <c r="AB1169" s="1">
        <v>2467</v>
      </c>
      <c r="AC1169" s="1">
        <v>0</v>
      </c>
      <c r="AD1169" s="1">
        <v>0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980</v>
      </c>
      <c r="AM1169" s="2">
        <v>42382</v>
      </c>
      <c r="AN1169" t="str">
        <f t="shared" si="56"/>
        <v>January</v>
      </c>
      <c r="AO1169">
        <v>1</v>
      </c>
    </row>
    <row r="1170" spans="1:41" ht="12.75">
      <c r="A1170">
        <v>1169</v>
      </c>
      <c r="B1170" s="1">
        <v>31497</v>
      </c>
      <c r="C1170" s="1">
        <v>151</v>
      </c>
      <c r="D1170" s="1">
        <f t="shared" si="54"/>
        <v>0.47941073753055846</v>
      </c>
      <c r="E1170" s="1">
        <v>0</v>
      </c>
      <c r="F1170" s="1">
        <v>1</v>
      </c>
      <c r="G1170" s="1">
        <v>22</v>
      </c>
      <c r="H1170" s="1">
        <v>108</v>
      </c>
      <c r="I1170" s="1">
        <v>1</v>
      </c>
      <c r="J1170" s="1">
        <v>28</v>
      </c>
      <c r="K1170" s="1">
        <v>13</v>
      </c>
      <c r="L1170" s="1">
        <v>1</v>
      </c>
      <c r="M1170" s="1">
        <v>4</v>
      </c>
      <c r="N1170" s="1">
        <v>2</v>
      </c>
      <c r="O1170" s="1">
        <v>3</v>
      </c>
      <c r="P1170" s="1">
        <v>1</v>
      </c>
      <c r="Q1170" s="1">
        <v>4</v>
      </c>
      <c r="R1170" s="1">
        <v>8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58</v>
      </c>
      <c r="AA1170" s="1" t="str">
        <f t="shared" si="55"/>
        <v>51-65</v>
      </c>
      <c r="AB1170" s="1">
        <v>2729</v>
      </c>
      <c r="AC1170" s="1">
        <v>0</v>
      </c>
      <c r="AD1170" s="1">
        <v>0</v>
      </c>
      <c r="AE1170" s="1">
        <v>0</v>
      </c>
      <c r="AF1170" s="1">
        <v>1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147</v>
      </c>
      <c r="AM1170" s="2">
        <v>42120</v>
      </c>
      <c r="AN1170" t="str">
        <f t="shared" si="56"/>
        <v>April</v>
      </c>
      <c r="AO1170">
        <v>1</v>
      </c>
    </row>
    <row r="1171" spans="1:41" ht="12.75">
      <c r="A1171">
        <v>1170</v>
      </c>
      <c r="B1171" s="1">
        <v>45894</v>
      </c>
      <c r="C1171" s="1">
        <v>38</v>
      </c>
      <c r="D1171" s="1">
        <f t="shared" si="54"/>
        <v>8.2799494487296815E-2</v>
      </c>
      <c r="E1171" s="1">
        <v>0</v>
      </c>
      <c r="F1171" s="1">
        <v>2</v>
      </c>
      <c r="G1171" s="1">
        <v>15</v>
      </c>
      <c r="H1171" s="1">
        <v>27</v>
      </c>
      <c r="I1171" s="1">
        <v>2</v>
      </c>
      <c r="J1171" s="1">
        <v>7</v>
      </c>
      <c r="K1171" s="1">
        <v>0</v>
      </c>
      <c r="L1171" s="1">
        <v>2</v>
      </c>
      <c r="M1171" s="1">
        <v>13</v>
      </c>
      <c r="N1171" s="1">
        <v>1</v>
      </c>
      <c r="O1171" s="1">
        <v>1</v>
      </c>
      <c r="P1171" s="1">
        <v>0</v>
      </c>
      <c r="Q1171" s="1">
        <v>3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46</v>
      </c>
      <c r="AA1171" s="1" t="str">
        <f t="shared" si="55"/>
        <v>36-50</v>
      </c>
      <c r="AB1171" s="1">
        <v>2281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25</v>
      </c>
      <c r="AM1171" s="2">
        <v>42568</v>
      </c>
      <c r="AN1171" t="str">
        <f t="shared" si="56"/>
        <v>July</v>
      </c>
      <c r="AO1171">
        <v>1</v>
      </c>
    </row>
    <row r="1172" spans="1:41" ht="12.75">
      <c r="A1172">
        <v>1171</v>
      </c>
      <c r="B1172" s="1">
        <v>102692</v>
      </c>
      <c r="C1172" s="1">
        <v>964</v>
      </c>
      <c r="D1172" s="1">
        <f t="shared" si="54"/>
        <v>0.9387294044326725</v>
      </c>
      <c r="E1172" s="1">
        <v>0</v>
      </c>
      <c r="F1172" s="1">
        <v>0</v>
      </c>
      <c r="G1172" s="1">
        <v>5</v>
      </c>
      <c r="H1172" s="1">
        <v>168</v>
      </c>
      <c r="I1172" s="1">
        <v>148</v>
      </c>
      <c r="J1172" s="1">
        <v>444</v>
      </c>
      <c r="K1172" s="1">
        <v>32</v>
      </c>
      <c r="L1172" s="1">
        <v>172</v>
      </c>
      <c r="M1172" s="1">
        <v>148</v>
      </c>
      <c r="N1172" s="1">
        <v>1</v>
      </c>
      <c r="O1172" s="1">
        <v>6</v>
      </c>
      <c r="P1172" s="1">
        <v>9</v>
      </c>
      <c r="Q1172" s="1">
        <v>13</v>
      </c>
      <c r="R1172" s="1">
        <v>2</v>
      </c>
      <c r="S1172" s="1">
        <v>1</v>
      </c>
      <c r="T1172" s="1">
        <v>1</v>
      </c>
      <c r="U1172" s="1">
        <v>0</v>
      </c>
      <c r="V1172" s="1">
        <v>1</v>
      </c>
      <c r="W1172" s="1">
        <v>1</v>
      </c>
      <c r="X1172" s="1">
        <v>0</v>
      </c>
      <c r="Y1172" s="1">
        <v>1</v>
      </c>
      <c r="Z1172" s="1">
        <v>46</v>
      </c>
      <c r="AA1172" s="1" t="str">
        <f t="shared" si="55"/>
        <v>36-50</v>
      </c>
      <c r="AB1172" s="1">
        <v>2609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816</v>
      </c>
      <c r="AM1172" s="2">
        <v>42240</v>
      </c>
      <c r="AN1172" t="str">
        <f t="shared" si="56"/>
        <v>August</v>
      </c>
      <c r="AO1172">
        <v>1</v>
      </c>
    </row>
    <row r="1173" spans="1:41" ht="12.75">
      <c r="A1173">
        <v>1172</v>
      </c>
      <c r="B1173" s="1">
        <v>81698</v>
      </c>
      <c r="C1173" s="1">
        <v>961</v>
      </c>
      <c r="D1173" s="1">
        <f t="shared" si="54"/>
        <v>1.1762833851501873</v>
      </c>
      <c r="E1173" s="1">
        <v>0</v>
      </c>
      <c r="F1173" s="1">
        <v>0</v>
      </c>
      <c r="G1173" s="1">
        <v>4</v>
      </c>
      <c r="H1173" s="1">
        <v>179</v>
      </c>
      <c r="I1173" s="1">
        <v>28</v>
      </c>
      <c r="J1173" s="1">
        <v>520</v>
      </c>
      <c r="K1173" s="1">
        <v>111</v>
      </c>
      <c r="L1173" s="1">
        <v>123</v>
      </c>
      <c r="M1173" s="1">
        <v>47</v>
      </c>
      <c r="N1173" s="1">
        <v>1</v>
      </c>
      <c r="O1173" s="1">
        <v>3</v>
      </c>
      <c r="P1173" s="1">
        <v>8</v>
      </c>
      <c r="Q1173" s="1">
        <v>13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71</v>
      </c>
      <c r="AA1173" s="1" t="str">
        <f t="shared" si="55"/>
        <v>66+</v>
      </c>
      <c r="AB1173" s="1">
        <v>2394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</v>
      </c>
      <c r="AK1173" s="1">
        <v>0</v>
      </c>
      <c r="AL1173" s="1">
        <v>914</v>
      </c>
      <c r="AM1173" s="2">
        <v>42455</v>
      </c>
      <c r="AN1173" t="str">
        <f t="shared" si="56"/>
        <v>March</v>
      </c>
      <c r="AO1173">
        <v>1</v>
      </c>
    </row>
    <row r="1174" spans="1:41" ht="12.75">
      <c r="A1174">
        <v>1173</v>
      </c>
      <c r="B1174" s="1">
        <v>58401</v>
      </c>
      <c r="C1174" s="1">
        <v>67</v>
      </c>
      <c r="D1174" s="1">
        <f t="shared" si="54"/>
        <v>0.11472406294412767</v>
      </c>
      <c r="E1174" s="1">
        <v>0</v>
      </c>
      <c r="F1174" s="1">
        <v>1</v>
      </c>
      <c r="G1174" s="1">
        <v>55</v>
      </c>
      <c r="H1174" s="1">
        <v>10</v>
      </c>
      <c r="I1174" s="1">
        <v>0</v>
      </c>
      <c r="J1174" s="1">
        <v>11</v>
      </c>
      <c r="K1174" s="1">
        <v>17</v>
      </c>
      <c r="L1174" s="1">
        <v>29</v>
      </c>
      <c r="M1174" s="1">
        <v>29</v>
      </c>
      <c r="N1174" s="1">
        <v>1</v>
      </c>
      <c r="O1174" s="1">
        <v>1</v>
      </c>
      <c r="P1174" s="1">
        <v>2</v>
      </c>
      <c r="Q1174" s="1">
        <v>2</v>
      </c>
      <c r="R1174" s="1">
        <v>4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60</v>
      </c>
      <c r="AA1174" s="1" t="str">
        <f t="shared" si="55"/>
        <v>51-65</v>
      </c>
      <c r="AB1174" s="1">
        <v>2229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38</v>
      </c>
      <c r="AM1174" s="2">
        <v>42620</v>
      </c>
      <c r="AN1174" t="str">
        <f t="shared" si="56"/>
        <v>September</v>
      </c>
      <c r="AO1174">
        <v>1</v>
      </c>
    </row>
    <row r="1175" spans="1:41" ht="12.75">
      <c r="A1175">
        <v>1174</v>
      </c>
      <c r="B1175" s="1">
        <v>62307</v>
      </c>
      <c r="C1175" s="1">
        <v>150</v>
      </c>
      <c r="D1175" s="1">
        <f t="shared" si="54"/>
        <v>0.24074341566758148</v>
      </c>
      <c r="E1175" s="1">
        <v>0</v>
      </c>
      <c r="F1175" s="1">
        <v>1</v>
      </c>
      <c r="G1175" s="1">
        <v>94</v>
      </c>
      <c r="H1175" s="1">
        <v>87</v>
      </c>
      <c r="I1175" s="1">
        <v>13</v>
      </c>
      <c r="J1175" s="1">
        <v>34</v>
      </c>
      <c r="K1175" s="1">
        <v>10</v>
      </c>
      <c r="L1175" s="1">
        <v>6</v>
      </c>
      <c r="M1175" s="1">
        <v>10</v>
      </c>
      <c r="N1175" s="1">
        <v>1</v>
      </c>
      <c r="O1175" s="1">
        <v>4</v>
      </c>
      <c r="P1175" s="1">
        <v>0</v>
      </c>
      <c r="Q1175" s="1">
        <v>4</v>
      </c>
      <c r="R1175" s="1">
        <v>5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68</v>
      </c>
      <c r="AA1175" s="1" t="str">
        <f t="shared" si="55"/>
        <v>66+</v>
      </c>
      <c r="AB1175" s="1">
        <v>2291</v>
      </c>
      <c r="AC1175" s="1">
        <v>0</v>
      </c>
      <c r="AD1175" s="1">
        <v>0</v>
      </c>
      <c r="AE1175" s="1">
        <v>1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140</v>
      </c>
      <c r="AM1175" s="2">
        <v>42558</v>
      </c>
      <c r="AN1175" t="str">
        <f t="shared" si="56"/>
        <v>July</v>
      </c>
      <c r="AO1175">
        <v>1</v>
      </c>
    </row>
    <row r="1176" spans="1:41" ht="12.75">
      <c r="A1176">
        <v>1175</v>
      </c>
      <c r="B1176" s="1">
        <v>43641</v>
      </c>
      <c r="C1176" s="1">
        <v>116</v>
      </c>
      <c r="D1176" s="1">
        <f t="shared" si="54"/>
        <v>0.26580509154235693</v>
      </c>
      <c r="E1176" s="1">
        <v>1</v>
      </c>
      <c r="F1176" s="1">
        <v>1</v>
      </c>
      <c r="G1176" s="1">
        <v>50</v>
      </c>
      <c r="H1176" s="1">
        <v>57</v>
      </c>
      <c r="I1176" s="1">
        <v>2</v>
      </c>
      <c r="J1176" s="1">
        <v>51</v>
      </c>
      <c r="K1176" s="1">
        <v>4</v>
      </c>
      <c r="L1176" s="1">
        <v>2</v>
      </c>
      <c r="M1176" s="1">
        <v>23</v>
      </c>
      <c r="N1176" s="1">
        <v>3</v>
      </c>
      <c r="O1176" s="1">
        <v>2</v>
      </c>
      <c r="P1176" s="1">
        <v>1</v>
      </c>
      <c r="Q1176" s="1">
        <v>4</v>
      </c>
      <c r="R1176" s="1">
        <v>6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51</v>
      </c>
      <c r="AA1176" s="1" t="str">
        <f t="shared" si="55"/>
        <v>51-65</v>
      </c>
      <c r="AB1176" s="1">
        <v>2592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0</v>
      </c>
      <c r="AL1176" s="1">
        <v>93</v>
      </c>
      <c r="AM1176" s="2">
        <v>42257</v>
      </c>
      <c r="AN1176" t="str">
        <f t="shared" si="56"/>
        <v>September</v>
      </c>
      <c r="AO1176">
        <v>1</v>
      </c>
    </row>
    <row r="1177" spans="1:41" ht="12.75">
      <c r="A1177">
        <v>1176</v>
      </c>
      <c r="B1177" s="1">
        <v>63841</v>
      </c>
      <c r="C1177" s="1">
        <v>777</v>
      </c>
      <c r="D1177" s="1">
        <f t="shared" si="54"/>
        <v>1.2170861985244592</v>
      </c>
      <c r="E1177" s="1">
        <v>0</v>
      </c>
      <c r="F1177" s="1">
        <v>1</v>
      </c>
      <c r="G1177" s="1">
        <v>64</v>
      </c>
      <c r="H1177" s="1">
        <v>635</v>
      </c>
      <c r="I1177" s="1">
        <v>15</v>
      </c>
      <c r="J1177" s="1">
        <v>100</v>
      </c>
      <c r="K1177" s="1">
        <v>20</v>
      </c>
      <c r="L1177" s="1">
        <v>7</v>
      </c>
      <c r="M1177" s="1">
        <v>131</v>
      </c>
      <c r="N1177" s="1">
        <v>1</v>
      </c>
      <c r="O1177" s="1">
        <v>9</v>
      </c>
      <c r="P1177" s="1">
        <v>3</v>
      </c>
      <c r="Q1177" s="1">
        <v>9</v>
      </c>
      <c r="R1177" s="1">
        <v>6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52</v>
      </c>
      <c r="AA1177" s="1" t="str">
        <f t="shared" si="55"/>
        <v>51-65</v>
      </c>
      <c r="AB1177" s="1">
        <v>2593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646</v>
      </c>
      <c r="AM1177" s="2">
        <v>42256</v>
      </c>
      <c r="AN1177" t="str">
        <f t="shared" si="56"/>
        <v>September</v>
      </c>
      <c r="AO1177">
        <v>1</v>
      </c>
    </row>
    <row r="1178" spans="1:41" ht="12.75">
      <c r="A1178">
        <v>1177</v>
      </c>
      <c r="B1178" s="1">
        <v>46891</v>
      </c>
      <c r="C1178" s="1">
        <v>122</v>
      </c>
      <c r="D1178" s="1">
        <f t="shared" si="54"/>
        <v>0.26017785929069542</v>
      </c>
      <c r="E1178" s="1">
        <v>0</v>
      </c>
      <c r="F1178" s="1">
        <v>1</v>
      </c>
      <c r="G1178" s="1">
        <v>91</v>
      </c>
      <c r="H1178" s="1">
        <v>43</v>
      </c>
      <c r="I1178" s="1">
        <v>12</v>
      </c>
      <c r="J1178" s="1">
        <v>23</v>
      </c>
      <c r="K1178" s="1">
        <v>29</v>
      </c>
      <c r="L1178" s="1">
        <v>15</v>
      </c>
      <c r="M1178" s="1">
        <v>61</v>
      </c>
      <c r="N1178" s="1">
        <v>1</v>
      </c>
      <c r="O1178" s="1">
        <v>2</v>
      </c>
      <c r="P1178" s="1">
        <v>1</v>
      </c>
      <c r="Q1178" s="1">
        <v>4</v>
      </c>
      <c r="R1178" s="1">
        <v>4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55</v>
      </c>
      <c r="AA1178" s="1" t="str">
        <f t="shared" si="55"/>
        <v>51-65</v>
      </c>
      <c r="AB1178" s="1">
        <v>2460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K1178" s="1">
        <v>0</v>
      </c>
      <c r="AL1178" s="1">
        <v>61</v>
      </c>
      <c r="AM1178" s="2">
        <v>42389</v>
      </c>
      <c r="AN1178" t="str">
        <f t="shared" si="56"/>
        <v>January</v>
      </c>
      <c r="AO1178">
        <v>1</v>
      </c>
    </row>
    <row r="1179" spans="1:41" ht="12.75">
      <c r="A1179">
        <v>1178</v>
      </c>
      <c r="B1179" s="1">
        <v>70091</v>
      </c>
      <c r="C1179" s="1">
        <v>1150</v>
      </c>
      <c r="D1179" s="1">
        <f t="shared" si="54"/>
        <v>1.6407242013953289</v>
      </c>
      <c r="E1179" s="1">
        <v>1</v>
      </c>
      <c r="F1179" s="1">
        <v>0</v>
      </c>
      <c r="G1179" s="1">
        <v>11</v>
      </c>
      <c r="H1179" s="1">
        <v>964</v>
      </c>
      <c r="I1179" s="1">
        <v>34</v>
      </c>
      <c r="J1179" s="1">
        <v>137</v>
      </c>
      <c r="K1179" s="1">
        <v>15</v>
      </c>
      <c r="L1179" s="1">
        <v>0</v>
      </c>
      <c r="M1179" s="1">
        <v>11</v>
      </c>
      <c r="N1179" s="1">
        <v>2</v>
      </c>
      <c r="O1179" s="1">
        <v>5</v>
      </c>
      <c r="P1179" s="1">
        <v>2</v>
      </c>
      <c r="Q1179" s="1">
        <v>10</v>
      </c>
      <c r="R1179" s="1">
        <v>8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51</v>
      </c>
      <c r="AA1179" s="1" t="str">
        <f t="shared" si="55"/>
        <v>51-65</v>
      </c>
      <c r="AB1179" s="1">
        <v>2614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0</v>
      </c>
      <c r="AL1179" s="1">
        <v>1139</v>
      </c>
      <c r="AM1179" s="2">
        <v>42235</v>
      </c>
      <c r="AN1179" t="str">
        <f t="shared" si="56"/>
        <v>August</v>
      </c>
      <c r="AO1179">
        <v>1</v>
      </c>
    </row>
    <row r="1180" spans="1:41" ht="12.75">
      <c r="A1180">
        <v>1179</v>
      </c>
      <c r="B1180" s="1">
        <v>78075</v>
      </c>
      <c r="C1180" s="1">
        <v>908</v>
      </c>
      <c r="D1180" s="1">
        <f t="shared" si="54"/>
        <v>1.1629843099583734</v>
      </c>
      <c r="E1180" s="1">
        <v>0</v>
      </c>
      <c r="F1180" s="1">
        <v>0</v>
      </c>
      <c r="G1180" s="1">
        <v>72</v>
      </c>
      <c r="H1180" s="1">
        <v>572</v>
      </c>
      <c r="I1180" s="1">
        <v>8</v>
      </c>
      <c r="J1180" s="1">
        <v>259</v>
      </c>
      <c r="K1180" s="1">
        <v>34</v>
      </c>
      <c r="L1180" s="1">
        <v>35</v>
      </c>
      <c r="M1180" s="1">
        <v>80</v>
      </c>
      <c r="N1180" s="1">
        <v>1</v>
      </c>
      <c r="O1180" s="1">
        <v>3</v>
      </c>
      <c r="P1180" s="1">
        <v>5</v>
      </c>
      <c r="Q1180" s="1">
        <v>5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48</v>
      </c>
      <c r="AA1180" s="1" t="str">
        <f t="shared" si="55"/>
        <v>36-50</v>
      </c>
      <c r="AB1180" s="1">
        <v>2244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828</v>
      </c>
      <c r="AM1180" s="2">
        <v>42605</v>
      </c>
      <c r="AN1180" t="str">
        <f t="shared" si="56"/>
        <v>August</v>
      </c>
      <c r="AO1180">
        <v>1</v>
      </c>
    </row>
    <row r="1181" spans="1:41" ht="12.75">
      <c r="A1181">
        <v>1180</v>
      </c>
      <c r="B1181" s="1">
        <v>59184</v>
      </c>
      <c r="C1181" s="1">
        <v>1006</v>
      </c>
      <c r="D1181" s="1">
        <f t="shared" si="54"/>
        <v>1.6997837253311705</v>
      </c>
      <c r="E1181" s="1">
        <v>0</v>
      </c>
      <c r="F1181" s="1">
        <v>1</v>
      </c>
      <c r="G1181" s="1">
        <v>6</v>
      </c>
      <c r="H1181" s="1">
        <v>341</v>
      </c>
      <c r="I1181" s="1">
        <v>142</v>
      </c>
      <c r="J1181" s="1">
        <v>113</v>
      </c>
      <c r="K1181" s="1">
        <v>259</v>
      </c>
      <c r="L1181" s="1">
        <v>151</v>
      </c>
      <c r="M1181" s="1">
        <v>66</v>
      </c>
      <c r="N1181" s="1">
        <v>3</v>
      </c>
      <c r="O1181" s="1">
        <v>6</v>
      </c>
      <c r="P1181" s="1">
        <v>6</v>
      </c>
      <c r="Q1181" s="1">
        <v>12</v>
      </c>
      <c r="R1181" s="1">
        <v>5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59</v>
      </c>
      <c r="AA1181" s="1" t="str">
        <f t="shared" si="55"/>
        <v>51-65</v>
      </c>
      <c r="AB1181" s="1">
        <v>2817</v>
      </c>
      <c r="AC1181" s="1">
        <v>0</v>
      </c>
      <c r="AD1181" s="1">
        <v>0</v>
      </c>
      <c r="AE1181" s="1">
        <v>0</v>
      </c>
      <c r="AF1181" s="1">
        <v>0</v>
      </c>
      <c r="AG1181" s="1">
        <v>1</v>
      </c>
      <c r="AH1181" s="1">
        <v>1</v>
      </c>
      <c r="AI1181" s="1">
        <v>0</v>
      </c>
      <c r="AJ1181" s="1">
        <v>0</v>
      </c>
      <c r="AK1181" s="1">
        <v>0</v>
      </c>
      <c r="AL1181" s="1">
        <v>940</v>
      </c>
      <c r="AM1181" s="2">
        <v>42032</v>
      </c>
      <c r="AN1181" t="str">
        <f t="shared" si="56"/>
        <v>January</v>
      </c>
      <c r="AO1181">
        <v>1</v>
      </c>
    </row>
    <row r="1182" spans="1:41" ht="12.75">
      <c r="A1182">
        <v>1181</v>
      </c>
      <c r="B1182" s="1">
        <v>54809</v>
      </c>
      <c r="C1182" s="1">
        <v>152</v>
      </c>
      <c r="D1182" s="1">
        <f t="shared" si="54"/>
        <v>0.2773267164151873</v>
      </c>
      <c r="E1182" s="1">
        <v>1</v>
      </c>
      <c r="F1182" s="1">
        <v>1</v>
      </c>
      <c r="G1182" s="1">
        <v>0</v>
      </c>
      <c r="H1182" s="1">
        <v>63</v>
      </c>
      <c r="I1182" s="1">
        <v>6</v>
      </c>
      <c r="J1182" s="1">
        <v>57</v>
      </c>
      <c r="K1182" s="1">
        <v>13</v>
      </c>
      <c r="L1182" s="1">
        <v>13</v>
      </c>
      <c r="M1182" s="1">
        <v>22</v>
      </c>
      <c r="N1182" s="1">
        <v>4</v>
      </c>
      <c r="O1182" s="1">
        <v>2</v>
      </c>
      <c r="P1182" s="1">
        <v>1</v>
      </c>
      <c r="Q1182" s="1">
        <v>5</v>
      </c>
      <c r="R1182" s="1">
        <v>4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43</v>
      </c>
      <c r="AA1182" s="1" t="str">
        <f t="shared" si="55"/>
        <v>36-50</v>
      </c>
      <c r="AB1182" s="1">
        <v>2450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130</v>
      </c>
      <c r="AM1182" s="2">
        <v>42399</v>
      </c>
      <c r="AN1182" t="str">
        <f t="shared" si="56"/>
        <v>January</v>
      </c>
      <c r="AO1182">
        <v>1</v>
      </c>
    </row>
    <row r="1183" spans="1:41" ht="12.75">
      <c r="A1183">
        <v>1182</v>
      </c>
      <c r="B1183" s="1">
        <v>58113</v>
      </c>
      <c r="C1183" s="1">
        <v>674</v>
      </c>
      <c r="D1183" s="1">
        <f t="shared" si="54"/>
        <v>1.1598093369813982</v>
      </c>
      <c r="E1183" s="1">
        <v>0</v>
      </c>
      <c r="F1183" s="1">
        <v>1</v>
      </c>
      <c r="G1183" s="1">
        <v>66</v>
      </c>
      <c r="H1183" s="1">
        <v>221</v>
      </c>
      <c r="I1183" s="1">
        <v>104</v>
      </c>
      <c r="J1183" s="1">
        <v>169</v>
      </c>
      <c r="K1183" s="1">
        <v>102</v>
      </c>
      <c r="L1183" s="1">
        <v>78</v>
      </c>
      <c r="M1183" s="1">
        <v>84</v>
      </c>
      <c r="N1183" s="1">
        <v>3</v>
      </c>
      <c r="O1183" s="1">
        <v>9</v>
      </c>
      <c r="P1183" s="1">
        <v>2</v>
      </c>
      <c r="Q1183" s="1">
        <v>8</v>
      </c>
      <c r="R1183" s="1">
        <v>7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61</v>
      </c>
      <c r="AA1183" s="1" t="str">
        <f t="shared" si="55"/>
        <v>51-65</v>
      </c>
      <c r="AB1183" s="1">
        <v>2679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590</v>
      </c>
      <c r="AM1183" s="2">
        <v>42170</v>
      </c>
      <c r="AN1183" t="str">
        <f t="shared" si="56"/>
        <v>June</v>
      </c>
      <c r="AO1183">
        <v>1</v>
      </c>
    </row>
    <row r="1184" spans="1:41" ht="12.75">
      <c r="A1184">
        <v>1183</v>
      </c>
      <c r="B1184" s="1">
        <v>51412</v>
      </c>
      <c r="C1184" s="1">
        <v>181</v>
      </c>
      <c r="D1184" s="1">
        <f t="shared" si="54"/>
        <v>0.35205788531860266</v>
      </c>
      <c r="E1184" s="1">
        <v>0</v>
      </c>
      <c r="F1184" s="1">
        <v>1</v>
      </c>
      <c r="G1184" s="1">
        <v>42</v>
      </c>
      <c r="H1184" s="1">
        <v>140</v>
      </c>
      <c r="I1184" s="1">
        <v>3</v>
      </c>
      <c r="J1184" s="1">
        <v>29</v>
      </c>
      <c r="K1184" s="1">
        <v>4</v>
      </c>
      <c r="L1184" s="1">
        <v>5</v>
      </c>
      <c r="M1184" s="1">
        <v>14</v>
      </c>
      <c r="N1184" s="1">
        <v>2</v>
      </c>
      <c r="O1184" s="1">
        <v>3</v>
      </c>
      <c r="P1184" s="1">
        <v>2</v>
      </c>
      <c r="Q1184" s="1">
        <v>4</v>
      </c>
      <c r="R1184" s="1">
        <v>4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62</v>
      </c>
      <c r="AA1184" s="1" t="str">
        <f t="shared" si="55"/>
        <v>51-65</v>
      </c>
      <c r="AB1184" s="1">
        <v>2339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0</v>
      </c>
      <c r="AL1184" s="1">
        <v>167</v>
      </c>
      <c r="AM1184" s="2">
        <v>42510</v>
      </c>
      <c r="AN1184" t="str">
        <f t="shared" si="56"/>
        <v>May</v>
      </c>
      <c r="AO1184">
        <v>1</v>
      </c>
    </row>
    <row r="1185" spans="1:41" ht="12.75">
      <c r="A1185">
        <v>1184</v>
      </c>
      <c r="B1185" s="1">
        <v>84953</v>
      </c>
      <c r="C1185" s="1">
        <v>952</v>
      </c>
      <c r="D1185" s="1">
        <f t="shared" si="54"/>
        <v>1.1206196367403152</v>
      </c>
      <c r="E1185" s="1">
        <v>0</v>
      </c>
      <c r="F1185" s="1">
        <v>0</v>
      </c>
      <c r="G1185" s="1">
        <v>73</v>
      </c>
      <c r="H1185" s="1">
        <v>167</v>
      </c>
      <c r="I1185" s="1">
        <v>48</v>
      </c>
      <c r="J1185" s="1">
        <v>602</v>
      </c>
      <c r="K1185" s="1">
        <v>63</v>
      </c>
      <c r="L1185" s="1">
        <v>72</v>
      </c>
      <c r="M1185" s="1">
        <v>72</v>
      </c>
      <c r="N1185" s="1">
        <v>1</v>
      </c>
      <c r="O1185" s="1">
        <v>3</v>
      </c>
      <c r="P1185" s="1">
        <v>10</v>
      </c>
      <c r="Q1185" s="1">
        <v>4</v>
      </c>
      <c r="R1185" s="1">
        <v>2</v>
      </c>
      <c r="S1185" s="1">
        <v>1</v>
      </c>
      <c r="T1185" s="1">
        <v>0</v>
      </c>
      <c r="U1185" s="1">
        <v>0</v>
      </c>
      <c r="V1185" s="1">
        <v>1</v>
      </c>
      <c r="W1185" s="1">
        <v>1</v>
      </c>
      <c r="X1185" s="1">
        <v>0</v>
      </c>
      <c r="Y1185" s="1">
        <v>1</v>
      </c>
      <c r="Z1185" s="1">
        <v>67</v>
      </c>
      <c r="AA1185" s="1" t="str">
        <f t="shared" si="55"/>
        <v>66+</v>
      </c>
      <c r="AB1185" s="1">
        <v>2550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0</v>
      </c>
      <c r="AI1185" s="1">
        <v>0</v>
      </c>
      <c r="AJ1185" s="1">
        <v>1</v>
      </c>
      <c r="AK1185" s="1">
        <v>0</v>
      </c>
      <c r="AL1185" s="1">
        <v>880</v>
      </c>
      <c r="AM1185" s="2">
        <v>42299</v>
      </c>
      <c r="AN1185" t="str">
        <f t="shared" si="56"/>
        <v>October</v>
      </c>
      <c r="AO1185">
        <v>1</v>
      </c>
    </row>
    <row r="1186" spans="1:41" ht="12.75">
      <c r="A1186">
        <v>1185</v>
      </c>
      <c r="B1186" s="1">
        <v>66636</v>
      </c>
      <c r="C1186" s="1">
        <v>1084</v>
      </c>
      <c r="D1186" s="1">
        <f t="shared" si="54"/>
        <v>1.6267483042199411</v>
      </c>
      <c r="E1186" s="1">
        <v>0</v>
      </c>
      <c r="F1186" s="1">
        <v>0</v>
      </c>
      <c r="G1186" s="1">
        <v>64</v>
      </c>
      <c r="H1186" s="1">
        <v>291</v>
      </c>
      <c r="I1186" s="1">
        <v>10</v>
      </c>
      <c r="J1186" s="1">
        <v>689</v>
      </c>
      <c r="K1186" s="1">
        <v>84</v>
      </c>
      <c r="L1186" s="1">
        <v>10</v>
      </c>
      <c r="M1186" s="1">
        <v>0</v>
      </c>
      <c r="N1186" s="1">
        <v>1</v>
      </c>
      <c r="O1186" s="1">
        <v>3</v>
      </c>
      <c r="P1186" s="1">
        <v>4</v>
      </c>
      <c r="Q1186" s="1">
        <v>9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63</v>
      </c>
      <c r="AA1186" s="1" t="str">
        <f t="shared" si="55"/>
        <v>51-65</v>
      </c>
      <c r="AB1186" s="1">
        <v>2475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1084</v>
      </c>
      <c r="AM1186" s="2">
        <v>42374</v>
      </c>
      <c r="AN1186" t="str">
        <f t="shared" si="56"/>
        <v>January</v>
      </c>
      <c r="AO1186">
        <v>1</v>
      </c>
    </row>
    <row r="1187" spans="1:41" ht="12.75">
      <c r="A1187">
        <v>1186</v>
      </c>
      <c r="B1187" s="1">
        <v>50965</v>
      </c>
      <c r="C1187" s="1">
        <v>656</v>
      </c>
      <c r="D1187" s="1">
        <f t="shared" si="54"/>
        <v>1.2871578534288237</v>
      </c>
      <c r="E1187" s="1">
        <v>0</v>
      </c>
      <c r="F1187" s="1">
        <v>1</v>
      </c>
      <c r="G1187" s="1">
        <v>87</v>
      </c>
      <c r="H1187" s="1">
        <v>544</v>
      </c>
      <c r="I1187" s="1">
        <v>13</v>
      </c>
      <c r="J1187" s="1">
        <v>85</v>
      </c>
      <c r="K1187" s="1">
        <v>8</v>
      </c>
      <c r="L1187" s="1">
        <v>6</v>
      </c>
      <c r="M1187" s="1">
        <v>29</v>
      </c>
      <c r="N1187" s="1">
        <v>3</v>
      </c>
      <c r="O1187" s="1">
        <v>10</v>
      </c>
      <c r="P1187" s="1">
        <v>4</v>
      </c>
      <c r="Q1187" s="1">
        <v>5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64</v>
      </c>
      <c r="AA1187" s="1" t="str">
        <f t="shared" si="55"/>
        <v>51-65</v>
      </c>
      <c r="AB1187" s="1">
        <v>2653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627</v>
      </c>
      <c r="AM1187" s="2">
        <v>42196</v>
      </c>
      <c r="AN1187" t="str">
        <f t="shared" si="56"/>
        <v>July</v>
      </c>
      <c r="AO1187">
        <v>1</v>
      </c>
    </row>
    <row r="1188" spans="1:41" ht="12.75">
      <c r="A1188">
        <v>1187</v>
      </c>
      <c r="B1188" s="1">
        <v>84618</v>
      </c>
      <c r="C1188" s="1">
        <v>1672</v>
      </c>
      <c r="D1188" s="1">
        <f t="shared" si="54"/>
        <v>1.9759389255241202</v>
      </c>
      <c r="E1188" s="1">
        <v>0</v>
      </c>
      <c r="F1188" s="1">
        <v>0</v>
      </c>
      <c r="G1188" s="1">
        <v>96</v>
      </c>
      <c r="H1188" s="1">
        <v>684</v>
      </c>
      <c r="I1188" s="1">
        <v>100</v>
      </c>
      <c r="J1188" s="1">
        <v>801</v>
      </c>
      <c r="K1188" s="1">
        <v>21</v>
      </c>
      <c r="L1188" s="1">
        <v>66</v>
      </c>
      <c r="M1188" s="1">
        <v>0</v>
      </c>
      <c r="N1188" s="1">
        <v>1</v>
      </c>
      <c r="O1188" s="1">
        <v>6</v>
      </c>
      <c r="P1188" s="1">
        <v>9</v>
      </c>
      <c r="Q1188" s="1">
        <v>10</v>
      </c>
      <c r="R1188" s="1">
        <v>2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55</v>
      </c>
      <c r="AA1188" s="1" t="str">
        <f t="shared" si="55"/>
        <v>51-65</v>
      </c>
      <c r="AB1188" s="1">
        <v>2378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1672</v>
      </c>
      <c r="AM1188" s="2">
        <v>42471</v>
      </c>
      <c r="AN1188" t="str">
        <f t="shared" si="56"/>
        <v>April</v>
      </c>
      <c r="AO1188">
        <v>1</v>
      </c>
    </row>
    <row r="1189" spans="1:41" ht="12.75">
      <c r="A1189">
        <v>1188</v>
      </c>
      <c r="B1189" s="1">
        <v>18351</v>
      </c>
      <c r="C1189" s="1">
        <v>36</v>
      </c>
      <c r="D1189" s="1">
        <f t="shared" si="54"/>
        <v>0.19617459538989701</v>
      </c>
      <c r="E1189" s="1">
        <v>0</v>
      </c>
      <c r="F1189" s="1">
        <v>0</v>
      </c>
      <c r="G1189" s="1">
        <v>1</v>
      </c>
      <c r="H1189" s="1">
        <v>1</v>
      </c>
      <c r="I1189" s="1">
        <v>12</v>
      </c>
      <c r="J1189" s="1">
        <v>9</v>
      </c>
      <c r="K1189" s="1">
        <v>0</v>
      </c>
      <c r="L1189" s="1">
        <v>14</v>
      </c>
      <c r="M1189" s="1">
        <v>7</v>
      </c>
      <c r="N1189" s="1">
        <v>1</v>
      </c>
      <c r="O1189" s="1">
        <v>2</v>
      </c>
      <c r="P1189" s="1">
        <v>0</v>
      </c>
      <c r="Q1189" s="1">
        <v>3</v>
      </c>
      <c r="R1189" s="1">
        <v>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30</v>
      </c>
      <c r="AA1189" s="1" t="str">
        <f t="shared" si="55"/>
        <v>24-35</v>
      </c>
      <c r="AB1189" s="1">
        <v>2402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29</v>
      </c>
      <c r="AM1189" s="2">
        <v>42447</v>
      </c>
      <c r="AN1189" t="str">
        <f t="shared" si="56"/>
        <v>March</v>
      </c>
      <c r="AO1189">
        <v>1</v>
      </c>
    </row>
    <row r="1190" spans="1:41" ht="12.75">
      <c r="A1190">
        <v>1189</v>
      </c>
      <c r="B1190" s="1">
        <v>40451</v>
      </c>
      <c r="C1190" s="1">
        <v>39</v>
      </c>
      <c r="D1190" s="1">
        <f t="shared" si="54"/>
        <v>9.641294405577118E-2</v>
      </c>
      <c r="E1190" s="1">
        <v>0</v>
      </c>
      <c r="F1190" s="1">
        <v>2</v>
      </c>
      <c r="G1190" s="1">
        <v>54</v>
      </c>
      <c r="H1190" s="1">
        <v>35</v>
      </c>
      <c r="I1190" s="1">
        <v>0</v>
      </c>
      <c r="J1190" s="1">
        <v>4</v>
      </c>
      <c r="K1190" s="1">
        <v>0</v>
      </c>
      <c r="L1190" s="1">
        <v>0</v>
      </c>
      <c r="M1190" s="1">
        <v>10</v>
      </c>
      <c r="N1190" s="1">
        <v>1</v>
      </c>
      <c r="O1190" s="1">
        <v>1</v>
      </c>
      <c r="P1190" s="1">
        <v>1</v>
      </c>
      <c r="Q1190" s="1">
        <v>2</v>
      </c>
      <c r="R1190" s="1">
        <v>5</v>
      </c>
      <c r="S1190" s="1">
        <v>0</v>
      </c>
      <c r="T1190" s="1">
        <v>0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63</v>
      </c>
      <c r="AA1190" s="1" t="str">
        <f t="shared" si="55"/>
        <v>51-65</v>
      </c>
      <c r="AB1190" s="1">
        <v>2292</v>
      </c>
      <c r="AC1190" s="1">
        <v>0</v>
      </c>
      <c r="AD1190" s="1">
        <v>0</v>
      </c>
      <c r="AE1190" s="1">
        <v>0</v>
      </c>
      <c r="AF1190" s="1">
        <v>1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29</v>
      </c>
      <c r="AM1190" s="2">
        <v>42557</v>
      </c>
      <c r="AN1190" t="str">
        <f t="shared" si="56"/>
        <v>July</v>
      </c>
      <c r="AO1190">
        <v>1</v>
      </c>
    </row>
    <row r="1191" spans="1:41" ht="12.75">
      <c r="A1191">
        <v>1190</v>
      </c>
      <c r="B1191" s="1">
        <v>36317</v>
      </c>
      <c r="C1191" s="1">
        <v>120</v>
      </c>
      <c r="D1191" s="1">
        <f t="shared" si="54"/>
        <v>0.33042376848307953</v>
      </c>
      <c r="E1191" s="1">
        <v>0</v>
      </c>
      <c r="F1191" s="1">
        <v>1</v>
      </c>
      <c r="G1191" s="1">
        <v>53</v>
      </c>
      <c r="H1191" s="1">
        <v>87</v>
      </c>
      <c r="I1191" s="1">
        <v>3</v>
      </c>
      <c r="J1191" s="1">
        <v>25</v>
      </c>
      <c r="K1191" s="1">
        <v>3</v>
      </c>
      <c r="L1191" s="1">
        <v>2</v>
      </c>
      <c r="M1191" s="1">
        <v>13</v>
      </c>
      <c r="N1191" s="1">
        <v>2</v>
      </c>
      <c r="O1191" s="1">
        <v>3</v>
      </c>
      <c r="P1191" s="1">
        <v>0</v>
      </c>
      <c r="Q1191" s="1">
        <v>4</v>
      </c>
      <c r="R1191" s="1">
        <v>7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55</v>
      </c>
      <c r="AA1191" s="1" t="str">
        <f t="shared" si="55"/>
        <v>51-65</v>
      </c>
      <c r="AB1191" s="1">
        <v>2562</v>
      </c>
      <c r="AC1191" s="1">
        <v>0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107</v>
      </c>
      <c r="AM1191" s="2">
        <v>42287</v>
      </c>
      <c r="AN1191" t="str">
        <f t="shared" si="56"/>
        <v>October</v>
      </c>
      <c r="AO1191">
        <v>1</v>
      </c>
    </row>
    <row r="1192" spans="1:41" ht="12.75">
      <c r="A1192">
        <v>1191</v>
      </c>
      <c r="B1192" s="1">
        <v>42213</v>
      </c>
      <c r="C1192" s="1">
        <v>343</v>
      </c>
      <c r="D1192" s="1">
        <f t="shared" si="54"/>
        <v>0.81254589818302414</v>
      </c>
      <c r="E1192" s="1">
        <v>0</v>
      </c>
      <c r="F1192" s="1">
        <v>1</v>
      </c>
      <c r="G1192" s="1">
        <v>96</v>
      </c>
      <c r="H1192" s="1">
        <v>309</v>
      </c>
      <c r="I1192" s="1">
        <v>3</v>
      </c>
      <c r="J1192" s="1">
        <v>24</v>
      </c>
      <c r="K1192" s="1">
        <v>4</v>
      </c>
      <c r="L1192" s="1">
        <v>3</v>
      </c>
      <c r="M1192" s="1">
        <v>20</v>
      </c>
      <c r="N1192" s="1">
        <v>2</v>
      </c>
      <c r="O1192" s="1">
        <v>5</v>
      </c>
      <c r="P1192" s="1">
        <v>1</v>
      </c>
      <c r="Q1192" s="1">
        <v>7</v>
      </c>
      <c r="R1192" s="1">
        <v>7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63</v>
      </c>
      <c r="AA1192" s="1" t="str">
        <f t="shared" si="55"/>
        <v>51-65</v>
      </c>
      <c r="AB1192" s="1">
        <v>2419</v>
      </c>
      <c r="AC1192" s="1">
        <v>0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323</v>
      </c>
      <c r="AM1192" s="2">
        <v>42430</v>
      </c>
      <c r="AN1192" t="str">
        <f t="shared" si="56"/>
        <v>March</v>
      </c>
      <c r="AO1192">
        <v>1</v>
      </c>
    </row>
    <row r="1193" spans="1:41" ht="12.75">
      <c r="A1193">
        <v>1192</v>
      </c>
      <c r="B1193" s="1">
        <v>65748</v>
      </c>
      <c r="C1193" s="1">
        <v>511</v>
      </c>
      <c r="D1193" s="1">
        <f t="shared" si="54"/>
        <v>0.77720995315446861</v>
      </c>
      <c r="E1193" s="1">
        <v>0</v>
      </c>
      <c r="F1193" s="1">
        <v>1</v>
      </c>
      <c r="G1193" s="1">
        <v>58</v>
      </c>
      <c r="H1193" s="1">
        <v>172</v>
      </c>
      <c r="I1193" s="1">
        <v>73</v>
      </c>
      <c r="J1193" s="1">
        <v>93</v>
      </c>
      <c r="K1193" s="1">
        <v>95</v>
      </c>
      <c r="L1193" s="1">
        <v>78</v>
      </c>
      <c r="M1193" s="1">
        <v>34</v>
      </c>
      <c r="N1193" s="1">
        <v>2</v>
      </c>
      <c r="O1193" s="1">
        <v>2</v>
      </c>
      <c r="P1193" s="1">
        <v>4</v>
      </c>
      <c r="Q1193" s="1">
        <v>10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65</v>
      </c>
      <c r="AA1193" s="1" t="str">
        <f t="shared" si="55"/>
        <v>51-65</v>
      </c>
      <c r="AB1193" s="1">
        <v>2599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477</v>
      </c>
      <c r="AM1193" s="2">
        <v>42250</v>
      </c>
      <c r="AN1193" t="str">
        <f t="shared" si="56"/>
        <v>September</v>
      </c>
      <c r="AO1193">
        <v>1</v>
      </c>
    </row>
    <row r="1194" spans="1:41" ht="12.75">
      <c r="A1194">
        <v>1193</v>
      </c>
      <c r="B1194" s="1">
        <v>77044</v>
      </c>
      <c r="C1194" s="1">
        <v>989</v>
      </c>
      <c r="D1194" s="1">
        <f t="shared" si="54"/>
        <v>1.2836820518145475</v>
      </c>
      <c r="E1194" s="1">
        <v>0</v>
      </c>
      <c r="F1194" s="1">
        <v>1</v>
      </c>
      <c r="G1194" s="1">
        <v>12</v>
      </c>
      <c r="H1194" s="1">
        <v>625</v>
      </c>
      <c r="I1194" s="1">
        <v>38</v>
      </c>
      <c r="J1194" s="1">
        <v>242</v>
      </c>
      <c r="K1194" s="1">
        <v>50</v>
      </c>
      <c r="L1194" s="1">
        <v>34</v>
      </c>
      <c r="M1194" s="1">
        <v>76</v>
      </c>
      <c r="N1194" s="1">
        <v>2</v>
      </c>
      <c r="O1194" s="1">
        <v>7</v>
      </c>
      <c r="P1194" s="1">
        <v>11</v>
      </c>
      <c r="Q1194" s="1">
        <v>11</v>
      </c>
      <c r="R1194" s="1">
        <v>4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48</v>
      </c>
      <c r="AA1194" s="1" t="str">
        <f t="shared" si="55"/>
        <v>36-50</v>
      </c>
      <c r="AB1194" s="1">
        <v>2404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913</v>
      </c>
      <c r="AM1194" s="2">
        <v>42445</v>
      </c>
      <c r="AN1194" t="str">
        <f t="shared" si="56"/>
        <v>March</v>
      </c>
      <c r="AO1194">
        <v>1</v>
      </c>
    </row>
    <row r="1195" spans="1:41" ht="12.75">
      <c r="A1195">
        <v>1194</v>
      </c>
      <c r="B1195" s="1">
        <v>74918</v>
      </c>
      <c r="C1195" s="1">
        <v>1988</v>
      </c>
      <c r="D1195" s="1">
        <f t="shared" si="54"/>
        <v>2.6535679009049895</v>
      </c>
      <c r="E1195" s="1">
        <v>0</v>
      </c>
      <c r="F1195" s="1">
        <v>0</v>
      </c>
      <c r="G1195" s="1">
        <v>78</v>
      </c>
      <c r="H1195" s="1">
        <v>972</v>
      </c>
      <c r="I1195" s="1">
        <v>59</v>
      </c>
      <c r="J1195" s="1">
        <v>913</v>
      </c>
      <c r="K1195" s="1">
        <v>25</v>
      </c>
      <c r="L1195" s="1">
        <v>19</v>
      </c>
      <c r="M1195" s="1">
        <v>59</v>
      </c>
      <c r="N1195" s="1">
        <v>1</v>
      </c>
      <c r="O1195" s="1">
        <v>5</v>
      </c>
      <c r="P1195" s="1">
        <v>9</v>
      </c>
      <c r="Q1195" s="1">
        <v>6</v>
      </c>
      <c r="R1195" s="1">
        <v>3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51</v>
      </c>
      <c r="AA1195" s="1" t="str">
        <f t="shared" si="55"/>
        <v>51-65</v>
      </c>
      <c r="AB1195" s="1">
        <v>2633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1929</v>
      </c>
      <c r="AM1195" s="2">
        <v>42216</v>
      </c>
      <c r="AN1195" t="str">
        <f t="shared" si="56"/>
        <v>July</v>
      </c>
      <c r="AO1195">
        <v>1</v>
      </c>
    </row>
    <row r="1196" spans="1:41" ht="12.75">
      <c r="A1196">
        <v>1195</v>
      </c>
      <c r="B1196" s="1">
        <v>56721</v>
      </c>
      <c r="C1196" s="1">
        <v>221</v>
      </c>
      <c r="D1196" s="1">
        <f t="shared" si="54"/>
        <v>0.38962641702367729</v>
      </c>
      <c r="E1196" s="1">
        <v>1</v>
      </c>
      <c r="F1196" s="1">
        <v>1</v>
      </c>
      <c r="G1196" s="1">
        <v>64</v>
      </c>
      <c r="H1196" s="1">
        <v>157</v>
      </c>
      <c r="I1196" s="1">
        <v>6</v>
      </c>
      <c r="J1196" s="1">
        <v>39</v>
      </c>
      <c r="K1196" s="1">
        <v>6</v>
      </c>
      <c r="L1196" s="1">
        <v>13</v>
      </c>
      <c r="M1196" s="1">
        <v>75</v>
      </c>
      <c r="N1196" s="1">
        <v>5</v>
      </c>
      <c r="O1196" s="1">
        <v>4</v>
      </c>
      <c r="P1196" s="1">
        <v>1</v>
      </c>
      <c r="Q1196" s="1">
        <v>5</v>
      </c>
      <c r="R1196" s="1">
        <v>6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48</v>
      </c>
      <c r="AA1196" s="1" t="str">
        <f t="shared" si="55"/>
        <v>36-50</v>
      </c>
      <c r="AB1196" s="1">
        <v>2765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146</v>
      </c>
      <c r="AM1196" s="2">
        <v>42084</v>
      </c>
      <c r="AN1196" t="str">
        <f t="shared" si="56"/>
        <v>March</v>
      </c>
      <c r="AO1196">
        <v>1</v>
      </c>
    </row>
    <row r="1197" spans="1:41" ht="12.75">
      <c r="A1197">
        <v>1196</v>
      </c>
      <c r="B1197" s="1">
        <v>94871</v>
      </c>
      <c r="C1197" s="1">
        <v>934</v>
      </c>
      <c r="D1197" s="1">
        <f t="shared" si="54"/>
        <v>0.98449473495588746</v>
      </c>
      <c r="E1197" s="1">
        <v>0</v>
      </c>
      <c r="F1197" s="1">
        <v>2</v>
      </c>
      <c r="G1197" s="1">
        <v>99</v>
      </c>
      <c r="H1197" s="1">
        <v>169</v>
      </c>
      <c r="I1197" s="1">
        <v>24</v>
      </c>
      <c r="J1197" s="1">
        <v>553</v>
      </c>
      <c r="K1197" s="1">
        <v>188</v>
      </c>
      <c r="L1197" s="1">
        <v>0</v>
      </c>
      <c r="M1197" s="1">
        <v>144</v>
      </c>
      <c r="N1197" s="1">
        <v>1</v>
      </c>
      <c r="O1197" s="1">
        <v>8</v>
      </c>
      <c r="P1197" s="1">
        <v>5</v>
      </c>
      <c r="Q1197" s="1">
        <v>4</v>
      </c>
      <c r="R1197" s="1">
        <v>7</v>
      </c>
      <c r="S1197" s="1">
        <v>0</v>
      </c>
      <c r="T1197" s="1">
        <v>0</v>
      </c>
      <c r="U1197" s="1">
        <v>0</v>
      </c>
      <c r="V1197" s="1">
        <v>1</v>
      </c>
      <c r="W1197" s="1">
        <v>1</v>
      </c>
      <c r="X1197" s="1">
        <v>0</v>
      </c>
      <c r="Y1197" s="1">
        <v>1</v>
      </c>
      <c r="Z1197" s="1">
        <v>51</v>
      </c>
      <c r="AA1197" s="1" t="str">
        <f t="shared" si="55"/>
        <v>51-65</v>
      </c>
      <c r="AB1197" s="1">
        <v>2825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790</v>
      </c>
      <c r="AM1197" s="2">
        <v>42024</v>
      </c>
      <c r="AN1197" t="str">
        <f t="shared" si="56"/>
        <v>January</v>
      </c>
      <c r="AO1197">
        <v>1</v>
      </c>
    </row>
    <row r="1198" spans="1:41" ht="12.75">
      <c r="A1198">
        <v>1197</v>
      </c>
      <c r="B1198" s="1">
        <v>61559</v>
      </c>
      <c r="C1198" s="1">
        <v>496</v>
      </c>
      <c r="D1198" s="1">
        <f t="shared" si="54"/>
        <v>0.80573108724963038</v>
      </c>
      <c r="E1198" s="1">
        <v>0</v>
      </c>
      <c r="F1198" s="1">
        <v>1</v>
      </c>
      <c r="G1198" s="1">
        <v>8</v>
      </c>
      <c r="H1198" s="1">
        <v>279</v>
      </c>
      <c r="I1198" s="1">
        <v>83</v>
      </c>
      <c r="J1198" s="1">
        <v>88</v>
      </c>
      <c r="K1198" s="1">
        <v>32</v>
      </c>
      <c r="L1198" s="1">
        <v>14</v>
      </c>
      <c r="M1198" s="1">
        <v>34</v>
      </c>
      <c r="N1198" s="1">
        <v>1</v>
      </c>
      <c r="O1198" s="1">
        <v>4</v>
      </c>
      <c r="P1198" s="1">
        <v>2</v>
      </c>
      <c r="Q1198" s="1">
        <v>10</v>
      </c>
      <c r="R1198" s="1">
        <v>3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55</v>
      </c>
      <c r="AA1198" s="1" t="str">
        <f t="shared" si="55"/>
        <v>51-65</v>
      </c>
      <c r="AB1198" s="1">
        <v>2506</v>
      </c>
      <c r="AC1198" s="1">
        <v>0</v>
      </c>
      <c r="AD1198" s="1">
        <v>0</v>
      </c>
      <c r="AE1198" s="1">
        <v>1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462</v>
      </c>
      <c r="AM1198" s="2">
        <v>42343</v>
      </c>
      <c r="AN1198" t="str">
        <f t="shared" si="56"/>
        <v>December</v>
      </c>
      <c r="AO1198">
        <v>1</v>
      </c>
    </row>
    <row r="1199" spans="1:41" ht="12.75">
      <c r="A1199">
        <v>1198</v>
      </c>
      <c r="B1199" s="1">
        <v>33629</v>
      </c>
      <c r="C1199" s="1">
        <v>148</v>
      </c>
      <c r="D1199" s="1">
        <f t="shared" si="54"/>
        <v>0.44009634541615866</v>
      </c>
      <c r="E1199" s="1">
        <v>1</v>
      </c>
      <c r="F1199" s="1">
        <v>1</v>
      </c>
      <c r="G1199" s="1">
        <v>49</v>
      </c>
      <c r="H1199" s="1">
        <v>132</v>
      </c>
      <c r="I1199" s="1">
        <v>0</v>
      </c>
      <c r="J1199" s="1">
        <v>16</v>
      </c>
      <c r="K1199" s="1">
        <v>0</v>
      </c>
      <c r="L1199" s="1">
        <v>0</v>
      </c>
      <c r="M1199" s="1">
        <v>4</v>
      </c>
      <c r="N1199" s="1">
        <v>5</v>
      </c>
      <c r="O1199" s="1">
        <v>3</v>
      </c>
      <c r="P1199" s="1">
        <v>1</v>
      </c>
      <c r="Q1199" s="1">
        <v>4</v>
      </c>
      <c r="R1199" s="1">
        <v>9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57</v>
      </c>
      <c r="AA1199" s="1" t="str">
        <f t="shared" si="55"/>
        <v>51-65</v>
      </c>
      <c r="AB1199" s="1">
        <v>2849</v>
      </c>
      <c r="AC1199" s="1">
        <v>0</v>
      </c>
      <c r="AD1199" s="1">
        <v>0</v>
      </c>
      <c r="AE1199" s="1">
        <v>0</v>
      </c>
      <c r="AF1199" s="1">
        <v>1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144</v>
      </c>
      <c r="AM1199" s="2">
        <v>42000</v>
      </c>
      <c r="AN1199" t="str">
        <f t="shared" si="56"/>
        <v>December</v>
      </c>
      <c r="AO1199">
        <v>1</v>
      </c>
    </row>
    <row r="1200" spans="1:41" ht="12.75">
      <c r="A1200">
        <v>1199</v>
      </c>
      <c r="B1200" s="1">
        <v>68682</v>
      </c>
      <c r="C1200" s="1">
        <v>1553</v>
      </c>
      <c r="D1200" s="1">
        <f t="shared" si="54"/>
        <v>2.2611455694359512</v>
      </c>
      <c r="E1200" s="1">
        <v>0</v>
      </c>
      <c r="F1200" s="1">
        <v>0</v>
      </c>
      <c r="G1200" s="1">
        <v>56</v>
      </c>
      <c r="H1200" s="1">
        <v>919</v>
      </c>
      <c r="I1200" s="1">
        <v>0</v>
      </c>
      <c r="J1200" s="1">
        <v>505</v>
      </c>
      <c r="K1200" s="1">
        <v>99</v>
      </c>
      <c r="L1200" s="1">
        <v>30</v>
      </c>
      <c r="M1200" s="1">
        <v>45</v>
      </c>
      <c r="N1200" s="1">
        <v>1</v>
      </c>
      <c r="O1200" s="1">
        <v>4</v>
      </c>
      <c r="P1200" s="1">
        <v>9</v>
      </c>
      <c r="Q1200" s="1">
        <v>10</v>
      </c>
      <c r="R1200" s="1">
        <v>2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29</v>
      </c>
      <c r="AA1200" s="1" t="str">
        <f t="shared" si="55"/>
        <v>24-35</v>
      </c>
      <c r="AB1200" s="1">
        <v>2425</v>
      </c>
      <c r="AC1200" s="1">
        <v>0</v>
      </c>
      <c r="AD1200" s="1">
        <v>0</v>
      </c>
      <c r="AE1200" s="1">
        <v>0</v>
      </c>
      <c r="AF1200" s="1">
        <v>1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1508</v>
      </c>
      <c r="AM1200" s="2">
        <v>42424</v>
      </c>
      <c r="AN1200" t="str">
        <f t="shared" si="56"/>
        <v>February</v>
      </c>
      <c r="AO1200">
        <v>1</v>
      </c>
    </row>
    <row r="1201" spans="1:41" ht="12.75">
      <c r="A1201">
        <v>1200</v>
      </c>
      <c r="B1201" s="1">
        <v>34377</v>
      </c>
      <c r="C1201" s="1">
        <v>88</v>
      </c>
      <c r="D1201" s="1">
        <f t="shared" si="54"/>
        <v>0.25598510632108679</v>
      </c>
      <c r="E1201" s="1">
        <v>0</v>
      </c>
      <c r="F1201" s="1">
        <v>1</v>
      </c>
      <c r="G1201" s="1">
        <v>55</v>
      </c>
      <c r="H1201" s="1">
        <v>62</v>
      </c>
      <c r="I1201" s="1">
        <v>0</v>
      </c>
      <c r="J1201" s="1">
        <v>22</v>
      </c>
      <c r="K1201" s="1">
        <v>3</v>
      </c>
      <c r="L1201" s="1">
        <v>1</v>
      </c>
      <c r="M1201" s="1">
        <v>26</v>
      </c>
      <c r="N1201" s="1">
        <v>2</v>
      </c>
      <c r="O1201" s="1">
        <v>2</v>
      </c>
      <c r="P1201" s="1">
        <v>2</v>
      </c>
      <c r="Q1201" s="1">
        <v>2</v>
      </c>
      <c r="R1201" s="1">
        <v>7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57</v>
      </c>
      <c r="AA1201" s="1" t="str">
        <f t="shared" si="55"/>
        <v>51-65</v>
      </c>
      <c r="AB1201" s="1">
        <v>2685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62</v>
      </c>
      <c r="AM1201" s="2">
        <v>42164</v>
      </c>
      <c r="AN1201" t="str">
        <f t="shared" si="56"/>
        <v>June</v>
      </c>
      <c r="AO1201">
        <v>1</v>
      </c>
    </row>
    <row r="1202" spans="1:41" ht="12.75">
      <c r="A1202">
        <v>1201</v>
      </c>
      <c r="B1202" s="1">
        <v>8940</v>
      </c>
      <c r="C1202" s="1">
        <v>59</v>
      </c>
      <c r="D1202" s="1">
        <f t="shared" si="54"/>
        <v>0.65995525727069348</v>
      </c>
      <c r="E1202" s="1">
        <v>1</v>
      </c>
      <c r="F1202" s="1">
        <v>0</v>
      </c>
      <c r="G1202" s="1">
        <v>25</v>
      </c>
      <c r="H1202" s="1">
        <v>1</v>
      </c>
      <c r="I1202" s="1">
        <v>45</v>
      </c>
      <c r="J1202" s="1">
        <v>3</v>
      </c>
      <c r="K1202" s="1">
        <v>4</v>
      </c>
      <c r="L1202" s="1">
        <v>6</v>
      </c>
      <c r="M1202" s="1">
        <v>42</v>
      </c>
      <c r="N1202" s="1">
        <v>3</v>
      </c>
      <c r="O1202" s="1">
        <v>3</v>
      </c>
      <c r="P1202" s="1">
        <v>1</v>
      </c>
      <c r="Q1202" s="1">
        <v>3</v>
      </c>
      <c r="R1202" s="1">
        <v>8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34</v>
      </c>
      <c r="AA1202" s="1" t="str">
        <f t="shared" si="55"/>
        <v>24-35</v>
      </c>
      <c r="AB1202" s="1">
        <v>2835</v>
      </c>
      <c r="AC1202" s="1">
        <v>0</v>
      </c>
      <c r="AD1202" s="1">
        <v>0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</v>
      </c>
      <c r="AM1202" s="2">
        <v>42014</v>
      </c>
      <c r="AN1202" t="str">
        <f t="shared" si="56"/>
        <v>January</v>
      </c>
      <c r="AO1202">
        <v>1</v>
      </c>
    </row>
    <row r="1203" spans="1:41" ht="12.75">
      <c r="A1203">
        <v>1202</v>
      </c>
      <c r="B1203" s="1">
        <v>26228</v>
      </c>
      <c r="C1203" s="1">
        <v>16</v>
      </c>
      <c r="D1203" s="1">
        <f t="shared" si="54"/>
        <v>6.1003507701692848E-2</v>
      </c>
      <c r="E1203" s="1">
        <v>1</v>
      </c>
      <c r="F1203" s="1">
        <v>0</v>
      </c>
      <c r="G1203" s="1">
        <v>50</v>
      </c>
      <c r="H1203" s="1">
        <v>2</v>
      </c>
      <c r="I1203" s="1">
        <v>6</v>
      </c>
      <c r="J1203" s="1">
        <v>4</v>
      </c>
      <c r="K1203" s="1">
        <v>3</v>
      </c>
      <c r="L1203" s="1">
        <v>1</v>
      </c>
      <c r="M1203" s="1">
        <v>9</v>
      </c>
      <c r="N1203" s="1">
        <v>1</v>
      </c>
      <c r="O1203" s="1">
        <v>1</v>
      </c>
      <c r="P1203" s="1">
        <v>0</v>
      </c>
      <c r="Q1203" s="1">
        <v>2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47</v>
      </c>
      <c r="AA1203" s="1" t="str">
        <f t="shared" si="55"/>
        <v>36-50</v>
      </c>
      <c r="AB1203" s="1">
        <v>2439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7</v>
      </c>
      <c r="AM1203" s="2">
        <v>42410</v>
      </c>
      <c r="AN1203" t="str">
        <f t="shared" si="56"/>
        <v>February</v>
      </c>
      <c r="AO1203">
        <v>1</v>
      </c>
    </row>
    <row r="1204" spans="1:41" ht="12.75">
      <c r="A1204">
        <v>1203</v>
      </c>
      <c r="B1204" s="1">
        <v>77297</v>
      </c>
      <c r="C1204" s="1">
        <v>748</v>
      </c>
      <c r="D1204" s="1">
        <f t="shared" si="54"/>
        <v>0.96769602960011381</v>
      </c>
      <c r="E1204" s="1">
        <v>0</v>
      </c>
      <c r="F1204" s="1">
        <v>0</v>
      </c>
      <c r="G1204" s="1">
        <v>84</v>
      </c>
      <c r="H1204" s="1">
        <v>408</v>
      </c>
      <c r="I1204" s="1">
        <v>61</v>
      </c>
      <c r="J1204" s="1">
        <v>109</v>
      </c>
      <c r="K1204" s="1">
        <v>48</v>
      </c>
      <c r="L1204" s="1">
        <v>122</v>
      </c>
      <c r="M1204" s="1">
        <v>41</v>
      </c>
      <c r="N1204" s="1">
        <v>1</v>
      </c>
      <c r="O1204" s="1">
        <v>5</v>
      </c>
      <c r="P1204" s="1">
        <v>7</v>
      </c>
      <c r="Q1204" s="1">
        <v>9</v>
      </c>
      <c r="R1204" s="1">
        <v>4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63</v>
      </c>
      <c r="AA1204" s="1" t="str">
        <f t="shared" si="55"/>
        <v>51-65</v>
      </c>
      <c r="AB1204" s="1">
        <v>2678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707</v>
      </c>
      <c r="AM1204" s="2">
        <v>42171</v>
      </c>
      <c r="AN1204" t="str">
        <f t="shared" si="56"/>
        <v>June</v>
      </c>
      <c r="AO1204">
        <v>1</v>
      </c>
    </row>
    <row r="1205" spans="1:41" ht="12.75">
      <c r="A1205">
        <v>1204</v>
      </c>
      <c r="B1205" s="1">
        <v>40211</v>
      </c>
      <c r="C1205" s="1">
        <v>62</v>
      </c>
      <c r="D1205" s="1">
        <f t="shared" si="54"/>
        <v>0.15418666534032976</v>
      </c>
      <c r="E1205" s="1">
        <v>1</v>
      </c>
      <c r="F1205" s="1">
        <v>1</v>
      </c>
      <c r="G1205" s="1">
        <v>30</v>
      </c>
      <c r="H1205" s="1">
        <v>51</v>
      </c>
      <c r="I1205" s="1">
        <v>1</v>
      </c>
      <c r="J1205" s="1">
        <v>7</v>
      </c>
      <c r="K1205" s="1">
        <v>2</v>
      </c>
      <c r="L1205" s="1">
        <v>1</v>
      </c>
      <c r="M1205" s="1">
        <v>25</v>
      </c>
      <c r="N1205" s="1">
        <v>2</v>
      </c>
      <c r="O1205" s="1">
        <v>2</v>
      </c>
      <c r="P1205" s="1">
        <v>1</v>
      </c>
      <c r="Q1205" s="1">
        <v>2</v>
      </c>
      <c r="R1205" s="1">
        <v>8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39</v>
      </c>
      <c r="AA1205" s="1" t="str">
        <f t="shared" si="55"/>
        <v>36-50</v>
      </c>
      <c r="AB1205" s="1">
        <v>2493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37</v>
      </c>
      <c r="AM1205" s="2">
        <v>42356</v>
      </c>
      <c r="AN1205" t="str">
        <f t="shared" si="56"/>
        <v>December</v>
      </c>
      <c r="AO1205">
        <v>1</v>
      </c>
    </row>
    <row r="1206" spans="1:41" ht="12.75">
      <c r="A1206">
        <v>1205</v>
      </c>
      <c r="B1206" s="1">
        <v>33438</v>
      </c>
      <c r="C1206" s="1">
        <v>84</v>
      </c>
      <c r="D1206" s="1">
        <f t="shared" si="54"/>
        <v>0.2512111968419164</v>
      </c>
      <c r="E1206" s="1">
        <v>1</v>
      </c>
      <c r="F1206" s="1">
        <v>1</v>
      </c>
      <c r="G1206" s="1">
        <v>81</v>
      </c>
      <c r="H1206" s="1">
        <v>62</v>
      </c>
      <c r="I1206" s="1">
        <v>1</v>
      </c>
      <c r="J1206" s="1">
        <v>16</v>
      </c>
      <c r="K1206" s="1">
        <v>3</v>
      </c>
      <c r="L1206" s="1">
        <v>2</v>
      </c>
      <c r="M1206" s="1">
        <v>6</v>
      </c>
      <c r="N1206" s="1">
        <v>4</v>
      </c>
      <c r="O1206" s="1">
        <v>2</v>
      </c>
      <c r="P1206" s="1">
        <v>1</v>
      </c>
      <c r="Q1206" s="1">
        <v>4</v>
      </c>
      <c r="R1206" s="1">
        <v>5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62</v>
      </c>
      <c r="AA1206" s="1" t="str">
        <f t="shared" si="55"/>
        <v>51-65</v>
      </c>
      <c r="AB1206" s="1">
        <v>2439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78</v>
      </c>
      <c r="AM1206" s="2">
        <v>42410</v>
      </c>
      <c r="AN1206" t="str">
        <f t="shared" si="56"/>
        <v>February</v>
      </c>
      <c r="AO1206">
        <v>1</v>
      </c>
    </row>
    <row r="1207" spans="1:41" ht="12.75">
      <c r="A1207">
        <v>1206</v>
      </c>
      <c r="B1207" s="1">
        <v>75032</v>
      </c>
      <c r="C1207" s="1">
        <v>1203</v>
      </c>
      <c r="D1207" s="1">
        <f t="shared" si="54"/>
        <v>1.6033159185414223</v>
      </c>
      <c r="E1207" s="1">
        <v>0</v>
      </c>
      <c r="F1207" s="1">
        <v>1</v>
      </c>
      <c r="G1207" s="1">
        <v>74</v>
      </c>
      <c r="H1207" s="1">
        <v>952</v>
      </c>
      <c r="I1207" s="1">
        <v>12</v>
      </c>
      <c r="J1207" s="1">
        <v>180</v>
      </c>
      <c r="K1207" s="1">
        <v>47</v>
      </c>
      <c r="L1207" s="1">
        <v>12</v>
      </c>
      <c r="M1207" s="1">
        <v>12</v>
      </c>
      <c r="N1207" s="1">
        <v>2</v>
      </c>
      <c r="O1207" s="1">
        <v>5</v>
      </c>
      <c r="P1207" s="1">
        <v>4</v>
      </c>
      <c r="Q1207" s="1">
        <v>9</v>
      </c>
      <c r="R1207" s="1">
        <v>3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61</v>
      </c>
      <c r="AA1207" s="1" t="str">
        <f t="shared" si="55"/>
        <v>51-65</v>
      </c>
      <c r="AB1207" s="1">
        <v>2586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1191</v>
      </c>
      <c r="AM1207" s="2">
        <v>42263</v>
      </c>
      <c r="AN1207" t="str">
        <f t="shared" si="56"/>
        <v>September</v>
      </c>
      <c r="AO1207">
        <v>1</v>
      </c>
    </row>
    <row r="1208" spans="1:41" ht="12.75">
      <c r="A1208">
        <v>1207</v>
      </c>
      <c r="B1208" s="1">
        <v>61284</v>
      </c>
      <c r="C1208" s="1">
        <v>766</v>
      </c>
      <c r="D1208" s="1">
        <f t="shared" si="54"/>
        <v>1.2499184126362508</v>
      </c>
      <c r="E1208" s="1">
        <v>0</v>
      </c>
      <c r="F1208" s="1">
        <v>0</v>
      </c>
      <c r="G1208" s="1">
        <v>76</v>
      </c>
      <c r="H1208" s="1">
        <v>618</v>
      </c>
      <c r="I1208" s="1">
        <v>15</v>
      </c>
      <c r="J1208" s="1">
        <v>106</v>
      </c>
      <c r="K1208" s="1">
        <v>20</v>
      </c>
      <c r="L1208" s="1">
        <v>7</v>
      </c>
      <c r="M1208" s="1">
        <v>45</v>
      </c>
      <c r="N1208" s="1">
        <v>1</v>
      </c>
      <c r="O1208" s="1">
        <v>11</v>
      </c>
      <c r="P1208" s="1">
        <v>2</v>
      </c>
      <c r="Q1208" s="1">
        <v>8</v>
      </c>
      <c r="R1208" s="1">
        <v>6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65</v>
      </c>
      <c r="AA1208" s="1" t="str">
        <f t="shared" si="55"/>
        <v>51-65</v>
      </c>
      <c r="AB1208" s="1">
        <v>2419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721</v>
      </c>
      <c r="AM1208" s="2">
        <v>42430</v>
      </c>
      <c r="AN1208" t="str">
        <f t="shared" si="56"/>
        <v>March</v>
      </c>
      <c r="AO1208">
        <v>1</v>
      </c>
    </row>
    <row r="1209" spans="1:41" ht="12.75">
      <c r="A1209">
        <v>1208</v>
      </c>
      <c r="B1209" s="1">
        <v>56937</v>
      </c>
      <c r="C1209" s="1">
        <v>898</v>
      </c>
      <c r="D1209" s="1">
        <f t="shared" si="54"/>
        <v>1.5771817974252245</v>
      </c>
      <c r="E1209" s="1">
        <v>1</v>
      </c>
      <c r="F1209" s="1">
        <v>0</v>
      </c>
      <c r="G1209" s="1">
        <v>81</v>
      </c>
      <c r="H1209" s="1">
        <v>746</v>
      </c>
      <c r="I1209" s="1">
        <v>8</v>
      </c>
      <c r="J1209" s="1">
        <v>125</v>
      </c>
      <c r="K1209" s="1">
        <v>11</v>
      </c>
      <c r="L1209" s="1">
        <v>8</v>
      </c>
      <c r="M1209" s="1">
        <v>8</v>
      </c>
      <c r="N1209" s="1">
        <v>7</v>
      </c>
      <c r="O1209" s="1">
        <v>8</v>
      </c>
      <c r="P1209" s="1">
        <v>6</v>
      </c>
      <c r="Q1209" s="1">
        <v>9</v>
      </c>
      <c r="R1209" s="1">
        <v>6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1</v>
      </c>
      <c r="Z1209" s="1">
        <v>39</v>
      </c>
      <c r="AA1209" s="1" t="str">
        <f t="shared" si="55"/>
        <v>36-50</v>
      </c>
      <c r="AB1209" s="1">
        <v>2853</v>
      </c>
      <c r="AC1209" s="1">
        <v>0</v>
      </c>
      <c r="AD1209" s="1">
        <v>0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890</v>
      </c>
      <c r="AM1209" s="2">
        <v>41996</v>
      </c>
      <c r="AN1209" t="str">
        <f t="shared" si="56"/>
        <v>December</v>
      </c>
      <c r="AO1209">
        <v>1</v>
      </c>
    </row>
    <row r="1210" spans="1:41" ht="12.75">
      <c r="A1210">
        <v>1209</v>
      </c>
      <c r="B1210" s="1">
        <v>54730</v>
      </c>
      <c r="C1210" s="1">
        <v>349</v>
      </c>
      <c r="D1210" s="1">
        <f t="shared" si="54"/>
        <v>0.63767586332907</v>
      </c>
      <c r="E1210" s="1">
        <v>0</v>
      </c>
      <c r="F1210" s="1">
        <v>1</v>
      </c>
      <c r="G1210" s="1">
        <v>64</v>
      </c>
      <c r="H1210" s="1">
        <v>318</v>
      </c>
      <c r="I1210" s="1">
        <v>3</v>
      </c>
      <c r="J1210" s="1">
        <v>17</v>
      </c>
      <c r="K1210" s="1">
        <v>4</v>
      </c>
      <c r="L1210" s="1">
        <v>7</v>
      </c>
      <c r="M1210" s="1">
        <v>56</v>
      </c>
      <c r="N1210" s="1">
        <v>5</v>
      </c>
      <c r="O1210" s="1">
        <v>4</v>
      </c>
      <c r="P1210" s="1">
        <v>1</v>
      </c>
      <c r="Q1210" s="1">
        <v>8</v>
      </c>
      <c r="R1210" s="1">
        <v>4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45</v>
      </c>
      <c r="AA1210" s="1" t="str">
        <f t="shared" si="55"/>
        <v>36-50</v>
      </c>
      <c r="AB1210" s="1">
        <v>2477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293</v>
      </c>
      <c r="AM1210" s="2">
        <v>42372</v>
      </c>
      <c r="AN1210" t="str">
        <f t="shared" si="56"/>
        <v>January</v>
      </c>
      <c r="AO1210">
        <v>1</v>
      </c>
    </row>
    <row r="1211" spans="1:41" ht="12.75">
      <c r="A1211">
        <v>1210</v>
      </c>
      <c r="B1211" s="1">
        <v>38452</v>
      </c>
      <c r="C1211" s="1">
        <v>70</v>
      </c>
      <c r="D1211" s="1">
        <f t="shared" si="54"/>
        <v>0.18204514719650472</v>
      </c>
      <c r="E1211" s="1">
        <v>1</v>
      </c>
      <c r="F1211" s="1">
        <v>1</v>
      </c>
      <c r="G1211" s="1">
        <v>62</v>
      </c>
      <c r="H1211" s="1">
        <v>56</v>
      </c>
      <c r="I1211" s="1">
        <v>0</v>
      </c>
      <c r="J1211" s="1">
        <v>14</v>
      </c>
      <c r="K1211" s="1">
        <v>0</v>
      </c>
      <c r="L1211" s="1">
        <v>0</v>
      </c>
      <c r="M1211" s="1">
        <v>2</v>
      </c>
      <c r="N1211" s="1">
        <v>3</v>
      </c>
      <c r="O1211" s="1">
        <v>3</v>
      </c>
      <c r="P1211" s="1">
        <v>0</v>
      </c>
      <c r="Q1211" s="1">
        <v>3</v>
      </c>
      <c r="R1211" s="1">
        <v>7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65</v>
      </c>
      <c r="AA1211" s="1" t="str">
        <f t="shared" si="55"/>
        <v>51-65</v>
      </c>
      <c r="AB1211" s="1">
        <v>2250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0</v>
      </c>
      <c r="AL1211" s="1">
        <v>68</v>
      </c>
      <c r="AM1211" s="2">
        <v>42599</v>
      </c>
      <c r="AN1211" t="str">
        <f t="shared" si="56"/>
        <v>August</v>
      </c>
      <c r="AO1211">
        <v>1</v>
      </c>
    </row>
    <row r="1212" spans="1:41" ht="12.75">
      <c r="A1212">
        <v>1211</v>
      </c>
      <c r="B1212" s="1">
        <v>44421</v>
      </c>
      <c r="C1212" s="1">
        <v>182</v>
      </c>
      <c r="D1212" s="1">
        <f t="shared" si="54"/>
        <v>0.40971612525607259</v>
      </c>
      <c r="E1212" s="1">
        <v>1</v>
      </c>
      <c r="F1212" s="1">
        <v>1</v>
      </c>
      <c r="G1212" s="1">
        <v>53</v>
      </c>
      <c r="H1212" s="1">
        <v>110</v>
      </c>
      <c r="I1212" s="1">
        <v>5</v>
      </c>
      <c r="J1212" s="1">
        <v>59</v>
      </c>
      <c r="K1212" s="1">
        <v>7</v>
      </c>
      <c r="L1212" s="1">
        <v>1</v>
      </c>
      <c r="M1212" s="1">
        <v>7</v>
      </c>
      <c r="N1212" s="1">
        <v>5</v>
      </c>
      <c r="O1212" s="1">
        <v>5</v>
      </c>
      <c r="P1212" s="1">
        <v>0</v>
      </c>
      <c r="Q1212" s="1">
        <v>4</v>
      </c>
      <c r="R1212" s="1">
        <v>8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49</v>
      </c>
      <c r="AA1212" s="1" t="str">
        <f t="shared" si="55"/>
        <v>36-50</v>
      </c>
      <c r="AB1212" s="1">
        <v>2658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175</v>
      </c>
      <c r="AM1212" s="2">
        <v>42191</v>
      </c>
      <c r="AN1212" t="str">
        <f t="shared" si="56"/>
        <v>July</v>
      </c>
      <c r="AO1212">
        <v>1</v>
      </c>
    </row>
    <row r="1213" spans="1:41" ht="12.75">
      <c r="A1213">
        <v>1212</v>
      </c>
      <c r="B1213" s="1">
        <v>38197</v>
      </c>
      <c r="C1213" s="1">
        <v>37</v>
      </c>
      <c r="D1213" s="1">
        <f t="shared" si="54"/>
        <v>9.6866246040264947E-2</v>
      </c>
      <c r="E1213" s="1">
        <v>1</v>
      </c>
      <c r="F1213" s="1">
        <v>0</v>
      </c>
      <c r="G1213" s="1">
        <v>86</v>
      </c>
      <c r="H1213" s="1">
        <v>23</v>
      </c>
      <c r="I1213" s="1">
        <v>0</v>
      </c>
      <c r="J1213" s="1">
        <v>11</v>
      </c>
      <c r="K1213" s="1">
        <v>2</v>
      </c>
      <c r="L1213" s="1">
        <v>1</v>
      </c>
      <c r="M1213" s="1">
        <v>3</v>
      </c>
      <c r="N1213" s="1">
        <v>1</v>
      </c>
      <c r="O1213" s="1">
        <v>1</v>
      </c>
      <c r="P1213" s="1">
        <v>0</v>
      </c>
      <c r="Q1213" s="1">
        <v>3</v>
      </c>
      <c r="R1213" s="1">
        <v>5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34</v>
      </c>
      <c r="AA1213" s="1" t="str">
        <f t="shared" si="55"/>
        <v>24-35</v>
      </c>
      <c r="AB1213" s="1">
        <v>2524</v>
      </c>
      <c r="AC1213" s="1">
        <v>0</v>
      </c>
      <c r="AD1213" s="1">
        <v>0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34</v>
      </c>
      <c r="AM1213" s="2">
        <v>42325</v>
      </c>
      <c r="AN1213" t="str">
        <f t="shared" si="56"/>
        <v>November</v>
      </c>
      <c r="AO1213">
        <v>1</v>
      </c>
    </row>
    <row r="1214" spans="1:41" ht="12.75">
      <c r="A1214">
        <v>1213</v>
      </c>
      <c r="B1214" s="1">
        <v>41986</v>
      </c>
      <c r="C1214" s="1">
        <v>51</v>
      </c>
      <c r="D1214" s="1">
        <f t="shared" si="54"/>
        <v>0.12146906111560997</v>
      </c>
      <c r="E1214" s="1">
        <v>0</v>
      </c>
      <c r="F1214" s="1">
        <v>1</v>
      </c>
      <c r="G1214" s="1">
        <v>15</v>
      </c>
      <c r="H1214" s="1">
        <v>27</v>
      </c>
      <c r="I1214" s="1">
        <v>5</v>
      </c>
      <c r="J1214" s="1">
        <v>8</v>
      </c>
      <c r="K1214" s="1">
        <v>8</v>
      </c>
      <c r="L1214" s="1">
        <v>3</v>
      </c>
      <c r="M1214" s="1">
        <v>12</v>
      </c>
      <c r="N1214" s="1">
        <v>3</v>
      </c>
      <c r="O1214" s="1">
        <v>3</v>
      </c>
      <c r="P1214" s="1">
        <v>0</v>
      </c>
      <c r="Q1214" s="1">
        <v>4</v>
      </c>
      <c r="R1214" s="1">
        <v>4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42</v>
      </c>
      <c r="AA1214" s="1" t="str">
        <f t="shared" si="55"/>
        <v>36-50</v>
      </c>
      <c r="AB1214" s="1">
        <v>2299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0</v>
      </c>
      <c r="AL1214" s="1">
        <v>39</v>
      </c>
      <c r="AM1214" s="2">
        <v>42550</v>
      </c>
      <c r="AN1214" t="str">
        <f t="shared" si="56"/>
        <v>June</v>
      </c>
      <c r="AO1214">
        <v>1</v>
      </c>
    </row>
    <row r="1215" spans="1:41" ht="12.75">
      <c r="A1215">
        <v>1214</v>
      </c>
      <c r="B1215" s="1">
        <v>28427</v>
      </c>
      <c r="C1215" s="1">
        <v>46</v>
      </c>
      <c r="D1215" s="1">
        <f t="shared" si="54"/>
        <v>0.16181798993914237</v>
      </c>
      <c r="E1215" s="1">
        <v>1</v>
      </c>
      <c r="F1215" s="1">
        <v>0</v>
      </c>
      <c r="G1215" s="1">
        <v>67</v>
      </c>
      <c r="H1215" s="1">
        <v>18</v>
      </c>
      <c r="I1215" s="1">
        <v>3</v>
      </c>
      <c r="J1215" s="1">
        <v>19</v>
      </c>
      <c r="K1215" s="1">
        <v>3</v>
      </c>
      <c r="L1215" s="1">
        <v>3</v>
      </c>
      <c r="M1215" s="1">
        <v>6</v>
      </c>
      <c r="N1215" s="1">
        <v>2</v>
      </c>
      <c r="O1215" s="1">
        <v>2</v>
      </c>
      <c r="P1215" s="1">
        <v>0</v>
      </c>
      <c r="Q1215" s="1">
        <v>3</v>
      </c>
      <c r="R1215" s="1">
        <v>8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37</v>
      </c>
      <c r="AA1215" s="1" t="str">
        <f t="shared" si="55"/>
        <v>36-50</v>
      </c>
      <c r="AB1215" s="1">
        <v>2624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40</v>
      </c>
      <c r="AM1215" s="2">
        <v>42225</v>
      </c>
      <c r="AN1215" t="str">
        <f t="shared" si="56"/>
        <v>August</v>
      </c>
      <c r="AO1215">
        <v>1</v>
      </c>
    </row>
    <row r="1216" spans="1:41" ht="12.75">
      <c r="A1216">
        <v>1215</v>
      </c>
      <c r="B1216" s="1">
        <v>37395</v>
      </c>
      <c r="C1216" s="1">
        <v>28</v>
      </c>
      <c r="D1216" s="1">
        <f t="shared" si="54"/>
        <v>7.4876320363684981E-2</v>
      </c>
      <c r="E1216" s="1">
        <v>1</v>
      </c>
      <c r="F1216" s="1">
        <v>0</v>
      </c>
      <c r="G1216" s="1">
        <v>47</v>
      </c>
      <c r="H1216" s="1">
        <v>18</v>
      </c>
      <c r="I1216" s="1">
        <v>0</v>
      </c>
      <c r="J1216" s="1">
        <v>9</v>
      </c>
      <c r="K1216" s="1">
        <v>0</v>
      </c>
      <c r="L1216" s="1">
        <v>1</v>
      </c>
      <c r="M1216" s="1">
        <v>11</v>
      </c>
      <c r="N1216" s="1">
        <v>1</v>
      </c>
      <c r="O1216" s="1">
        <v>1</v>
      </c>
      <c r="P1216" s="1">
        <v>0</v>
      </c>
      <c r="Q1216" s="1">
        <v>3</v>
      </c>
      <c r="R1216" s="1">
        <v>6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44</v>
      </c>
      <c r="AA1216" s="1" t="str">
        <f t="shared" si="55"/>
        <v>36-50</v>
      </c>
      <c r="AB1216" s="1">
        <v>2217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17</v>
      </c>
      <c r="AM1216" s="2">
        <v>42632</v>
      </c>
      <c r="AN1216" t="str">
        <f t="shared" si="56"/>
        <v>September</v>
      </c>
      <c r="AO1216">
        <v>1</v>
      </c>
    </row>
    <row r="1217" spans="1:41" ht="12.75">
      <c r="A1217">
        <v>1216</v>
      </c>
      <c r="B1217" s="1">
        <v>64722</v>
      </c>
      <c r="C1217" s="1">
        <v>790</v>
      </c>
      <c r="D1217" s="1">
        <f t="shared" si="54"/>
        <v>1.220605049287723</v>
      </c>
      <c r="E1217" s="1">
        <v>1</v>
      </c>
      <c r="F1217" s="1">
        <v>0</v>
      </c>
      <c r="G1217" s="1">
        <v>47</v>
      </c>
      <c r="H1217" s="1">
        <v>303</v>
      </c>
      <c r="I1217" s="1">
        <v>0</v>
      </c>
      <c r="J1217" s="1">
        <v>280</v>
      </c>
      <c r="K1217" s="1">
        <v>60</v>
      </c>
      <c r="L1217" s="1">
        <v>147</v>
      </c>
      <c r="M1217" s="1">
        <v>15</v>
      </c>
      <c r="N1217" s="1">
        <v>4</v>
      </c>
      <c r="O1217" s="1">
        <v>8</v>
      </c>
      <c r="P1217" s="1">
        <v>2</v>
      </c>
      <c r="Q1217" s="1">
        <v>11</v>
      </c>
      <c r="R1217" s="1">
        <v>6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49</v>
      </c>
      <c r="AA1217" s="1" t="str">
        <f t="shared" si="55"/>
        <v>36-50</v>
      </c>
      <c r="AB1217" s="1">
        <v>2193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775</v>
      </c>
      <c r="AM1217" s="2">
        <v>42656</v>
      </c>
      <c r="AN1217" t="str">
        <f t="shared" si="56"/>
        <v>October</v>
      </c>
      <c r="AO1217">
        <v>1</v>
      </c>
    </row>
    <row r="1218" spans="1:41" ht="12.75">
      <c r="A1218">
        <v>1217</v>
      </c>
      <c r="B1218" s="1">
        <v>55249</v>
      </c>
      <c r="C1218" s="1">
        <v>119</v>
      </c>
      <c r="D1218" s="1">
        <f t="shared" si="54"/>
        <v>0.21538851381925464</v>
      </c>
      <c r="E1218" s="1">
        <v>0</v>
      </c>
      <c r="F1218" s="1">
        <v>1</v>
      </c>
      <c r="G1218" s="1">
        <v>81</v>
      </c>
      <c r="H1218" s="1">
        <v>97</v>
      </c>
      <c r="I1218" s="1">
        <v>1</v>
      </c>
      <c r="J1218" s="1">
        <v>19</v>
      </c>
      <c r="K1218" s="1">
        <v>2</v>
      </c>
      <c r="L1218" s="1">
        <v>0</v>
      </c>
      <c r="M1218" s="1">
        <v>11</v>
      </c>
      <c r="N1218" s="1">
        <v>1</v>
      </c>
      <c r="O1218" s="1">
        <v>2</v>
      </c>
      <c r="P1218" s="1">
        <v>1</v>
      </c>
      <c r="Q1218" s="1">
        <v>4</v>
      </c>
      <c r="R1218" s="1">
        <v>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64</v>
      </c>
      <c r="AA1218" s="1" t="str">
        <f t="shared" si="55"/>
        <v>51-65</v>
      </c>
      <c r="AB1218" s="1">
        <v>2232</v>
      </c>
      <c r="AC1218" s="1">
        <v>0</v>
      </c>
      <c r="AD1218" s="1">
        <v>0</v>
      </c>
      <c r="AE1218" s="1">
        <v>0</v>
      </c>
      <c r="AF1218" s="1">
        <v>1</v>
      </c>
      <c r="AG1218" s="1">
        <v>0</v>
      </c>
      <c r="AH1218" s="1">
        <v>0</v>
      </c>
      <c r="AI1218" s="1">
        <v>0</v>
      </c>
      <c r="AJ1218" s="1">
        <v>1</v>
      </c>
      <c r="AK1218" s="1">
        <v>0</v>
      </c>
      <c r="AL1218" s="1">
        <v>108</v>
      </c>
      <c r="AM1218" s="2">
        <v>42617</v>
      </c>
      <c r="AN1218" t="str">
        <f t="shared" si="56"/>
        <v>September</v>
      </c>
      <c r="AO1218">
        <v>1</v>
      </c>
    </row>
    <row r="1219" spans="1:41" ht="12.75">
      <c r="A1219">
        <v>1218</v>
      </c>
      <c r="B1219" s="1">
        <v>84906</v>
      </c>
      <c r="C1219" s="1">
        <v>1555</v>
      </c>
      <c r="D1219" s="1">
        <f t="shared" ref="D1219:D1282" si="57">C1219*100/B1219</f>
        <v>1.8314371186959697</v>
      </c>
      <c r="E1219" s="1">
        <v>0</v>
      </c>
      <c r="F1219" s="1">
        <v>0</v>
      </c>
      <c r="G1219" s="1">
        <v>98</v>
      </c>
      <c r="H1219" s="1">
        <v>997</v>
      </c>
      <c r="I1219" s="1">
        <v>15</v>
      </c>
      <c r="J1219" s="1">
        <v>414</v>
      </c>
      <c r="K1219" s="1">
        <v>99</v>
      </c>
      <c r="L1219" s="1">
        <v>30</v>
      </c>
      <c r="M1219" s="1">
        <v>76</v>
      </c>
      <c r="N1219" s="1">
        <v>1</v>
      </c>
      <c r="O1219" s="1">
        <v>5</v>
      </c>
      <c r="P1219" s="1">
        <v>6</v>
      </c>
      <c r="Q1219" s="1">
        <v>12</v>
      </c>
      <c r="R1219" s="1">
        <v>2</v>
      </c>
      <c r="S1219" s="1">
        <v>0</v>
      </c>
      <c r="T1219" s="1">
        <v>1</v>
      </c>
      <c r="U1219" s="1">
        <v>0</v>
      </c>
      <c r="V1219" s="1">
        <v>1</v>
      </c>
      <c r="W1219" s="1">
        <v>1</v>
      </c>
      <c r="X1219" s="1">
        <v>0</v>
      </c>
      <c r="Y1219" s="1">
        <v>0</v>
      </c>
      <c r="Z1219" s="1">
        <v>48</v>
      </c>
      <c r="AA1219" s="1" t="str">
        <f t="shared" ref="AA1219:AA1282" si="58">IF(AND(Z1219 &lt; 36, Z1219&gt;23), "24-35",
IF(AND(Z1219 &lt; 51, Z1219&gt;35), "36-50",
IF(AND(Z1219 &lt; 66, Z1219&gt;50), "51-65",
IF(Z1219&gt;65, "66+", "?"))))</f>
        <v>36-50</v>
      </c>
      <c r="AB1219" s="1">
        <v>2427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1479</v>
      </c>
      <c r="AM1219" s="2">
        <v>42422</v>
      </c>
      <c r="AN1219" t="str">
        <f t="shared" ref="AN1219:AN1282" si="59">TEXT(AM1219, "mmmm")</f>
        <v>February</v>
      </c>
      <c r="AO1219">
        <v>1</v>
      </c>
    </row>
    <row r="1220" spans="1:41" ht="12.75">
      <c r="A1220">
        <v>1219</v>
      </c>
      <c r="B1220" s="1">
        <v>28691</v>
      </c>
      <c r="C1220" s="1">
        <v>30</v>
      </c>
      <c r="D1220" s="1">
        <f t="shared" si="57"/>
        <v>0.104562406329511</v>
      </c>
      <c r="E1220" s="1">
        <v>1</v>
      </c>
      <c r="F1220" s="1">
        <v>0</v>
      </c>
      <c r="G1220" s="1">
        <v>56</v>
      </c>
      <c r="H1220" s="1">
        <v>5</v>
      </c>
      <c r="I1220" s="1">
        <v>4</v>
      </c>
      <c r="J1220" s="1">
        <v>13</v>
      </c>
      <c r="K1220" s="1">
        <v>8</v>
      </c>
      <c r="L1220" s="1">
        <v>0</v>
      </c>
      <c r="M1220" s="1">
        <v>4</v>
      </c>
      <c r="N1220" s="1">
        <v>1</v>
      </c>
      <c r="O1220" s="1">
        <v>1</v>
      </c>
      <c r="P1220" s="1">
        <v>0</v>
      </c>
      <c r="Q1220" s="1">
        <v>3</v>
      </c>
      <c r="R1220" s="1">
        <v>8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31</v>
      </c>
      <c r="AA1220" s="1" t="str">
        <f t="shared" si="58"/>
        <v>24-35</v>
      </c>
      <c r="AB1220" s="1">
        <v>2519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0</v>
      </c>
      <c r="AL1220" s="1">
        <v>26</v>
      </c>
      <c r="AM1220" s="2">
        <v>42330</v>
      </c>
      <c r="AN1220" t="str">
        <f t="shared" si="59"/>
        <v>November</v>
      </c>
      <c r="AO1220">
        <v>1</v>
      </c>
    </row>
    <row r="1221" spans="1:41" ht="12.75">
      <c r="A1221">
        <v>1220</v>
      </c>
      <c r="B1221" s="1">
        <v>44213</v>
      </c>
      <c r="C1221" s="1">
        <v>145</v>
      </c>
      <c r="D1221" s="1">
        <f t="shared" si="57"/>
        <v>0.32795784045416504</v>
      </c>
      <c r="E1221" s="1">
        <v>1</v>
      </c>
      <c r="F1221" s="1">
        <v>1</v>
      </c>
      <c r="G1221" s="1">
        <v>48</v>
      </c>
      <c r="H1221" s="1">
        <v>95</v>
      </c>
      <c r="I1221" s="1">
        <v>11</v>
      </c>
      <c r="J1221" s="1">
        <v>35</v>
      </c>
      <c r="K1221" s="1">
        <v>0</v>
      </c>
      <c r="L1221" s="1">
        <v>4</v>
      </c>
      <c r="M1221" s="1">
        <v>7</v>
      </c>
      <c r="N1221" s="1">
        <v>4</v>
      </c>
      <c r="O1221" s="1">
        <v>2</v>
      </c>
      <c r="P1221" s="1">
        <v>1</v>
      </c>
      <c r="Q1221" s="1">
        <v>5</v>
      </c>
      <c r="R1221" s="1">
        <v>6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68</v>
      </c>
      <c r="AA1221" s="1" t="str">
        <f t="shared" si="58"/>
        <v>66+</v>
      </c>
      <c r="AB1221" s="1">
        <v>2371</v>
      </c>
      <c r="AC1221" s="1">
        <v>0</v>
      </c>
      <c r="AD1221" s="1">
        <v>0</v>
      </c>
      <c r="AE1221" s="1">
        <v>1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138</v>
      </c>
      <c r="AM1221" s="2">
        <v>42478</v>
      </c>
      <c r="AN1221" t="str">
        <f t="shared" si="59"/>
        <v>April</v>
      </c>
      <c r="AO1221">
        <v>1</v>
      </c>
    </row>
    <row r="1222" spans="1:41" ht="12.75">
      <c r="A1222">
        <v>1221</v>
      </c>
      <c r="B1222" s="1">
        <v>25707</v>
      </c>
      <c r="C1222" s="1">
        <v>18</v>
      </c>
      <c r="D1222" s="1">
        <f t="shared" si="57"/>
        <v>7.0019838954370403E-2</v>
      </c>
      <c r="E1222" s="1">
        <v>1</v>
      </c>
      <c r="F1222" s="1">
        <v>0</v>
      </c>
      <c r="G1222" s="1">
        <v>18</v>
      </c>
      <c r="H1222" s="1">
        <v>1</v>
      </c>
      <c r="I1222" s="1">
        <v>6</v>
      </c>
      <c r="J1222" s="1">
        <v>2</v>
      </c>
      <c r="K1222" s="1">
        <v>3</v>
      </c>
      <c r="L1222" s="1">
        <v>6</v>
      </c>
      <c r="M1222" s="1">
        <v>3</v>
      </c>
      <c r="N1222" s="1">
        <v>1</v>
      </c>
      <c r="O1222" s="1">
        <v>1</v>
      </c>
      <c r="P1222" s="1">
        <v>0</v>
      </c>
      <c r="Q1222" s="1">
        <v>3</v>
      </c>
      <c r="R1222" s="1">
        <v>7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36</v>
      </c>
      <c r="AA1222" s="1" t="str">
        <f t="shared" si="58"/>
        <v>36-50</v>
      </c>
      <c r="AB1222" s="1">
        <v>2321</v>
      </c>
      <c r="AC1222" s="1">
        <v>0</v>
      </c>
      <c r="AD1222" s="1">
        <v>0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15</v>
      </c>
      <c r="AM1222" s="2">
        <v>42528</v>
      </c>
      <c r="AN1222" t="str">
        <f t="shared" si="59"/>
        <v>June</v>
      </c>
      <c r="AO1222">
        <v>1</v>
      </c>
    </row>
    <row r="1223" spans="1:41" ht="12.75">
      <c r="A1223">
        <v>1222</v>
      </c>
      <c r="B1223" s="1">
        <v>59062</v>
      </c>
      <c r="C1223" s="1">
        <v>62</v>
      </c>
      <c r="D1223" s="1">
        <f t="shared" si="57"/>
        <v>0.10497443364599912</v>
      </c>
      <c r="E1223" s="1">
        <v>2</v>
      </c>
      <c r="F1223" s="1">
        <v>1</v>
      </c>
      <c r="G1223" s="1">
        <v>74</v>
      </c>
      <c r="H1223" s="1">
        <v>46</v>
      </c>
      <c r="I1223" s="1">
        <v>1</v>
      </c>
      <c r="J1223" s="1">
        <v>12</v>
      </c>
      <c r="K1223" s="1">
        <v>3</v>
      </c>
      <c r="L1223" s="1">
        <v>0</v>
      </c>
      <c r="M1223" s="1">
        <v>9</v>
      </c>
      <c r="N1223" s="1">
        <v>2</v>
      </c>
      <c r="O1223" s="1">
        <v>2</v>
      </c>
      <c r="P1223" s="1">
        <v>0</v>
      </c>
      <c r="Q1223" s="1">
        <v>3</v>
      </c>
      <c r="R1223" s="1">
        <v>4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53</v>
      </c>
      <c r="AA1223" s="1" t="str">
        <f t="shared" si="58"/>
        <v>51-65</v>
      </c>
      <c r="AB1223" s="1">
        <v>2428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53</v>
      </c>
      <c r="AM1223" s="2">
        <v>42421</v>
      </c>
      <c r="AN1223" t="str">
        <f t="shared" si="59"/>
        <v>February</v>
      </c>
      <c r="AO1223">
        <v>1</v>
      </c>
    </row>
    <row r="1224" spans="1:41" ht="12.75">
      <c r="A1224">
        <v>1223</v>
      </c>
      <c r="B1224" s="1">
        <v>76624</v>
      </c>
      <c r="C1224" s="1">
        <v>833</v>
      </c>
      <c r="D1224" s="1">
        <f t="shared" si="57"/>
        <v>1.0871267487993319</v>
      </c>
      <c r="E1224" s="1">
        <v>0</v>
      </c>
      <c r="F1224" s="1">
        <v>1</v>
      </c>
      <c r="G1224" s="1">
        <v>68</v>
      </c>
      <c r="H1224" s="1">
        <v>411</v>
      </c>
      <c r="I1224" s="1">
        <v>106</v>
      </c>
      <c r="J1224" s="1">
        <v>147</v>
      </c>
      <c r="K1224" s="1">
        <v>54</v>
      </c>
      <c r="L1224" s="1">
        <v>115</v>
      </c>
      <c r="M1224" s="1">
        <v>66</v>
      </c>
      <c r="N1224" s="1">
        <v>1</v>
      </c>
      <c r="O1224" s="1">
        <v>5</v>
      </c>
      <c r="P1224" s="1">
        <v>10</v>
      </c>
      <c r="Q1224" s="1">
        <v>7</v>
      </c>
      <c r="R1224" s="1">
        <v>1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58</v>
      </c>
      <c r="AA1224" s="1" t="str">
        <f t="shared" si="58"/>
        <v>51-65</v>
      </c>
      <c r="AB1224" s="1">
        <v>2195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767</v>
      </c>
      <c r="AM1224" s="2">
        <v>42654</v>
      </c>
      <c r="AN1224" t="str">
        <f t="shared" si="59"/>
        <v>October</v>
      </c>
      <c r="AO1224">
        <v>1</v>
      </c>
    </row>
    <row r="1225" spans="1:41" ht="12.75">
      <c r="A1225">
        <v>1224</v>
      </c>
      <c r="B1225" s="1">
        <v>66000</v>
      </c>
      <c r="C1225" s="1">
        <v>666</v>
      </c>
      <c r="D1225" s="1">
        <f t="shared" si="57"/>
        <v>1.009090909090909</v>
      </c>
      <c r="E1225" s="1">
        <v>0</v>
      </c>
      <c r="F1225" s="1">
        <v>0</v>
      </c>
      <c r="G1225" s="1">
        <v>36</v>
      </c>
      <c r="H1225" s="1">
        <v>244</v>
      </c>
      <c r="I1225" s="1">
        <v>51</v>
      </c>
      <c r="J1225" s="1">
        <v>270</v>
      </c>
      <c r="K1225" s="1">
        <v>101</v>
      </c>
      <c r="L1225" s="1">
        <v>0</v>
      </c>
      <c r="M1225" s="1">
        <v>45</v>
      </c>
      <c r="N1225" s="1">
        <v>1</v>
      </c>
      <c r="O1225" s="1">
        <v>1</v>
      </c>
      <c r="P1225" s="1">
        <v>3</v>
      </c>
      <c r="Q1225" s="1">
        <v>5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73</v>
      </c>
      <c r="AA1225" s="1" t="str">
        <f t="shared" si="58"/>
        <v>66+</v>
      </c>
      <c r="AB1225" s="1">
        <v>2229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621</v>
      </c>
      <c r="AM1225" s="2">
        <v>42620</v>
      </c>
      <c r="AN1225" t="str">
        <f t="shared" si="59"/>
        <v>September</v>
      </c>
      <c r="AO1225">
        <v>1</v>
      </c>
    </row>
    <row r="1226" spans="1:41" ht="12.75">
      <c r="A1226">
        <v>1225</v>
      </c>
      <c r="B1226" s="1">
        <v>27683</v>
      </c>
      <c r="C1226" s="1">
        <v>306</v>
      </c>
      <c r="D1226" s="1">
        <f t="shared" si="57"/>
        <v>1.1053715276523499</v>
      </c>
      <c r="E1226" s="1">
        <v>1</v>
      </c>
      <c r="F1226" s="1">
        <v>0</v>
      </c>
      <c r="G1226" s="1">
        <v>90</v>
      </c>
      <c r="H1226" s="1">
        <v>152</v>
      </c>
      <c r="I1226" s="1">
        <v>9</v>
      </c>
      <c r="J1226" s="1">
        <v>121</v>
      </c>
      <c r="K1226" s="1">
        <v>12</v>
      </c>
      <c r="L1226" s="1">
        <v>12</v>
      </c>
      <c r="M1226" s="1">
        <v>45</v>
      </c>
      <c r="N1226" s="1">
        <v>4</v>
      </c>
      <c r="O1226" s="1">
        <v>6</v>
      </c>
      <c r="P1226" s="1">
        <v>2</v>
      </c>
      <c r="Q1226" s="1">
        <v>4</v>
      </c>
      <c r="R1226" s="1">
        <v>8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42</v>
      </c>
      <c r="AA1226" s="1" t="str">
        <f t="shared" si="58"/>
        <v>36-50</v>
      </c>
      <c r="AB1226" s="1">
        <v>2853</v>
      </c>
      <c r="AC1226" s="1">
        <v>0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261</v>
      </c>
      <c r="AM1226" s="2">
        <v>41996</v>
      </c>
      <c r="AN1226" t="str">
        <f t="shared" si="59"/>
        <v>December</v>
      </c>
      <c r="AO1226">
        <v>1</v>
      </c>
    </row>
    <row r="1227" spans="1:41" ht="12.75">
      <c r="A1227">
        <v>1226</v>
      </c>
      <c r="B1227" s="1">
        <v>1730</v>
      </c>
      <c r="C1227" s="1">
        <v>7</v>
      </c>
      <c r="D1227" s="1">
        <f t="shared" si="57"/>
        <v>0.40462427745664742</v>
      </c>
      <c r="E1227" s="1">
        <v>0</v>
      </c>
      <c r="F1227" s="1">
        <v>0</v>
      </c>
      <c r="G1227" s="1">
        <v>65</v>
      </c>
      <c r="H1227" s="1">
        <v>1</v>
      </c>
      <c r="I1227" s="1">
        <v>1</v>
      </c>
      <c r="J1227" s="1">
        <v>3</v>
      </c>
      <c r="K1227" s="1">
        <v>1</v>
      </c>
      <c r="L1227" s="1">
        <v>1</v>
      </c>
      <c r="M1227" s="1">
        <v>1</v>
      </c>
      <c r="N1227" s="1">
        <v>15</v>
      </c>
      <c r="O1227" s="1">
        <v>0</v>
      </c>
      <c r="P1227" s="1">
        <v>0</v>
      </c>
      <c r="Q1227" s="1">
        <v>0</v>
      </c>
      <c r="R1227" s="1">
        <v>20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49</v>
      </c>
      <c r="AA1227" s="1" t="str">
        <f t="shared" si="58"/>
        <v>36-50</v>
      </c>
      <c r="AB1227" s="1">
        <v>2201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6</v>
      </c>
      <c r="AM1227" s="2">
        <v>42648</v>
      </c>
      <c r="AN1227" t="str">
        <f t="shared" si="59"/>
        <v>October</v>
      </c>
      <c r="AO1227">
        <v>1</v>
      </c>
    </row>
    <row r="1228" spans="1:41" ht="12.75">
      <c r="A1228">
        <v>1227</v>
      </c>
      <c r="B1228" s="1">
        <v>7500</v>
      </c>
      <c r="C1228" s="1">
        <v>79</v>
      </c>
      <c r="D1228" s="1">
        <f t="shared" si="57"/>
        <v>1.0533333333333332</v>
      </c>
      <c r="E1228" s="1">
        <v>1</v>
      </c>
      <c r="F1228" s="1">
        <v>0</v>
      </c>
      <c r="G1228" s="1">
        <v>63</v>
      </c>
      <c r="H1228" s="1">
        <v>10</v>
      </c>
      <c r="I1228" s="1">
        <v>17</v>
      </c>
      <c r="J1228" s="1">
        <v>18</v>
      </c>
      <c r="K1228" s="1">
        <v>8</v>
      </c>
      <c r="L1228" s="1">
        <v>26</v>
      </c>
      <c r="M1228" s="1">
        <v>40</v>
      </c>
      <c r="N1228" s="1">
        <v>4</v>
      </c>
      <c r="O1228" s="1">
        <v>3</v>
      </c>
      <c r="P1228" s="1">
        <v>2</v>
      </c>
      <c r="Q1228" s="1">
        <v>2</v>
      </c>
      <c r="R1228" s="1">
        <v>9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28</v>
      </c>
      <c r="AA1228" s="1" t="str">
        <f t="shared" si="58"/>
        <v>24-35</v>
      </c>
      <c r="AB1228" s="1">
        <v>2732</v>
      </c>
      <c r="AC1228" s="1">
        <v>0</v>
      </c>
      <c r="AD1228" s="1">
        <v>0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39</v>
      </c>
      <c r="AM1228" s="2">
        <v>42117</v>
      </c>
      <c r="AN1228" t="str">
        <f t="shared" si="59"/>
        <v>April</v>
      </c>
      <c r="AO1228">
        <v>1</v>
      </c>
    </row>
    <row r="1229" spans="1:41" ht="12.75">
      <c r="A1229">
        <v>1228</v>
      </c>
      <c r="B1229" s="1">
        <v>40521</v>
      </c>
      <c r="C1229" s="1">
        <v>17</v>
      </c>
      <c r="D1229" s="1">
        <f t="shared" si="57"/>
        <v>4.1953554946817698E-2</v>
      </c>
      <c r="E1229" s="1">
        <v>1</v>
      </c>
      <c r="F1229" s="1">
        <v>1</v>
      </c>
      <c r="G1229" s="1">
        <v>82</v>
      </c>
      <c r="H1229" s="1">
        <v>12</v>
      </c>
      <c r="I1229" s="1">
        <v>0</v>
      </c>
      <c r="J1229" s="1">
        <v>5</v>
      </c>
      <c r="K1229" s="1">
        <v>0</v>
      </c>
      <c r="L1229" s="1">
        <v>0</v>
      </c>
      <c r="M1229" s="1">
        <v>4</v>
      </c>
      <c r="N1229" s="1">
        <v>1</v>
      </c>
      <c r="O1229" s="1">
        <v>0</v>
      </c>
      <c r="P1229" s="1">
        <v>1</v>
      </c>
      <c r="Q1229" s="1">
        <v>2</v>
      </c>
      <c r="R1229" s="1">
        <v>5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52</v>
      </c>
      <c r="AA1229" s="1" t="str">
        <f t="shared" si="58"/>
        <v>51-65</v>
      </c>
      <c r="AB1229" s="1">
        <v>2609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13</v>
      </c>
      <c r="AM1229" s="2">
        <v>42240</v>
      </c>
      <c r="AN1229" t="str">
        <f t="shared" si="59"/>
        <v>August</v>
      </c>
      <c r="AO1229">
        <v>1</v>
      </c>
    </row>
    <row r="1230" spans="1:41" ht="12.75">
      <c r="A1230">
        <v>1229</v>
      </c>
      <c r="B1230" s="1">
        <v>20427</v>
      </c>
      <c r="C1230" s="1">
        <v>9</v>
      </c>
      <c r="D1230" s="1">
        <f t="shared" si="57"/>
        <v>4.4059333235423701E-2</v>
      </c>
      <c r="E1230" s="1">
        <v>1</v>
      </c>
      <c r="F1230" s="1">
        <v>0</v>
      </c>
      <c r="G1230" s="1">
        <v>63</v>
      </c>
      <c r="H1230" s="1">
        <v>5</v>
      </c>
      <c r="I1230" s="1">
        <v>0</v>
      </c>
      <c r="J1230" s="1">
        <v>4</v>
      </c>
      <c r="K1230" s="1">
        <v>0</v>
      </c>
      <c r="L1230" s="1">
        <v>0</v>
      </c>
      <c r="M1230" s="1">
        <v>1</v>
      </c>
      <c r="N1230" s="1">
        <v>1</v>
      </c>
      <c r="O1230" s="1">
        <v>1</v>
      </c>
      <c r="P1230" s="1">
        <v>0</v>
      </c>
      <c r="Q1230" s="1">
        <v>2</v>
      </c>
      <c r="R1230" s="1">
        <v>8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47</v>
      </c>
      <c r="AA1230" s="1" t="str">
        <f t="shared" si="58"/>
        <v>36-50</v>
      </c>
      <c r="AB1230" s="1">
        <v>2256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8</v>
      </c>
      <c r="AM1230" s="2">
        <v>42593</v>
      </c>
      <c r="AN1230" t="str">
        <f t="shared" si="59"/>
        <v>August</v>
      </c>
      <c r="AO1230">
        <v>1</v>
      </c>
    </row>
    <row r="1231" spans="1:41" ht="12.75">
      <c r="A1231">
        <v>1230</v>
      </c>
      <c r="B1231" s="1">
        <v>65106</v>
      </c>
      <c r="C1231" s="1">
        <v>954</v>
      </c>
      <c r="D1231" s="1">
        <f t="shared" si="57"/>
        <v>1.4653027370749239</v>
      </c>
      <c r="E1231" s="1">
        <v>0</v>
      </c>
      <c r="F1231" s="1">
        <v>1</v>
      </c>
      <c r="G1231" s="1">
        <v>55</v>
      </c>
      <c r="H1231" s="1">
        <v>790</v>
      </c>
      <c r="I1231" s="1">
        <v>19</v>
      </c>
      <c r="J1231" s="1">
        <v>133</v>
      </c>
      <c r="K1231" s="1">
        <v>12</v>
      </c>
      <c r="L1231" s="1">
        <v>0</v>
      </c>
      <c r="M1231" s="1">
        <v>19</v>
      </c>
      <c r="N1231" s="1">
        <v>3</v>
      </c>
      <c r="O1231" s="1">
        <v>8</v>
      </c>
      <c r="P1231" s="1">
        <v>3</v>
      </c>
      <c r="Q1231" s="1">
        <v>13</v>
      </c>
      <c r="R1231" s="1">
        <v>6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45</v>
      </c>
      <c r="AA1231" s="1" t="str">
        <f t="shared" si="58"/>
        <v>36-50</v>
      </c>
      <c r="AB1231" s="1">
        <v>2195</v>
      </c>
      <c r="AC1231" s="1">
        <v>0</v>
      </c>
      <c r="AD1231" s="1">
        <v>1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935</v>
      </c>
      <c r="AM1231" s="2">
        <v>42654</v>
      </c>
      <c r="AN1231" t="str">
        <f t="shared" si="59"/>
        <v>October</v>
      </c>
      <c r="AO1231">
        <v>1</v>
      </c>
    </row>
    <row r="1232" spans="1:41" ht="12.75">
      <c r="A1232">
        <v>1231</v>
      </c>
      <c r="B1232" s="1">
        <v>68117</v>
      </c>
      <c r="C1232" s="1">
        <v>894</v>
      </c>
      <c r="D1232" s="1">
        <f t="shared" si="57"/>
        <v>1.3124477002803998</v>
      </c>
      <c r="E1232" s="1">
        <v>0</v>
      </c>
      <c r="F1232" s="1">
        <v>1</v>
      </c>
      <c r="G1232" s="1">
        <v>80</v>
      </c>
      <c r="H1232" s="1">
        <v>618</v>
      </c>
      <c r="I1232" s="1">
        <v>44</v>
      </c>
      <c r="J1232" s="1">
        <v>215</v>
      </c>
      <c r="K1232" s="1">
        <v>0</v>
      </c>
      <c r="L1232" s="1">
        <v>17</v>
      </c>
      <c r="M1232" s="1">
        <v>36</v>
      </c>
      <c r="N1232" s="1">
        <v>2</v>
      </c>
      <c r="O1232" s="1">
        <v>11</v>
      </c>
      <c r="P1232" s="1">
        <v>8</v>
      </c>
      <c r="Q1232" s="1">
        <v>4</v>
      </c>
      <c r="R1232" s="1">
        <v>6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>
        <v>1</v>
      </c>
      <c r="Z1232" s="1">
        <v>73</v>
      </c>
      <c r="AA1232" s="1" t="str">
        <f t="shared" si="58"/>
        <v>66+</v>
      </c>
      <c r="AB1232" s="1">
        <v>2635</v>
      </c>
      <c r="AC1232" s="1">
        <v>0</v>
      </c>
      <c r="AD1232" s="1">
        <v>0</v>
      </c>
      <c r="AE1232" s="1">
        <v>0</v>
      </c>
      <c r="AF1232" s="1">
        <v>0</v>
      </c>
      <c r="AG1232" s="1">
        <v>1</v>
      </c>
      <c r="AH1232" s="1">
        <v>0</v>
      </c>
      <c r="AI1232" s="1">
        <v>0</v>
      </c>
      <c r="AJ1232" s="1">
        <v>0</v>
      </c>
      <c r="AK1232" s="1">
        <v>1</v>
      </c>
      <c r="AL1232" s="1">
        <v>858</v>
      </c>
      <c r="AM1232" s="2">
        <v>42214</v>
      </c>
      <c r="AN1232" t="str">
        <f t="shared" si="59"/>
        <v>July</v>
      </c>
      <c r="AO1232">
        <v>1</v>
      </c>
    </row>
    <row r="1233" spans="1:41" ht="12.75">
      <c r="A1233">
        <v>1232</v>
      </c>
      <c r="B1233" s="1">
        <v>67433</v>
      </c>
      <c r="C1233" s="1">
        <v>962</v>
      </c>
      <c r="D1233" s="1">
        <f t="shared" si="57"/>
        <v>1.426601218987736</v>
      </c>
      <c r="E1233" s="1">
        <v>0</v>
      </c>
      <c r="F1233" s="1">
        <v>2</v>
      </c>
      <c r="G1233" s="1">
        <v>51</v>
      </c>
      <c r="H1233" s="1">
        <v>615</v>
      </c>
      <c r="I1233" s="1">
        <v>28</v>
      </c>
      <c r="J1233" s="1">
        <v>259</v>
      </c>
      <c r="K1233" s="1">
        <v>12</v>
      </c>
      <c r="L1233" s="1">
        <v>48</v>
      </c>
      <c r="M1233" s="1">
        <v>30</v>
      </c>
      <c r="N1233" s="1">
        <v>4</v>
      </c>
      <c r="O1233" s="1">
        <v>6</v>
      </c>
      <c r="P1233" s="1">
        <v>5</v>
      </c>
      <c r="Q1233" s="1">
        <v>13</v>
      </c>
      <c r="R1233" s="1">
        <v>4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68</v>
      </c>
      <c r="AA1233" s="1" t="str">
        <f t="shared" si="58"/>
        <v>66+</v>
      </c>
      <c r="AB1233" s="1">
        <v>2507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932</v>
      </c>
      <c r="AM1233" s="2">
        <v>42342</v>
      </c>
      <c r="AN1233" t="str">
        <f t="shared" si="59"/>
        <v>December</v>
      </c>
      <c r="AO1233">
        <v>1</v>
      </c>
    </row>
    <row r="1234" spans="1:41" ht="12.75">
      <c r="A1234">
        <v>1233</v>
      </c>
      <c r="B1234" s="1">
        <v>78825</v>
      </c>
      <c r="C1234" s="1">
        <v>877</v>
      </c>
      <c r="D1234" s="1">
        <f t="shared" si="57"/>
        <v>1.1125911830003172</v>
      </c>
      <c r="E1234" s="1">
        <v>0</v>
      </c>
      <c r="F1234" s="1">
        <v>0</v>
      </c>
      <c r="G1234" s="1">
        <v>35</v>
      </c>
      <c r="H1234" s="1">
        <v>483</v>
      </c>
      <c r="I1234" s="1">
        <v>74</v>
      </c>
      <c r="J1234" s="1">
        <v>114</v>
      </c>
      <c r="K1234" s="1">
        <v>169</v>
      </c>
      <c r="L1234" s="1">
        <v>37</v>
      </c>
      <c r="M1234" s="1">
        <v>18</v>
      </c>
      <c r="N1234" s="1">
        <v>1</v>
      </c>
      <c r="O1234" s="1">
        <v>5</v>
      </c>
      <c r="P1234" s="1">
        <v>10</v>
      </c>
      <c r="Q1234" s="1">
        <v>13</v>
      </c>
      <c r="R1234" s="1">
        <v>3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56</v>
      </c>
      <c r="AA1234" s="1" t="str">
        <f t="shared" si="58"/>
        <v>51-65</v>
      </c>
      <c r="AB1234" s="1">
        <v>2812</v>
      </c>
      <c r="AC1234" s="1">
        <v>1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859</v>
      </c>
      <c r="AM1234" s="2">
        <v>42037</v>
      </c>
      <c r="AN1234" t="str">
        <f t="shared" si="59"/>
        <v>February</v>
      </c>
      <c r="AO1234">
        <v>1</v>
      </c>
    </row>
    <row r="1235" spans="1:41" ht="12.75">
      <c r="A1235">
        <v>1234</v>
      </c>
      <c r="B1235" s="1">
        <v>74716</v>
      </c>
      <c r="C1235" s="1">
        <v>789</v>
      </c>
      <c r="D1235" s="1">
        <f t="shared" si="57"/>
        <v>1.0559987151346433</v>
      </c>
      <c r="E1235" s="1">
        <v>0</v>
      </c>
      <c r="F1235" s="1">
        <v>1</v>
      </c>
      <c r="G1235" s="1">
        <v>92</v>
      </c>
      <c r="H1235" s="1">
        <v>133</v>
      </c>
      <c r="I1235" s="1">
        <v>27</v>
      </c>
      <c r="J1235" s="1">
        <v>421</v>
      </c>
      <c r="K1235" s="1">
        <v>13</v>
      </c>
      <c r="L1235" s="1">
        <v>195</v>
      </c>
      <c r="M1235" s="1">
        <v>71</v>
      </c>
      <c r="N1235" s="1">
        <v>2</v>
      </c>
      <c r="O1235" s="1">
        <v>7</v>
      </c>
      <c r="P1235" s="1">
        <v>3</v>
      </c>
      <c r="Q1235" s="1">
        <v>5</v>
      </c>
      <c r="R1235" s="1">
        <v>4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48</v>
      </c>
      <c r="AA1235" s="1" t="str">
        <f t="shared" si="58"/>
        <v>36-50</v>
      </c>
      <c r="AB1235" s="1">
        <v>2449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718</v>
      </c>
      <c r="AM1235" s="2">
        <v>42400</v>
      </c>
      <c r="AN1235" t="str">
        <f t="shared" si="59"/>
        <v>January</v>
      </c>
      <c r="AO1235">
        <v>1</v>
      </c>
    </row>
    <row r="1236" spans="1:41" ht="12.75">
      <c r="A1236">
        <v>1235</v>
      </c>
      <c r="B1236" s="1">
        <v>68118</v>
      </c>
      <c r="C1236" s="1">
        <v>774</v>
      </c>
      <c r="D1236" s="1">
        <f t="shared" si="57"/>
        <v>1.1362635426759446</v>
      </c>
      <c r="E1236" s="1">
        <v>0</v>
      </c>
      <c r="F1236" s="1">
        <v>1</v>
      </c>
      <c r="G1236" s="1">
        <v>51</v>
      </c>
      <c r="H1236" s="1">
        <v>595</v>
      </c>
      <c r="I1236" s="1">
        <v>23</v>
      </c>
      <c r="J1236" s="1">
        <v>123</v>
      </c>
      <c r="K1236" s="1">
        <v>10</v>
      </c>
      <c r="L1236" s="1">
        <v>23</v>
      </c>
      <c r="M1236" s="1">
        <v>154</v>
      </c>
      <c r="N1236" s="1">
        <v>2</v>
      </c>
      <c r="O1236" s="1">
        <v>8</v>
      </c>
      <c r="P1236" s="1">
        <v>9</v>
      </c>
      <c r="Q1236" s="1">
        <v>4</v>
      </c>
      <c r="R1236" s="1">
        <v>6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57</v>
      </c>
      <c r="AA1236" s="1" t="str">
        <f t="shared" si="58"/>
        <v>51-65</v>
      </c>
      <c r="AB1236" s="1">
        <v>2413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620</v>
      </c>
      <c r="AM1236" s="2">
        <v>42436</v>
      </c>
      <c r="AN1236" t="str">
        <f t="shared" si="59"/>
        <v>March</v>
      </c>
      <c r="AO1236">
        <v>1</v>
      </c>
    </row>
    <row r="1237" spans="1:41" ht="12.75">
      <c r="A1237">
        <v>1236</v>
      </c>
      <c r="B1237" s="1">
        <v>69867</v>
      </c>
      <c r="C1237" s="1">
        <v>871</v>
      </c>
      <c r="D1237" s="1">
        <f t="shared" si="57"/>
        <v>1.2466543575650879</v>
      </c>
      <c r="E1237" s="1">
        <v>0</v>
      </c>
      <c r="F1237" s="1">
        <v>0</v>
      </c>
      <c r="G1237" s="1">
        <v>30</v>
      </c>
      <c r="H1237" s="1">
        <v>196</v>
      </c>
      <c r="I1237" s="1">
        <v>0</v>
      </c>
      <c r="J1237" s="1">
        <v>512</v>
      </c>
      <c r="K1237" s="1">
        <v>33</v>
      </c>
      <c r="L1237" s="1">
        <v>130</v>
      </c>
      <c r="M1237" s="1">
        <v>54</v>
      </c>
      <c r="N1237" s="1">
        <v>1</v>
      </c>
      <c r="O1237" s="1">
        <v>3</v>
      </c>
      <c r="P1237" s="1">
        <v>5</v>
      </c>
      <c r="Q1237" s="1">
        <v>8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34</v>
      </c>
      <c r="AA1237" s="1" t="str">
        <f t="shared" si="58"/>
        <v>24-35</v>
      </c>
      <c r="AB1237" s="1">
        <v>2612</v>
      </c>
      <c r="AC1237" s="1">
        <v>0</v>
      </c>
      <c r="AD1237" s="1">
        <v>0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817</v>
      </c>
      <c r="AM1237" s="2">
        <v>42237</v>
      </c>
      <c r="AN1237" t="str">
        <f t="shared" si="59"/>
        <v>August</v>
      </c>
      <c r="AO1237">
        <v>1</v>
      </c>
    </row>
    <row r="1238" spans="1:41" ht="12.75">
      <c r="A1238">
        <v>1237</v>
      </c>
      <c r="B1238" s="1">
        <v>48948</v>
      </c>
      <c r="C1238" s="1">
        <v>860</v>
      </c>
      <c r="D1238" s="1">
        <f t="shared" si="57"/>
        <v>1.7569665767753535</v>
      </c>
      <c r="E1238" s="1">
        <v>0</v>
      </c>
      <c r="F1238" s="1">
        <v>0</v>
      </c>
      <c r="G1238" s="1">
        <v>53</v>
      </c>
      <c r="H1238" s="1">
        <v>437</v>
      </c>
      <c r="I1238" s="1">
        <v>8</v>
      </c>
      <c r="J1238" s="1">
        <v>206</v>
      </c>
      <c r="K1238" s="1">
        <v>160</v>
      </c>
      <c r="L1238" s="1">
        <v>49</v>
      </c>
      <c r="M1238" s="1">
        <v>42</v>
      </c>
      <c r="N1238" s="1">
        <v>2</v>
      </c>
      <c r="O1238" s="1">
        <v>7</v>
      </c>
      <c r="P1238" s="1">
        <v>10</v>
      </c>
      <c r="Q1238" s="1">
        <v>5</v>
      </c>
      <c r="R1238" s="1">
        <v>6</v>
      </c>
      <c r="S1238" s="1">
        <v>0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1</v>
      </c>
      <c r="Z1238" s="1">
        <v>77</v>
      </c>
      <c r="AA1238" s="1" t="str">
        <f t="shared" si="58"/>
        <v>66+</v>
      </c>
      <c r="AB1238" s="1">
        <v>2672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818</v>
      </c>
      <c r="AM1238" s="2">
        <v>42177</v>
      </c>
      <c r="AN1238" t="str">
        <f t="shared" si="59"/>
        <v>June</v>
      </c>
      <c r="AO1238">
        <v>1</v>
      </c>
    </row>
    <row r="1239" spans="1:41" ht="12.75">
      <c r="A1239">
        <v>1238</v>
      </c>
      <c r="B1239" s="1">
        <v>74190</v>
      </c>
      <c r="C1239" s="1">
        <v>577</v>
      </c>
      <c r="D1239" s="1">
        <f t="shared" si="57"/>
        <v>0.77773284809273491</v>
      </c>
      <c r="E1239" s="1">
        <v>0</v>
      </c>
      <c r="F1239" s="1">
        <v>1</v>
      </c>
      <c r="G1239" s="1">
        <v>49</v>
      </c>
      <c r="H1239" s="1">
        <v>151</v>
      </c>
      <c r="I1239" s="1">
        <v>81</v>
      </c>
      <c r="J1239" s="1">
        <v>86</v>
      </c>
      <c r="K1239" s="1">
        <v>168</v>
      </c>
      <c r="L1239" s="1">
        <v>91</v>
      </c>
      <c r="M1239" s="1">
        <v>64</v>
      </c>
      <c r="N1239" s="1">
        <v>2</v>
      </c>
      <c r="O1239" s="1">
        <v>4</v>
      </c>
      <c r="P1239" s="1">
        <v>2</v>
      </c>
      <c r="Q1239" s="1">
        <v>11</v>
      </c>
      <c r="R1239" s="1">
        <v>2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45</v>
      </c>
      <c r="AA1239" s="1" t="str">
        <f t="shared" si="58"/>
        <v>36-50</v>
      </c>
      <c r="AB1239" s="1">
        <v>2207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513</v>
      </c>
      <c r="AM1239" s="2">
        <v>42642</v>
      </c>
      <c r="AN1239" t="str">
        <f t="shared" si="59"/>
        <v>September</v>
      </c>
      <c r="AO1239">
        <v>1</v>
      </c>
    </row>
    <row r="1240" spans="1:41" ht="12.75">
      <c r="A1240">
        <v>1239</v>
      </c>
      <c r="B1240" s="1">
        <v>39356</v>
      </c>
      <c r="C1240" s="1">
        <v>17</v>
      </c>
      <c r="D1240" s="1">
        <f t="shared" si="57"/>
        <v>4.3195446691736965E-2</v>
      </c>
      <c r="E1240" s="1">
        <v>1</v>
      </c>
      <c r="F1240" s="1">
        <v>1</v>
      </c>
      <c r="G1240" s="1">
        <v>21</v>
      </c>
      <c r="H1240" s="1">
        <v>15</v>
      </c>
      <c r="I1240" s="1">
        <v>0</v>
      </c>
      <c r="J1240" s="1">
        <v>2</v>
      </c>
      <c r="K1240" s="1">
        <v>0</v>
      </c>
      <c r="L1240" s="1">
        <v>0</v>
      </c>
      <c r="M1240" s="1">
        <v>6</v>
      </c>
      <c r="N1240" s="1">
        <v>1</v>
      </c>
      <c r="O1240" s="1">
        <v>1</v>
      </c>
      <c r="P1240" s="1">
        <v>0</v>
      </c>
      <c r="Q1240" s="1">
        <v>2</v>
      </c>
      <c r="R1240" s="1">
        <v>6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44</v>
      </c>
      <c r="AA1240" s="1" t="str">
        <f t="shared" si="58"/>
        <v>36-50</v>
      </c>
      <c r="AB1240" s="1">
        <v>2261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11</v>
      </c>
      <c r="AM1240" s="2">
        <v>42588</v>
      </c>
      <c r="AN1240" t="str">
        <f t="shared" si="59"/>
        <v>August</v>
      </c>
      <c r="AO1240">
        <v>1</v>
      </c>
    </row>
    <row r="1241" spans="1:41" ht="12.75">
      <c r="A1241">
        <v>1240</v>
      </c>
      <c r="B1241" s="1">
        <v>76653</v>
      </c>
      <c r="C1241" s="1">
        <v>2153</v>
      </c>
      <c r="D1241" s="1">
        <f t="shared" si="57"/>
        <v>2.808761561843633</v>
      </c>
      <c r="E1241" s="1">
        <v>0</v>
      </c>
      <c r="F1241" s="1">
        <v>0</v>
      </c>
      <c r="G1241" s="1">
        <v>91</v>
      </c>
      <c r="H1241" s="1">
        <v>736</v>
      </c>
      <c r="I1241" s="1">
        <v>63</v>
      </c>
      <c r="J1241" s="1">
        <v>946</v>
      </c>
      <c r="K1241" s="1">
        <v>219</v>
      </c>
      <c r="L1241" s="1">
        <v>189</v>
      </c>
      <c r="M1241" s="1">
        <v>126</v>
      </c>
      <c r="N1241" s="1">
        <v>1</v>
      </c>
      <c r="O1241" s="1">
        <v>4</v>
      </c>
      <c r="P1241" s="1">
        <v>7</v>
      </c>
      <c r="Q1241" s="1">
        <v>11</v>
      </c>
      <c r="R1241" s="1">
        <v>2</v>
      </c>
      <c r="S1241" s="1">
        <v>1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51</v>
      </c>
      <c r="AA1241" s="1" t="str">
        <f t="shared" si="58"/>
        <v>51-65</v>
      </c>
      <c r="AB1241" s="1">
        <v>2476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2027</v>
      </c>
      <c r="AM1241" s="2">
        <v>42373</v>
      </c>
      <c r="AN1241" t="str">
        <f t="shared" si="59"/>
        <v>January</v>
      </c>
      <c r="AO1241">
        <v>1</v>
      </c>
    </row>
    <row r="1242" spans="1:41" ht="12.75">
      <c r="A1242">
        <v>1241</v>
      </c>
      <c r="B1242" s="1">
        <v>35860</v>
      </c>
      <c r="C1242" s="1">
        <v>29</v>
      </c>
      <c r="D1242" s="1">
        <f t="shared" si="57"/>
        <v>8.0870050195203574E-2</v>
      </c>
      <c r="E1242" s="1">
        <v>1</v>
      </c>
      <c r="F1242" s="1">
        <v>1</v>
      </c>
      <c r="G1242" s="1">
        <v>37</v>
      </c>
      <c r="H1242" s="1">
        <v>15</v>
      </c>
      <c r="I1242" s="1">
        <v>0</v>
      </c>
      <c r="J1242" s="1">
        <v>8</v>
      </c>
      <c r="K1242" s="1">
        <v>4</v>
      </c>
      <c r="L1242" s="1">
        <v>2</v>
      </c>
      <c r="M1242" s="1">
        <v>20</v>
      </c>
      <c r="N1242" s="1">
        <v>2</v>
      </c>
      <c r="O1242" s="1">
        <v>1</v>
      </c>
      <c r="P1242" s="1">
        <v>1</v>
      </c>
      <c r="Q1242" s="1">
        <v>2</v>
      </c>
      <c r="R1242" s="1">
        <v>5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47</v>
      </c>
      <c r="AA1242" s="1" t="str">
        <f t="shared" si="58"/>
        <v>36-50</v>
      </c>
      <c r="AB1242" s="1">
        <v>2200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9</v>
      </c>
      <c r="AM1242" s="2">
        <v>42649</v>
      </c>
      <c r="AN1242" t="str">
        <f t="shared" si="59"/>
        <v>October</v>
      </c>
      <c r="AO1242">
        <v>1</v>
      </c>
    </row>
    <row r="1243" spans="1:41" ht="12.75">
      <c r="A1243">
        <v>1242</v>
      </c>
      <c r="B1243" s="1">
        <v>48948</v>
      </c>
      <c r="C1243" s="1">
        <v>860</v>
      </c>
      <c r="D1243" s="1">
        <f t="shared" si="57"/>
        <v>1.7569665767753535</v>
      </c>
      <c r="E1243" s="1">
        <v>0</v>
      </c>
      <c r="F1243" s="1">
        <v>0</v>
      </c>
      <c r="G1243" s="1">
        <v>53</v>
      </c>
      <c r="H1243" s="1">
        <v>437</v>
      </c>
      <c r="I1243" s="1">
        <v>8</v>
      </c>
      <c r="J1243" s="1">
        <v>206</v>
      </c>
      <c r="K1243" s="1">
        <v>160</v>
      </c>
      <c r="L1243" s="1">
        <v>49</v>
      </c>
      <c r="M1243" s="1">
        <v>42</v>
      </c>
      <c r="N1243" s="1">
        <v>2</v>
      </c>
      <c r="O1243" s="1">
        <v>7</v>
      </c>
      <c r="P1243" s="1">
        <v>10</v>
      </c>
      <c r="Q1243" s="1">
        <v>5</v>
      </c>
      <c r="R1243" s="1">
        <v>6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1</v>
      </c>
      <c r="Z1243" s="1">
        <v>77</v>
      </c>
      <c r="AA1243" s="1" t="str">
        <f t="shared" si="58"/>
        <v>66+</v>
      </c>
      <c r="AB1243" s="1">
        <v>2672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818</v>
      </c>
      <c r="AM1243" s="2">
        <v>42177</v>
      </c>
      <c r="AN1243" t="str">
        <f t="shared" si="59"/>
        <v>June</v>
      </c>
      <c r="AO1243">
        <v>1</v>
      </c>
    </row>
    <row r="1244" spans="1:41" ht="12.75">
      <c r="A1244">
        <v>1243</v>
      </c>
      <c r="B1244" s="1">
        <v>73450</v>
      </c>
      <c r="C1244" s="1">
        <v>1767</v>
      </c>
      <c r="D1244" s="1">
        <f t="shared" si="57"/>
        <v>2.4057181756296799</v>
      </c>
      <c r="E1244" s="1">
        <v>0</v>
      </c>
      <c r="F1244" s="1">
        <v>0</v>
      </c>
      <c r="G1244" s="1">
        <v>85</v>
      </c>
      <c r="H1244" s="1">
        <v>1142</v>
      </c>
      <c r="I1244" s="1">
        <v>51</v>
      </c>
      <c r="J1244" s="1">
        <v>415</v>
      </c>
      <c r="K1244" s="1">
        <v>90</v>
      </c>
      <c r="L1244" s="1">
        <v>69</v>
      </c>
      <c r="M1244" s="1">
        <v>37</v>
      </c>
      <c r="N1244" s="1">
        <v>1</v>
      </c>
      <c r="O1244" s="1">
        <v>7</v>
      </c>
      <c r="P1244" s="1">
        <v>8</v>
      </c>
      <c r="Q1244" s="1">
        <v>11</v>
      </c>
      <c r="R1244" s="1">
        <v>3</v>
      </c>
      <c r="S1244" s="1">
        <v>1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38</v>
      </c>
      <c r="AA1244" s="1" t="str">
        <f t="shared" si="58"/>
        <v>36-50</v>
      </c>
      <c r="AB1244" s="1">
        <v>2365</v>
      </c>
      <c r="AC1244" s="1">
        <v>0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1</v>
      </c>
      <c r="AK1244" s="1">
        <v>0</v>
      </c>
      <c r="AL1244" s="1">
        <v>1730</v>
      </c>
      <c r="AM1244" s="2">
        <v>42484</v>
      </c>
      <c r="AN1244" t="str">
        <f t="shared" si="59"/>
        <v>April</v>
      </c>
      <c r="AO1244">
        <v>1</v>
      </c>
    </row>
    <row r="1245" spans="1:41" ht="12.75">
      <c r="A1245">
        <v>1244</v>
      </c>
      <c r="B1245" s="1">
        <v>31454</v>
      </c>
      <c r="C1245" s="1">
        <v>39</v>
      </c>
      <c r="D1245" s="1">
        <f t="shared" si="57"/>
        <v>0.12399058943218669</v>
      </c>
      <c r="E1245" s="1">
        <v>1</v>
      </c>
      <c r="F1245" s="1">
        <v>1</v>
      </c>
      <c r="G1245" s="1">
        <v>40</v>
      </c>
      <c r="H1245" s="1">
        <v>28</v>
      </c>
      <c r="I1245" s="1">
        <v>0</v>
      </c>
      <c r="J1245" s="1">
        <v>11</v>
      </c>
      <c r="K1245" s="1">
        <v>0</v>
      </c>
      <c r="L1245" s="1">
        <v>0</v>
      </c>
      <c r="M1245" s="1">
        <v>9</v>
      </c>
      <c r="N1245" s="1">
        <v>3</v>
      </c>
      <c r="O1245" s="1">
        <v>2</v>
      </c>
      <c r="P1245" s="1">
        <v>0</v>
      </c>
      <c r="Q1245" s="1">
        <v>3</v>
      </c>
      <c r="R1245" s="1">
        <v>8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60</v>
      </c>
      <c r="AA1245" s="1" t="str">
        <f t="shared" si="58"/>
        <v>51-65</v>
      </c>
      <c r="AB1245" s="1">
        <v>2517</v>
      </c>
      <c r="AC1245" s="1">
        <v>0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0</v>
      </c>
      <c r="AL1245" s="1">
        <v>30</v>
      </c>
      <c r="AM1245" s="2">
        <v>42332</v>
      </c>
      <c r="AN1245" t="str">
        <f t="shared" si="59"/>
        <v>November</v>
      </c>
      <c r="AO1245">
        <v>1</v>
      </c>
    </row>
    <row r="1246" spans="1:41" ht="12.75">
      <c r="A1246">
        <v>1245</v>
      </c>
      <c r="B1246" s="1">
        <v>79205</v>
      </c>
      <c r="C1246" s="1">
        <v>851</v>
      </c>
      <c r="D1246" s="1">
        <f t="shared" si="57"/>
        <v>1.0744271195000317</v>
      </c>
      <c r="E1246" s="1">
        <v>0</v>
      </c>
      <c r="F1246" s="1">
        <v>0</v>
      </c>
      <c r="G1246" s="1">
        <v>73</v>
      </c>
      <c r="H1246" s="1">
        <v>504</v>
      </c>
      <c r="I1246" s="1">
        <v>23</v>
      </c>
      <c r="J1246" s="1">
        <v>117</v>
      </c>
      <c r="K1246" s="1">
        <v>179</v>
      </c>
      <c r="L1246" s="1">
        <v>28</v>
      </c>
      <c r="M1246" s="1">
        <v>44</v>
      </c>
      <c r="N1246" s="1">
        <v>1</v>
      </c>
      <c r="O1246" s="1">
        <v>6</v>
      </c>
      <c r="P1246" s="1">
        <v>5</v>
      </c>
      <c r="Q1246" s="1">
        <v>4</v>
      </c>
      <c r="R1246" s="1">
        <v>4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45</v>
      </c>
      <c r="AA1246" s="1" t="str">
        <f t="shared" si="58"/>
        <v>36-50</v>
      </c>
      <c r="AB1246" s="1">
        <v>2828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807</v>
      </c>
      <c r="AM1246" s="2">
        <v>42021</v>
      </c>
      <c r="AN1246" t="str">
        <f t="shared" si="59"/>
        <v>January</v>
      </c>
      <c r="AO1246">
        <v>1</v>
      </c>
    </row>
    <row r="1247" spans="1:41" ht="12.75">
      <c r="A1247">
        <v>1246</v>
      </c>
      <c r="B1247" s="1">
        <v>48240</v>
      </c>
      <c r="C1247" s="1">
        <v>841</v>
      </c>
      <c r="D1247" s="1">
        <f t="shared" si="57"/>
        <v>1.7433665008291874</v>
      </c>
      <c r="E1247" s="1">
        <v>0</v>
      </c>
      <c r="F1247" s="1">
        <v>0</v>
      </c>
      <c r="G1247" s="1">
        <v>73</v>
      </c>
      <c r="H1247" s="1">
        <v>389</v>
      </c>
      <c r="I1247" s="1">
        <v>91</v>
      </c>
      <c r="J1247" s="1">
        <v>248</v>
      </c>
      <c r="K1247" s="1">
        <v>64</v>
      </c>
      <c r="L1247" s="1">
        <v>49</v>
      </c>
      <c r="M1247" s="1">
        <v>41</v>
      </c>
      <c r="N1247" s="1">
        <v>3</v>
      </c>
      <c r="O1247" s="1">
        <v>6</v>
      </c>
      <c r="P1247" s="1">
        <v>3</v>
      </c>
      <c r="Q1247" s="1">
        <v>13</v>
      </c>
      <c r="R1247" s="1">
        <v>5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51</v>
      </c>
      <c r="AA1247" s="1" t="str">
        <f t="shared" si="58"/>
        <v>51-65</v>
      </c>
      <c r="AB1247" s="1">
        <v>2756</v>
      </c>
      <c r="AC1247" s="1">
        <v>0</v>
      </c>
      <c r="AD1247" s="1">
        <v>0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800</v>
      </c>
      <c r="AM1247" s="2">
        <v>42093</v>
      </c>
      <c r="AN1247" t="str">
        <f t="shared" si="59"/>
        <v>March</v>
      </c>
      <c r="AO1247">
        <v>1</v>
      </c>
    </row>
    <row r="1248" spans="1:41" ht="12.75">
      <c r="A1248">
        <v>1247</v>
      </c>
      <c r="B1248" s="1">
        <v>49912</v>
      </c>
      <c r="C1248" s="1">
        <v>832</v>
      </c>
      <c r="D1248" s="1">
        <f t="shared" si="57"/>
        <v>1.6669338034941497</v>
      </c>
      <c r="E1248" s="1">
        <v>0</v>
      </c>
      <c r="F1248" s="1">
        <v>1</v>
      </c>
      <c r="G1248" s="1">
        <v>5</v>
      </c>
      <c r="H1248" s="1">
        <v>520</v>
      </c>
      <c r="I1248" s="1">
        <v>8</v>
      </c>
      <c r="J1248" s="1">
        <v>223</v>
      </c>
      <c r="K1248" s="1">
        <v>32</v>
      </c>
      <c r="L1248" s="1">
        <v>49</v>
      </c>
      <c r="M1248" s="1">
        <v>42</v>
      </c>
      <c r="N1248" s="1">
        <v>4</v>
      </c>
      <c r="O1248" s="1">
        <v>10</v>
      </c>
      <c r="P1248" s="1">
        <v>5</v>
      </c>
      <c r="Q1248" s="1">
        <v>7</v>
      </c>
      <c r="R1248" s="1">
        <v>8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1</v>
      </c>
      <c r="Z1248" s="1">
        <v>71</v>
      </c>
      <c r="AA1248" s="1" t="str">
        <f t="shared" si="58"/>
        <v>66+</v>
      </c>
      <c r="AB1248" s="1">
        <v>2819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1</v>
      </c>
      <c r="AK1248" s="1">
        <v>0</v>
      </c>
      <c r="AL1248" s="1">
        <v>790</v>
      </c>
      <c r="AM1248" s="2">
        <v>42030</v>
      </c>
      <c r="AN1248" t="str">
        <f t="shared" si="59"/>
        <v>January</v>
      </c>
      <c r="AO1248">
        <v>1</v>
      </c>
    </row>
    <row r="1249" spans="1:41" ht="12.75">
      <c r="A1249">
        <v>1248</v>
      </c>
      <c r="B1249" s="1">
        <v>19656</v>
      </c>
      <c r="C1249" s="1">
        <v>52</v>
      </c>
      <c r="D1249" s="1">
        <f t="shared" si="57"/>
        <v>0.26455026455026454</v>
      </c>
      <c r="E1249" s="1">
        <v>1</v>
      </c>
      <c r="F1249" s="1">
        <v>0</v>
      </c>
      <c r="G1249" s="1">
        <v>94</v>
      </c>
      <c r="H1249" s="1">
        <v>25</v>
      </c>
      <c r="I1249" s="1">
        <v>4</v>
      </c>
      <c r="J1249" s="1">
        <v>9</v>
      </c>
      <c r="K1249" s="1">
        <v>6</v>
      </c>
      <c r="L1249" s="1">
        <v>8</v>
      </c>
      <c r="M1249" s="1">
        <v>32</v>
      </c>
      <c r="N1249" s="1">
        <v>3</v>
      </c>
      <c r="O1249" s="1">
        <v>2</v>
      </c>
      <c r="P1249" s="1">
        <v>1</v>
      </c>
      <c r="Q1249" s="1">
        <v>3</v>
      </c>
      <c r="R1249" s="1">
        <v>7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50</v>
      </c>
      <c r="AA1249" s="1" t="str">
        <f t="shared" si="58"/>
        <v>36-50</v>
      </c>
      <c r="AB1249" s="1">
        <v>2665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20</v>
      </c>
      <c r="AM1249" s="2">
        <v>42184</v>
      </c>
      <c r="AN1249" t="str">
        <f t="shared" si="59"/>
        <v>June</v>
      </c>
      <c r="AO1249">
        <v>1</v>
      </c>
    </row>
    <row r="1250" spans="1:41" ht="12.75">
      <c r="A1250">
        <v>1249</v>
      </c>
      <c r="B1250" s="1">
        <v>45579</v>
      </c>
      <c r="C1250" s="1">
        <v>182</v>
      </c>
      <c r="D1250" s="1">
        <f t="shared" si="57"/>
        <v>0.39930669826016368</v>
      </c>
      <c r="E1250" s="1">
        <v>0</v>
      </c>
      <c r="F1250" s="1">
        <v>1</v>
      </c>
      <c r="G1250" s="1">
        <v>10</v>
      </c>
      <c r="H1250" s="1">
        <v>145</v>
      </c>
      <c r="I1250" s="1">
        <v>1</v>
      </c>
      <c r="J1250" s="1">
        <v>33</v>
      </c>
      <c r="K1250" s="1">
        <v>2</v>
      </c>
      <c r="L1250" s="1">
        <v>1</v>
      </c>
      <c r="M1250" s="1">
        <v>1</v>
      </c>
      <c r="N1250" s="1">
        <v>1</v>
      </c>
      <c r="O1250" s="1">
        <v>4</v>
      </c>
      <c r="P1250" s="1">
        <v>1</v>
      </c>
      <c r="Q1250" s="1">
        <v>4</v>
      </c>
      <c r="R1250" s="1">
        <v>6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 t="str">
        <f t="shared" si="58"/>
        <v>66+</v>
      </c>
      <c r="AB1250" s="1">
        <v>2472</v>
      </c>
      <c r="AC1250" s="1">
        <v>0</v>
      </c>
      <c r="AD1250" s="1">
        <v>1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181</v>
      </c>
      <c r="AM1250" s="2">
        <v>42377</v>
      </c>
      <c r="AN1250" t="str">
        <f t="shared" si="59"/>
        <v>January</v>
      </c>
      <c r="AO1250">
        <v>1</v>
      </c>
    </row>
    <row r="1251" spans="1:41" ht="12.75">
      <c r="A1251">
        <v>1250</v>
      </c>
      <c r="B1251" s="1">
        <v>85485</v>
      </c>
      <c r="C1251" s="1">
        <v>1329</v>
      </c>
      <c r="D1251" s="1">
        <f t="shared" si="57"/>
        <v>1.5546587120547464</v>
      </c>
      <c r="E1251" s="1">
        <v>0</v>
      </c>
      <c r="F1251" s="1">
        <v>0</v>
      </c>
      <c r="G1251" s="1">
        <v>73</v>
      </c>
      <c r="H1251" s="1">
        <v>630</v>
      </c>
      <c r="I1251" s="1">
        <v>26</v>
      </c>
      <c r="J1251" s="1">
        <v>611</v>
      </c>
      <c r="K1251" s="1">
        <v>44</v>
      </c>
      <c r="L1251" s="1">
        <v>18</v>
      </c>
      <c r="M1251" s="1">
        <v>54</v>
      </c>
      <c r="N1251" s="1">
        <v>1</v>
      </c>
      <c r="O1251" s="1">
        <v>6</v>
      </c>
      <c r="P1251" s="1">
        <v>6</v>
      </c>
      <c r="Q1251" s="1">
        <v>6</v>
      </c>
      <c r="R1251" s="1">
        <v>2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62</v>
      </c>
      <c r="AA1251" s="1" t="str">
        <f t="shared" si="58"/>
        <v>51-65</v>
      </c>
      <c r="AB1251" s="1">
        <v>2167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1</v>
      </c>
      <c r="AI1251" s="1">
        <v>0</v>
      </c>
      <c r="AJ1251" s="1">
        <v>0</v>
      </c>
      <c r="AK1251" s="1">
        <v>0</v>
      </c>
      <c r="AL1251" s="1">
        <v>1275</v>
      </c>
      <c r="AM1251" s="2">
        <v>42682</v>
      </c>
      <c r="AN1251" t="str">
        <f t="shared" si="59"/>
        <v>November</v>
      </c>
      <c r="AO1251">
        <v>1</v>
      </c>
    </row>
    <row r="1252" spans="1:41" ht="12.75">
      <c r="A1252">
        <v>1251</v>
      </c>
      <c r="B1252" s="1">
        <v>55956</v>
      </c>
      <c r="C1252" s="1">
        <v>961</v>
      </c>
      <c r="D1252" s="1">
        <f t="shared" si="57"/>
        <v>1.7174208306526557</v>
      </c>
      <c r="E1252" s="1">
        <v>0</v>
      </c>
      <c r="F1252" s="1">
        <v>0</v>
      </c>
      <c r="G1252" s="1">
        <v>22</v>
      </c>
      <c r="H1252" s="1">
        <v>760</v>
      </c>
      <c r="I1252" s="1">
        <v>38</v>
      </c>
      <c r="J1252" s="1">
        <v>104</v>
      </c>
      <c r="K1252" s="1">
        <v>50</v>
      </c>
      <c r="L1252" s="1">
        <v>9</v>
      </c>
      <c r="M1252" s="1">
        <v>38</v>
      </c>
      <c r="N1252" s="1">
        <v>2</v>
      </c>
      <c r="O1252" s="1">
        <v>7</v>
      </c>
      <c r="P1252" s="1">
        <v>3</v>
      </c>
      <c r="Q1252" s="1">
        <v>4</v>
      </c>
      <c r="R1252" s="1">
        <v>4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76</v>
      </c>
      <c r="AA1252" s="1" t="str">
        <f t="shared" si="58"/>
        <v>66+</v>
      </c>
      <c r="AB1252" s="1">
        <v>2242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923</v>
      </c>
      <c r="AM1252" s="2">
        <v>42607</v>
      </c>
      <c r="AN1252" t="str">
        <f t="shared" si="59"/>
        <v>August</v>
      </c>
      <c r="AO1252">
        <v>1</v>
      </c>
    </row>
    <row r="1253" spans="1:41" ht="12.75">
      <c r="A1253">
        <v>1252</v>
      </c>
      <c r="B1253" s="1">
        <v>64191</v>
      </c>
      <c r="C1253" s="1">
        <v>810</v>
      </c>
      <c r="D1253" s="1">
        <f t="shared" si="57"/>
        <v>1.261859139131654</v>
      </c>
      <c r="E1253" s="1">
        <v>0</v>
      </c>
      <c r="F1253" s="1">
        <v>1</v>
      </c>
      <c r="G1253" s="1">
        <v>30</v>
      </c>
      <c r="H1253" s="1">
        <v>420</v>
      </c>
      <c r="I1253" s="1">
        <v>15</v>
      </c>
      <c r="J1253" s="1">
        <v>186</v>
      </c>
      <c r="K1253" s="1">
        <v>151</v>
      </c>
      <c r="L1253" s="1">
        <v>38</v>
      </c>
      <c r="M1253" s="1">
        <v>15</v>
      </c>
      <c r="N1253" s="1">
        <v>3</v>
      </c>
      <c r="O1253" s="1">
        <v>5</v>
      </c>
      <c r="P1253" s="1">
        <v>3</v>
      </c>
      <c r="Q1253" s="1">
        <v>13</v>
      </c>
      <c r="R1253" s="1">
        <v>3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57</v>
      </c>
      <c r="AA1253" s="1" t="str">
        <f t="shared" si="58"/>
        <v>51-65</v>
      </c>
      <c r="AB1253" s="1">
        <v>2682</v>
      </c>
      <c r="AC1253" s="1">
        <v>0</v>
      </c>
      <c r="AD1253" s="1">
        <v>0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0</v>
      </c>
      <c r="AL1253" s="1">
        <v>795</v>
      </c>
      <c r="AM1253" s="2">
        <v>42167</v>
      </c>
      <c r="AN1253" t="str">
        <f t="shared" si="59"/>
        <v>June</v>
      </c>
      <c r="AO1253">
        <v>1</v>
      </c>
    </row>
    <row r="1254" spans="1:41" ht="12.75">
      <c r="A1254">
        <v>1253</v>
      </c>
      <c r="B1254" s="1">
        <v>49912</v>
      </c>
      <c r="C1254" s="1">
        <v>832</v>
      </c>
      <c r="D1254" s="1">
        <f t="shared" si="57"/>
        <v>1.6669338034941497</v>
      </c>
      <c r="E1254" s="1">
        <v>0</v>
      </c>
      <c r="F1254" s="1">
        <v>1</v>
      </c>
      <c r="G1254" s="1">
        <v>5</v>
      </c>
      <c r="H1254" s="1">
        <v>520</v>
      </c>
      <c r="I1254" s="1">
        <v>8</v>
      </c>
      <c r="J1254" s="1">
        <v>223</v>
      </c>
      <c r="K1254" s="1">
        <v>32</v>
      </c>
      <c r="L1254" s="1">
        <v>49</v>
      </c>
      <c r="M1254" s="1">
        <v>42</v>
      </c>
      <c r="N1254" s="1">
        <v>4</v>
      </c>
      <c r="O1254" s="1">
        <v>10</v>
      </c>
      <c r="P1254" s="1">
        <v>5</v>
      </c>
      <c r="Q1254" s="1">
        <v>7</v>
      </c>
      <c r="R1254" s="1">
        <v>8</v>
      </c>
      <c r="S1254" s="1">
        <v>0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1</v>
      </c>
      <c r="Z1254" s="1">
        <v>71</v>
      </c>
      <c r="AA1254" s="1" t="str">
        <f t="shared" si="58"/>
        <v>66+</v>
      </c>
      <c r="AB1254" s="1">
        <v>2819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790</v>
      </c>
      <c r="AM1254" s="2">
        <v>42030</v>
      </c>
      <c r="AN1254" t="str">
        <f t="shared" si="59"/>
        <v>January</v>
      </c>
      <c r="AO1254">
        <v>1</v>
      </c>
    </row>
    <row r="1255" spans="1:41" ht="12.75">
      <c r="A1255">
        <v>1254</v>
      </c>
      <c r="B1255" s="1">
        <v>57183</v>
      </c>
      <c r="C1255" s="1">
        <v>540</v>
      </c>
      <c r="D1255" s="1">
        <f t="shared" si="57"/>
        <v>0.94433660353601589</v>
      </c>
      <c r="E1255" s="1">
        <v>1</v>
      </c>
      <c r="F1255" s="1">
        <v>1</v>
      </c>
      <c r="G1255" s="1">
        <v>51</v>
      </c>
      <c r="H1255" s="1">
        <v>464</v>
      </c>
      <c r="I1255" s="1">
        <v>5</v>
      </c>
      <c r="J1255" s="1">
        <v>64</v>
      </c>
      <c r="K1255" s="1">
        <v>7</v>
      </c>
      <c r="L1255" s="1">
        <v>0</v>
      </c>
      <c r="M1255" s="1">
        <v>70</v>
      </c>
      <c r="N1255" s="1">
        <v>8</v>
      </c>
      <c r="O1255" s="1">
        <v>9</v>
      </c>
      <c r="P1255" s="1">
        <v>1</v>
      </c>
      <c r="Q1255" s="1">
        <v>7</v>
      </c>
      <c r="R1255" s="1">
        <v>8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54</v>
      </c>
      <c r="AA1255" s="1" t="str">
        <f t="shared" si="58"/>
        <v>51-65</v>
      </c>
      <c r="AB1255" s="1">
        <v>2626</v>
      </c>
      <c r="AC1255" s="1">
        <v>0</v>
      </c>
      <c r="AD1255" s="1">
        <v>1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0</v>
      </c>
      <c r="AL1255" s="1">
        <v>470</v>
      </c>
      <c r="AM1255" s="2">
        <v>42223</v>
      </c>
      <c r="AN1255" t="str">
        <f t="shared" si="59"/>
        <v>August</v>
      </c>
      <c r="AO1255">
        <v>1</v>
      </c>
    </row>
    <row r="1256" spans="1:41" ht="12.75">
      <c r="A1256">
        <v>1255</v>
      </c>
      <c r="B1256" s="1">
        <v>23748</v>
      </c>
      <c r="C1256" s="1">
        <v>68</v>
      </c>
      <c r="D1256" s="1">
        <f t="shared" si="57"/>
        <v>0.28633990230756273</v>
      </c>
      <c r="E1256" s="1">
        <v>1</v>
      </c>
      <c r="F1256" s="1">
        <v>0</v>
      </c>
      <c r="G1256" s="1">
        <v>97</v>
      </c>
      <c r="H1256" s="1">
        <v>6</v>
      </c>
      <c r="I1256" s="1">
        <v>6</v>
      </c>
      <c r="J1256" s="1">
        <v>29</v>
      </c>
      <c r="K1256" s="1">
        <v>12</v>
      </c>
      <c r="L1256" s="1">
        <v>15</v>
      </c>
      <c r="M1256" s="1">
        <v>8</v>
      </c>
      <c r="N1256" s="1">
        <v>3</v>
      </c>
      <c r="O1256" s="1">
        <v>2</v>
      </c>
      <c r="P1256" s="1">
        <v>1</v>
      </c>
      <c r="Q1256" s="1">
        <v>3</v>
      </c>
      <c r="R1256" s="1">
        <v>8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52</v>
      </c>
      <c r="AA1256" s="1" t="str">
        <f t="shared" si="58"/>
        <v>51-65</v>
      </c>
      <c r="AB1256" s="1">
        <v>2744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0</v>
      </c>
      <c r="AL1256" s="1">
        <v>60</v>
      </c>
      <c r="AM1256" s="2">
        <v>42105</v>
      </c>
      <c r="AN1256" t="str">
        <f t="shared" si="59"/>
        <v>April</v>
      </c>
      <c r="AO1256">
        <v>1</v>
      </c>
    </row>
    <row r="1257" spans="1:41" ht="12.75">
      <c r="A1257">
        <v>1256</v>
      </c>
      <c r="B1257" s="1">
        <v>66303</v>
      </c>
      <c r="C1257" s="1">
        <v>1226</v>
      </c>
      <c r="D1257" s="1">
        <f t="shared" si="57"/>
        <v>1.849086768321192</v>
      </c>
      <c r="E1257" s="1">
        <v>0</v>
      </c>
      <c r="F1257" s="1">
        <v>1</v>
      </c>
      <c r="G1257" s="1">
        <v>56</v>
      </c>
      <c r="H1257" s="1">
        <v>1090</v>
      </c>
      <c r="I1257" s="1">
        <v>12</v>
      </c>
      <c r="J1257" s="1">
        <v>96</v>
      </c>
      <c r="K1257" s="1">
        <v>16</v>
      </c>
      <c r="L1257" s="1">
        <v>12</v>
      </c>
      <c r="M1257" s="1">
        <v>60</v>
      </c>
      <c r="N1257" s="1">
        <v>4</v>
      </c>
      <c r="O1257" s="1">
        <v>3</v>
      </c>
      <c r="P1257" s="1">
        <v>4</v>
      </c>
      <c r="Q1257" s="1">
        <v>11</v>
      </c>
      <c r="R1257" s="1">
        <v>8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49</v>
      </c>
      <c r="AA1257" s="1" t="str">
        <f t="shared" si="58"/>
        <v>36-50</v>
      </c>
      <c r="AB1257" s="1">
        <v>2647</v>
      </c>
      <c r="AC1257" s="1">
        <v>0</v>
      </c>
      <c r="AD1257" s="1">
        <v>1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1166</v>
      </c>
      <c r="AM1257" s="2">
        <v>42202</v>
      </c>
      <c r="AN1257" t="str">
        <f t="shared" si="59"/>
        <v>July</v>
      </c>
      <c r="AO1257">
        <v>1</v>
      </c>
    </row>
    <row r="1258" spans="1:41" ht="12.75">
      <c r="A1258">
        <v>1257</v>
      </c>
      <c r="B1258" s="1">
        <v>37368</v>
      </c>
      <c r="C1258" s="1">
        <v>20</v>
      </c>
      <c r="D1258" s="1">
        <f t="shared" si="57"/>
        <v>5.3521729822307858E-2</v>
      </c>
      <c r="E1258" s="1">
        <v>1</v>
      </c>
      <c r="F1258" s="1">
        <v>0</v>
      </c>
      <c r="G1258" s="1">
        <v>4</v>
      </c>
      <c r="H1258" s="1">
        <v>3</v>
      </c>
      <c r="I1258" s="1">
        <v>2</v>
      </c>
      <c r="J1258" s="1">
        <v>11</v>
      </c>
      <c r="K1258" s="1">
        <v>2</v>
      </c>
      <c r="L1258" s="1">
        <v>2</v>
      </c>
      <c r="M1258" s="1">
        <v>10</v>
      </c>
      <c r="N1258" s="1">
        <v>1</v>
      </c>
      <c r="O1258" s="1">
        <v>1</v>
      </c>
      <c r="P1258" s="1">
        <v>0</v>
      </c>
      <c r="Q1258" s="1">
        <v>2</v>
      </c>
      <c r="R1258" s="1">
        <v>6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45</v>
      </c>
      <c r="AA1258" s="1" t="str">
        <f t="shared" si="58"/>
        <v>36-50</v>
      </c>
      <c r="AB1258" s="1">
        <v>2354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10</v>
      </c>
      <c r="AM1258" s="2">
        <v>42495</v>
      </c>
      <c r="AN1258" t="str">
        <f t="shared" si="59"/>
        <v>May</v>
      </c>
      <c r="AO1258">
        <v>1</v>
      </c>
    </row>
    <row r="1259" spans="1:41" ht="12.75">
      <c r="A1259">
        <v>1258</v>
      </c>
      <c r="B1259" s="1">
        <v>40800</v>
      </c>
      <c r="C1259" s="1">
        <v>89</v>
      </c>
      <c r="D1259" s="1">
        <f t="shared" si="57"/>
        <v>0.21813725490196079</v>
      </c>
      <c r="E1259" s="1">
        <v>1</v>
      </c>
      <c r="F1259" s="1">
        <v>2</v>
      </c>
      <c r="G1259" s="1">
        <v>77</v>
      </c>
      <c r="H1259" s="1">
        <v>24</v>
      </c>
      <c r="I1259" s="1">
        <v>0</v>
      </c>
      <c r="J1259" s="1">
        <v>27</v>
      </c>
      <c r="K1259" s="1">
        <v>8</v>
      </c>
      <c r="L1259" s="1">
        <v>30</v>
      </c>
      <c r="M1259" s="1">
        <v>10</v>
      </c>
      <c r="N1259" s="1">
        <v>2</v>
      </c>
      <c r="O1259" s="1">
        <v>3</v>
      </c>
      <c r="P1259" s="1">
        <v>0</v>
      </c>
      <c r="Q1259" s="1">
        <v>3</v>
      </c>
      <c r="R1259" s="1">
        <v>7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56</v>
      </c>
      <c r="AA1259" s="1" t="str">
        <f t="shared" si="58"/>
        <v>51-65</v>
      </c>
      <c r="AB1259" s="1">
        <v>2703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79</v>
      </c>
      <c r="AM1259" s="2">
        <v>42146</v>
      </c>
      <c r="AN1259" t="str">
        <f t="shared" si="59"/>
        <v>May</v>
      </c>
      <c r="AO1259">
        <v>1</v>
      </c>
    </row>
    <row r="1260" spans="1:41" ht="12.75">
      <c r="A1260">
        <v>1259</v>
      </c>
      <c r="B1260" s="1">
        <v>71847</v>
      </c>
      <c r="C1260" s="1">
        <v>982</v>
      </c>
      <c r="D1260" s="1">
        <f t="shared" si="57"/>
        <v>1.3667933247038846</v>
      </c>
      <c r="E1260" s="1">
        <v>0</v>
      </c>
      <c r="F1260" s="1">
        <v>0</v>
      </c>
      <c r="G1260" s="1">
        <v>95</v>
      </c>
      <c r="H1260" s="1">
        <v>737</v>
      </c>
      <c r="I1260" s="1">
        <v>21</v>
      </c>
      <c r="J1260" s="1">
        <v>106</v>
      </c>
      <c r="K1260" s="1">
        <v>55</v>
      </c>
      <c r="L1260" s="1">
        <v>63</v>
      </c>
      <c r="M1260" s="1">
        <v>210</v>
      </c>
      <c r="N1260" s="1">
        <v>0</v>
      </c>
      <c r="O1260" s="1">
        <v>6</v>
      </c>
      <c r="P1260" s="1">
        <v>7</v>
      </c>
      <c r="Q1260" s="1">
        <v>9</v>
      </c>
      <c r="R1260" s="1">
        <v>3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42</v>
      </c>
      <c r="AA1260" s="1" t="str">
        <f t="shared" si="58"/>
        <v>36-50</v>
      </c>
      <c r="AB1260" s="1">
        <v>2805</v>
      </c>
      <c r="AC1260" s="1">
        <v>1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772</v>
      </c>
      <c r="AM1260" s="2">
        <v>42044</v>
      </c>
      <c r="AN1260" t="str">
        <f t="shared" si="59"/>
        <v>February</v>
      </c>
      <c r="AO1260">
        <v>1</v>
      </c>
    </row>
    <row r="1261" spans="1:41" ht="12.75">
      <c r="A1261">
        <v>1260</v>
      </c>
      <c r="B1261" s="1">
        <v>46149</v>
      </c>
      <c r="C1261" s="1">
        <v>335</v>
      </c>
      <c r="D1261" s="1">
        <f t="shared" si="57"/>
        <v>0.72590955383648614</v>
      </c>
      <c r="E1261" s="1">
        <v>0</v>
      </c>
      <c r="F1261" s="1">
        <v>1</v>
      </c>
      <c r="G1261" s="1">
        <v>36</v>
      </c>
      <c r="H1261" s="1">
        <v>254</v>
      </c>
      <c r="I1261" s="1">
        <v>6</v>
      </c>
      <c r="J1261" s="1">
        <v>71</v>
      </c>
      <c r="K1261" s="1">
        <v>4</v>
      </c>
      <c r="L1261" s="1">
        <v>0</v>
      </c>
      <c r="M1261" s="1">
        <v>27</v>
      </c>
      <c r="N1261" s="1">
        <v>5</v>
      </c>
      <c r="O1261" s="1">
        <v>5</v>
      </c>
      <c r="P1261" s="1">
        <v>1</v>
      </c>
      <c r="Q1261" s="1">
        <v>7</v>
      </c>
      <c r="R1261" s="1">
        <v>5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45</v>
      </c>
      <c r="AA1261" s="1" t="str">
        <f t="shared" si="58"/>
        <v>36-50</v>
      </c>
      <c r="AB1261" s="1">
        <v>2371</v>
      </c>
      <c r="AC1261" s="1">
        <v>0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308</v>
      </c>
      <c r="AM1261" s="2">
        <v>42478</v>
      </c>
      <c r="AN1261" t="str">
        <f t="shared" si="59"/>
        <v>April</v>
      </c>
      <c r="AO1261">
        <v>1</v>
      </c>
    </row>
    <row r="1262" spans="1:41" ht="12.75">
      <c r="A1262">
        <v>1261</v>
      </c>
      <c r="B1262" s="1">
        <v>60597</v>
      </c>
      <c r="C1262" s="1">
        <v>827</v>
      </c>
      <c r="D1262" s="1">
        <f t="shared" si="57"/>
        <v>1.3647540307275938</v>
      </c>
      <c r="E1262" s="1">
        <v>0</v>
      </c>
      <c r="F1262" s="1">
        <v>1</v>
      </c>
      <c r="G1262" s="1">
        <v>2</v>
      </c>
      <c r="H1262" s="1">
        <v>522</v>
      </c>
      <c r="I1262" s="1">
        <v>0</v>
      </c>
      <c r="J1262" s="1">
        <v>257</v>
      </c>
      <c r="K1262" s="1">
        <v>32</v>
      </c>
      <c r="L1262" s="1">
        <v>16</v>
      </c>
      <c r="M1262" s="1">
        <v>66</v>
      </c>
      <c r="N1262" s="1">
        <v>4</v>
      </c>
      <c r="O1262" s="1">
        <v>2</v>
      </c>
      <c r="P1262" s="1">
        <v>2</v>
      </c>
      <c r="Q1262" s="1">
        <v>8</v>
      </c>
      <c r="R1262" s="1">
        <v>7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56</v>
      </c>
      <c r="AA1262" s="1" t="str">
        <f t="shared" si="58"/>
        <v>51-65</v>
      </c>
      <c r="AB1262" s="1">
        <v>2338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761</v>
      </c>
      <c r="AM1262" s="2">
        <v>42511</v>
      </c>
      <c r="AN1262" t="str">
        <f t="shared" si="59"/>
        <v>May</v>
      </c>
      <c r="AO1262">
        <v>1</v>
      </c>
    </row>
    <row r="1263" spans="1:41" ht="12.75">
      <c r="A1263">
        <v>1262</v>
      </c>
      <c r="B1263" s="1">
        <v>60714</v>
      </c>
      <c r="C1263" s="1">
        <v>795</v>
      </c>
      <c r="D1263" s="1">
        <f t="shared" si="57"/>
        <v>1.309417926672596</v>
      </c>
      <c r="E1263" s="1">
        <v>0</v>
      </c>
      <c r="F1263" s="1">
        <v>0</v>
      </c>
      <c r="G1263" s="1">
        <v>56</v>
      </c>
      <c r="H1263" s="1">
        <v>216</v>
      </c>
      <c r="I1263" s="1">
        <v>162</v>
      </c>
      <c r="J1263" s="1">
        <v>224</v>
      </c>
      <c r="K1263" s="1">
        <v>101</v>
      </c>
      <c r="L1263" s="1">
        <v>92</v>
      </c>
      <c r="M1263" s="1">
        <v>162</v>
      </c>
      <c r="N1263" s="1">
        <v>2</v>
      </c>
      <c r="O1263" s="1">
        <v>7</v>
      </c>
      <c r="P1263" s="1">
        <v>4</v>
      </c>
      <c r="Q1263" s="1">
        <v>10</v>
      </c>
      <c r="R1263" s="1">
        <v>5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64</v>
      </c>
      <c r="AA1263" s="1" t="str">
        <f t="shared" si="58"/>
        <v>51-65</v>
      </c>
      <c r="AB1263" s="1">
        <v>2687</v>
      </c>
      <c r="AC1263" s="1">
        <v>0</v>
      </c>
      <c r="AD1263" s="1">
        <v>0</v>
      </c>
      <c r="AE1263" s="1">
        <v>1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633</v>
      </c>
      <c r="AM1263" s="2">
        <v>42162</v>
      </c>
      <c r="AN1263" t="str">
        <f t="shared" si="59"/>
        <v>June</v>
      </c>
      <c r="AO1263">
        <v>1</v>
      </c>
    </row>
    <row r="1264" spans="1:41" ht="12.75">
      <c r="A1264">
        <v>1263</v>
      </c>
      <c r="B1264" s="1">
        <v>37633</v>
      </c>
      <c r="C1264" s="1">
        <v>37</v>
      </c>
      <c r="D1264" s="1">
        <f t="shared" si="57"/>
        <v>9.8317965615284456E-2</v>
      </c>
      <c r="E1264" s="1">
        <v>1</v>
      </c>
      <c r="F1264" s="1">
        <v>1</v>
      </c>
      <c r="G1264" s="1">
        <v>49</v>
      </c>
      <c r="H1264" s="1">
        <v>13</v>
      </c>
      <c r="I1264" s="1">
        <v>4</v>
      </c>
      <c r="J1264" s="1">
        <v>20</v>
      </c>
      <c r="K1264" s="1">
        <v>0</v>
      </c>
      <c r="L1264" s="1">
        <v>0</v>
      </c>
      <c r="M1264" s="1">
        <v>1</v>
      </c>
      <c r="N1264" s="1">
        <v>2</v>
      </c>
      <c r="O1264" s="1">
        <v>1</v>
      </c>
      <c r="P1264" s="1">
        <v>0</v>
      </c>
      <c r="Q1264" s="1">
        <v>3</v>
      </c>
      <c r="R1264" s="1">
        <v>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63</v>
      </c>
      <c r="AA1264" s="1" t="str">
        <f t="shared" si="58"/>
        <v>51-65</v>
      </c>
      <c r="AB1264" s="1">
        <v>2806</v>
      </c>
      <c r="AC1264" s="1">
        <v>0</v>
      </c>
      <c r="AD1264" s="1">
        <v>1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36</v>
      </c>
      <c r="AM1264" s="2">
        <v>42043</v>
      </c>
      <c r="AN1264" t="str">
        <f t="shared" si="59"/>
        <v>February</v>
      </c>
      <c r="AO1264">
        <v>1</v>
      </c>
    </row>
    <row r="1265" spans="1:41" ht="12.75">
      <c r="A1265">
        <v>1264</v>
      </c>
      <c r="B1265" s="1">
        <v>39767</v>
      </c>
      <c r="C1265" s="1">
        <v>438</v>
      </c>
      <c r="D1265" s="1">
        <f t="shared" si="57"/>
        <v>1.1014157467246712</v>
      </c>
      <c r="E1265" s="1">
        <v>0</v>
      </c>
      <c r="F1265" s="1">
        <v>0</v>
      </c>
      <c r="G1265" s="1">
        <v>18</v>
      </c>
      <c r="H1265" s="1">
        <v>113</v>
      </c>
      <c r="I1265" s="1">
        <v>61</v>
      </c>
      <c r="J1265" s="1">
        <v>204</v>
      </c>
      <c r="K1265" s="1">
        <v>34</v>
      </c>
      <c r="L1265" s="1">
        <v>26</v>
      </c>
      <c r="M1265" s="1">
        <v>47</v>
      </c>
      <c r="N1265" s="1">
        <v>2</v>
      </c>
      <c r="O1265" s="1">
        <v>7</v>
      </c>
      <c r="P1265" s="1">
        <v>1</v>
      </c>
      <c r="Q1265" s="1">
        <v>7</v>
      </c>
      <c r="R1265" s="1">
        <v>8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69</v>
      </c>
      <c r="AA1265" s="1" t="str">
        <f t="shared" si="58"/>
        <v>66+</v>
      </c>
      <c r="AB1265" s="1">
        <v>2502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1</v>
      </c>
      <c r="AK1265" s="1">
        <v>0</v>
      </c>
      <c r="AL1265" s="1">
        <v>391</v>
      </c>
      <c r="AM1265" s="2">
        <v>42347</v>
      </c>
      <c r="AN1265" t="str">
        <f t="shared" si="59"/>
        <v>December</v>
      </c>
      <c r="AO1265">
        <v>1</v>
      </c>
    </row>
    <row r="1266" spans="1:41" ht="12.75">
      <c r="A1266">
        <v>1265</v>
      </c>
      <c r="B1266" s="1">
        <v>26997</v>
      </c>
      <c r="C1266" s="1">
        <v>290</v>
      </c>
      <c r="D1266" s="1">
        <f t="shared" si="57"/>
        <v>1.0741934288995074</v>
      </c>
      <c r="E1266" s="1">
        <v>0</v>
      </c>
      <c r="F1266" s="1">
        <v>0</v>
      </c>
      <c r="G1266" s="1">
        <v>89</v>
      </c>
      <c r="H1266" s="1">
        <v>7</v>
      </c>
      <c r="I1266" s="1">
        <v>23</v>
      </c>
      <c r="J1266" s="1">
        <v>78</v>
      </c>
      <c r="K1266" s="1">
        <v>133</v>
      </c>
      <c r="L1266" s="1">
        <v>49</v>
      </c>
      <c r="M1266" s="1">
        <v>144</v>
      </c>
      <c r="N1266" s="1">
        <v>2</v>
      </c>
      <c r="O1266" s="1">
        <v>4</v>
      </c>
      <c r="P1266" s="1">
        <v>2</v>
      </c>
      <c r="Q1266" s="1">
        <v>5</v>
      </c>
      <c r="R1266" s="1">
        <v>7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69</v>
      </c>
      <c r="AA1266" s="1" t="str">
        <f t="shared" si="58"/>
        <v>66+</v>
      </c>
      <c r="AB1266" s="1">
        <v>2760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146</v>
      </c>
      <c r="AM1266" s="2">
        <v>42089</v>
      </c>
      <c r="AN1266" t="str">
        <f t="shared" si="59"/>
        <v>March</v>
      </c>
      <c r="AO1266">
        <v>1</v>
      </c>
    </row>
    <row r="1267" spans="1:41" ht="12.75">
      <c r="A1267">
        <v>1266</v>
      </c>
      <c r="B1267" s="1">
        <v>33986</v>
      </c>
      <c r="C1267" s="1">
        <v>39</v>
      </c>
      <c r="D1267" s="1">
        <f t="shared" si="57"/>
        <v>0.11475313364326488</v>
      </c>
      <c r="E1267" s="1">
        <v>1</v>
      </c>
      <c r="F1267" s="1">
        <v>0</v>
      </c>
      <c r="G1267" s="1">
        <v>43</v>
      </c>
      <c r="H1267" s="1">
        <v>16</v>
      </c>
      <c r="I1267" s="1">
        <v>2</v>
      </c>
      <c r="J1267" s="1">
        <v>18</v>
      </c>
      <c r="K1267" s="1">
        <v>2</v>
      </c>
      <c r="L1267" s="1">
        <v>1</v>
      </c>
      <c r="M1267" s="1">
        <v>5</v>
      </c>
      <c r="N1267" s="1">
        <v>1</v>
      </c>
      <c r="O1267" s="1">
        <v>1</v>
      </c>
      <c r="P1267" s="1">
        <v>0</v>
      </c>
      <c r="Q1267" s="1">
        <v>3</v>
      </c>
      <c r="R1267" s="1">
        <v>7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50</v>
      </c>
      <c r="AA1267" s="1" t="str">
        <f t="shared" si="58"/>
        <v>36-50</v>
      </c>
      <c r="AB1267" s="1">
        <v>2631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34</v>
      </c>
      <c r="AM1267" s="2">
        <v>42218</v>
      </c>
      <c r="AN1267" t="str">
        <f t="shared" si="59"/>
        <v>August</v>
      </c>
      <c r="AO1267">
        <v>1</v>
      </c>
    </row>
    <row r="1268" spans="1:41" ht="12.75">
      <c r="A1268">
        <v>1267</v>
      </c>
      <c r="B1268" s="1">
        <v>54356</v>
      </c>
      <c r="C1268" s="1">
        <v>775</v>
      </c>
      <c r="D1268" s="1">
        <f t="shared" si="57"/>
        <v>1.4257855618514976</v>
      </c>
      <c r="E1268" s="1">
        <v>0</v>
      </c>
      <c r="F1268" s="1">
        <v>1</v>
      </c>
      <c r="G1268" s="1">
        <v>62</v>
      </c>
      <c r="H1268" s="1">
        <v>710</v>
      </c>
      <c r="I1268" s="1">
        <v>15</v>
      </c>
      <c r="J1268" s="1">
        <v>30</v>
      </c>
      <c r="K1268" s="1">
        <v>20</v>
      </c>
      <c r="L1268" s="1">
        <v>0</v>
      </c>
      <c r="M1268" s="1">
        <v>0</v>
      </c>
      <c r="N1268" s="1">
        <v>3</v>
      </c>
      <c r="O1268" s="1">
        <v>11</v>
      </c>
      <c r="P1268" s="1">
        <v>2</v>
      </c>
      <c r="Q1268" s="1">
        <v>8</v>
      </c>
      <c r="R1268" s="1">
        <v>8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71</v>
      </c>
      <c r="AA1268" s="1" t="str">
        <f t="shared" si="58"/>
        <v>66+</v>
      </c>
      <c r="AB1268" s="1">
        <v>2746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0</v>
      </c>
      <c r="AJ1268" s="1">
        <v>0</v>
      </c>
      <c r="AK1268" s="1">
        <v>1</v>
      </c>
      <c r="AL1268" s="1">
        <v>775</v>
      </c>
      <c r="AM1268" s="2">
        <v>42103</v>
      </c>
      <c r="AN1268" t="str">
        <f t="shared" si="59"/>
        <v>April</v>
      </c>
      <c r="AO1268">
        <v>1</v>
      </c>
    </row>
    <row r="1269" spans="1:41" ht="12.75">
      <c r="A1269">
        <v>1268</v>
      </c>
      <c r="B1269" s="1">
        <v>46831</v>
      </c>
      <c r="C1269" s="1">
        <v>44</v>
      </c>
      <c r="D1269" s="1">
        <f t="shared" si="57"/>
        <v>9.3954858960944673E-2</v>
      </c>
      <c r="E1269" s="1">
        <v>1</v>
      </c>
      <c r="F1269" s="1">
        <v>1</v>
      </c>
      <c r="G1269" s="1">
        <v>84</v>
      </c>
      <c r="H1269" s="1">
        <v>22</v>
      </c>
      <c r="I1269" s="1">
        <v>2</v>
      </c>
      <c r="J1269" s="1">
        <v>10</v>
      </c>
      <c r="K1269" s="1">
        <v>6</v>
      </c>
      <c r="L1269" s="1">
        <v>4</v>
      </c>
      <c r="M1269" s="1">
        <v>34</v>
      </c>
      <c r="N1269" s="1">
        <v>2</v>
      </c>
      <c r="O1269" s="1">
        <v>1</v>
      </c>
      <c r="P1269" s="1">
        <v>2</v>
      </c>
      <c r="Q1269" s="1">
        <v>2</v>
      </c>
      <c r="R1269" s="1">
        <v>4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51</v>
      </c>
      <c r="AA1269" s="1" t="str">
        <f t="shared" si="58"/>
        <v>51-65</v>
      </c>
      <c r="AB1269" s="1">
        <v>2545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0</v>
      </c>
      <c r="AL1269" s="1">
        <v>10</v>
      </c>
      <c r="AM1269" s="2">
        <v>42304</v>
      </c>
      <c r="AN1269" t="str">
        <f t="shared" si="59"/>
        <v>October</v>
      </c>
      <c r="AO1269">
        <v>1</v>
      </c>
    </row>
    <row r="1270" spans="1:41" ht="12.75">
      <c r="A1270">
        <v>1269</v>
      </c>
      <c r="B1270" s="1">
        <v>55424</v>
      </c>
      <c r="C1270" s="1">
        <v>770</v>
      </c>
      <c r="D1270" s="1">
        <f t="shared" si="57"/>
        <v>1.3892898383371826</v>
      </c>
      <c r="E1270" s="1">
        <v>0</v>
      </c>
      <c r="F1270" s="1">
        <v>1</v>
      </c>
      <c r="G1270" s="1">
        <v>6</v>
      </c>
      <c r="H1270" s="1">
        <v>462</v>
      </c>
      <c r="I1270" s="1">
        <v>61</v>
      </c>
      <c r="J1270" s="1">
        <v>184</v>
      </c>
      <c r="K1270" s="1">
        <v>10</v>
      </c>
      <c r="L1270" s="1">
        <v>53</v>
      </c>
      <c r="M1270" s="1">
        <v>107</v>
      </c>
      <c r="N1270" s="1">
        <v>4</v>
      </c>
      <c r="O1270" s="1">
        <v>7</v>
      </c>
      <c r="P1270" s="1">
        <v>5</v>
      </c>
      <c r="Q1270" s="1">
        <v>9</v>
      </c>
      <c r="R1270" s="1">
        <v>6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1</v>
      </c>
      <c r="Z1270" s="1">
        <v>44</v>
      </c>
      <c r="AA1270" s="1" t="str">
        <f t="shared" si="58"/>
        <v>36-50</v>
      </c>
      <c r="AB1270" s="1">
        <v>2740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663</v>
      </c>
      <c r="AM1270" s="2">
        <v>42109</v>
      </c>
      <c r="AN1270" t="str">
        <f t="shared" si="59"/>
        <v>April</v>
      </c>
      <c r="AO1270">
        <v>1</v>
      </c>
    </row>
    <row r="1271" spans="1:41" ht="12.75">
      <c r="A1271">
        <v>1270</v>
      </c>
      <c r="B1271" s="1">
        <v>52531</v>
      </c>
      <c r="C1271" s="1">
        <v>669</v>
      </c>
      <c r="D1271" s="1">
        <f t="shared" si="57"/>
        <v>1.2735337229445469</v>
      </c>
      <c r="E1271" s="1">
        <v>0</v>
      </c>
      <c r="F1271" s="1">
        <v>0</v>
      </c>
      <c r="G1271" s="1">
        <v>68</v>
      </c>
      <c r="H1271" s="1">
        <v>283</v>
      </c>
      <c r="I1271" s="1">
        <v>112</v>
      </c>
      <c r="J1271" s="1">
        <v>151</v>
      </c>
      <c r="K1271" s="1">
        <v>51</v>
      </c>
      <c r="L1271" s="1">
        <v>72</v>
      </c>
      <c r="M1271" s="1">
        <v>125</v>
      </c>
      <c r="N1271" s="1">
        <v>2</v>
      </c>
      <c r="O1271" s="1">
        <v>7</v>
      </c>
      <c r="P1271" s="1">
        <v>2</v>
      </c>
      <c r="Q1271" s="1">
        <v>10</v>
      </c>
      <c r="R1271" s="1">
        <v>6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49</v>
      </c>
      <c r="AA1271" s="1" t="str">
        <f t="shared" si="58"/>
        <v>36-50</v>
      </c>
      <c r="AB1271" s="1">
        <v>2705</v>
      </c>
      <c r="AC1271" s="1">
        <v>0</v>
      </c>
      <c r="AD1271" s="1">
        <v>1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544</v>
      </c>
      <c r="AM1271" s="2">
        <v>42144</v>
      </c>
      <c r="AN1271" t="str">
        <f t="shared" si="59"/>
        <v>May</v>
      </c>
      <c r="AO1271">
        <v>1</v>
      </c>
    </row>
    <row r="1272" spans="1:41" ht="12.75">
      <c r="A1272">
        <v>1271</v>
      </c>
      <c r="B1272" s="1">
        <v>15759</v>
      </c>
      <c r="C1272" s="1">
        <v>14</v>
      </c>
      <c r="D1272" s="1">
        <f t="shared" si="57"/>
        <v>8.8838124246462341E-2</v>
      </c>
      <c r="E1272" s="1">
        <v>0</v>
      </c>
      <c r="F1272" s="1">
        <v>0</v>
      </c>
      <c r="G1272" s="1">
        <v>12</v>
      </c>
      <c r="H1272" s="1">
        <v>1</v>
      </c>
      <c r="I1272" s="1">
        <v>2</v>
      </c>
      <c r="J1272" s="1">
        <v>5</v>
      </c>
      <c r="K1272" s="1">
        <v>6</v>
      </c>
      <c r="L1272" s="1">
        <v>0</v>
      </c>
      <c r="M1272" s="1">
        <v>3</v>
      </c>
      <c r="N1272" s="1">
        <v>1</v>
      </c>
      <c r="O1272" s="1">
        <v>1</v>
      </c>
      <c r="P1272" s="1">
        <v>0</v>
      </c>
      <c r="Q1272" s="1">
        <v>2</v>
      </c>
      <c r="R1272" s="1">
        <v>7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64</v>
      </c>
      <c r="AA1272" s="1" t="str">
        <f t="shared" si="58"/>
        <v>51-65</v>
      </c>
      <c r="AB1272" s="1">
        <v>2456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11</v>
      </c>
      <c r="AM1272" s="2">
        <v>42393</v>
      </c>
      <c r="AN1272" t="str">
        <f t="shared" si="59"/>
        <v>January</v>
      </c>
      <c r="AO1272">
        <v>1</v>
      </c>
    </row>
    <row r="1273" spans="1:41" ht="12.75">
      <c r="A1273">
        <v>1272</v>
      </c>
      <c r="B1273" s="1">
        <v>22804</v>
      </c>
      <c r="C1273" s="1">
        <v>25</v>
      </c>
      <c r="D1273" s="1">
        <f t="shared" si="57"/>
        <v>0.1096298894930714</v>
      </c>
      <c r="E1273" s="1">
        <v>1</v>
      </c>
      <c r="F1273" s="1">
        <v>0</v>
      </c>
      <c r="G1273" s="1">
        <v>75</v>
      </c>
      <c r="H1273" s="1">
        <v>14</v>
      </c>
      <c r="I1273" s="1">
        <v>1</v>
      </c>
      <c r="J1273" s="1">
        <v>7</v>
      </c>
      <c r="K1273" s="1">
        <v>2</v>
      </c>
      <c r="L1273" s="1">
        <v>1</v>
      </c>
      <c r="M1273" s="1">
        <v>1</v>
      </c>
      <c r="N1273" s="1">
        <v>1</v>
      </c>
      <c r="O1273" s="1">
        <v>2</v>
      </c>
      <c r="P1273" s="1">
        <v>0</v>
      </c>
      <c r="Q1273" s="1">
        <v>2</v>
      </c>
      <c r="R1273" s="1">
        <v>9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 t="str">
        <f t="shared" si="58"/>
        <v>36-50</v>
      </c>
      <c r="AB1273" s="1">
        <v>2492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24</v>
      </c>
      <c r="AM1273" s="2">
        <v>42357</v>
      </c>
      <c r="AN1273" t="str">
        <f t="shared" si="59"/>
        <v>December</v>
      </c>
      <c r="AO1273">
        <v>1</v>
      </c>
    </row>
    <row r="1274" spans="1:41" ht="12.75">
      <c r="A1274">
        <v>1273</v>
      </c>
      <c r="B1274" s="1">
        <v>43050</v>
      </c>
      <c r="C1274" s="1">
        <v>68</v>
      </c>
      <c r="D1274" s="1">
        <f t="shared" si="57"/>
        <v>0.15795586527293845</v>
      </c>
      <c r="E1274" s="1">
        <v>1</v>
      </c>
      <c r="F1274" s="1">
        <v>0</v>
      </c>
      <c r="G1274" s="1">
        <v>10</v>
      </c>
      <c r="H1274" s="1">
        <v>30</v>
      </c>
      <c r="I1274" s="1">
        <v>5</v>
      </c>
      <c r="J1274" s="1">
        <v>24</v>
      </c>
      <c r="K1274" s="1">
        <v>6</v>
      </c>
      <c r="L1274" s="1">
        <v>3</v>
      </c>
      <c r="M1274" s="1">
        <v>8</v>
      </c>
      <c r="N1274" s="1">
        <v>2</v>
      </c>
      <c r="O1274" s="1">
        <v>2</v>
      </c>
      <c r="P1274" s="1">
        <v>0</v>
      </c>
      <c r="Q1274" s="1">
        <v>4</v>
      </c>
      <c r="R1274" s="1">
        <v>5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47</v>
      </c>
      <c r="AA1274" s="1" t="str">
        <f t="shared" si="58"/>
        <v>36-50</v>
      </c>
      <c r="AB1274" s="1">
        <v>2262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0</v>
      </c>
      <c r="AK1274" s="1">
        <v>0</v>
      </c>
      <c r="AL1274" s="1">
        <v>60</v>
      </c>
      <c r="AM1274" s="2">
        <v>42587</v>
      </c>
      <c r="AN1274" t="str">
        <f t="shared" si="59"/>
        <v>August</v>
      </c>
      <c r="AO1274">
        <v>1</v>
      </c>
    </row>
    <row r="1275" spans="1:41" ht="12.75">
      <c r="A1275">
        <v>1274</v>
      </c>
      <c r="B1275" s="1">
        <v>42997</v>
      </c>
      <c r="C1275" s="1">
        <v>10</v>
      </c>
      <c r="D1275" s="1">
        <f t="shared" si="57"/>
        <v>2.3257436565341769E-2</v>
      </c>
      <c r="E1275" s="1">
        <v>1</v>
      </c>
      <c r="F1275" s="1">
        <v>1</v>
      </c>
      <c r="G1275" s="1">
        <v>91</v>
      </c>
      <c r="H1275" s="1">
        <v>4</v>
      </c>
      <c r="I1275" s="1">
        <v>0</v>
      </c>
      <c r="J1275" s="1">
        <v>5</v>
      </c>
      <c r="K1275" s="1">
        <v>0</v>
      </c>
      <c r="L1275" s="1">
        <v>1</v>
      </c>
      <c r="M1275" s="1">
        <v>5</v>
      </c>
      <c r="N1275" s="1">
        <v>1</v>
      </c>
      <c r="O1275" s="1">
        <v>1</v>
      </c>
      <c r="P1275" s="1">
        <v>0</v>
      </c>
      <c r="Q1275" s="1">
        <v>2</v>
      </c>
      <c r="R1275" s="1">
        <v>7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43</v>
      </c>
      <c r="AA1275" s="1" t="str">
        <f t="shared" si="58"/>
        <v>36-50</v>
      </c>
      <c r="AB1275" s="1">
        <v>2363</v>
      </c>
      <c r="AC1275" s="1">
        <v>0</v>
      </c>
      <c r="AD1275" s="1">
        <v>0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5</v>
      </c>
      <c r="AM1275" s="2">
        <v>42486</v>
      </c>
      <c r="AN1275" t="str">
        <f t="shared" si="59"/>
        <v>April</v>
      </c>
      <c r="AO1275">
        <v>1</v>
      </c>
    </row>
    <row r="1276" spans="1:41" ht="12.75">
      <c r="A1276">
        <v>1275</v>
      </c>
      <c r="B1276" s="1">
        <v>48918</v>
      </c>
      <c r="C1276" s="1">
        <v>61</v>
      </c>
      <c r="D1276" s="1">
        <f t="shared" si="57"/>
        <v>0.12469847499897788</v>
      </c>
      <c r="E1276" s="1">
        <v>1</v>
      </c>
      <c r="F1276" s="1">
        <v>1</v>
      </c>
      <c r="G1276" s="1">
        <v>21</v>
      </c>
      <c r="H1276" s="1">
        <v>52</v>
      </c>
      <c r="I1276" s="1">
        <v>0</v>
      </c>
      <c r="J1276" s="1">
        <v>9</v>
      </c>
      <c r="K1276" s="1">
        <v>0</v>
      </c>
      <c r="L1276" s="1">
        <v>0</v>
      </c>
      <c r="M1276" s="1">
        <v>1</v>
      </c>
      <c r="N1276" s="1">
        <v>2</v>
      </c>
      <c r="O1276" s="1">
        <v>1</v>
      </c>
      <c r="P1276" s="1">
        <v>0</v>
      </c>
      <c r="Q1276" s="1">
        <v>4</v>
      </c>
      <c r="R1276" s="1">
        <v>4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57</v>
      </c>
      <c r="AA1276" s="1" t="str">
        <f t="shared" si="58"/>
        <v>51-65</v>
      </c>
      <c r="AB1276" s="1">
        <v>2237</v>
      </c>
      <c r="AC1276" s="1">
        <v>0</v>
      </c>
      <c r="AD1276" s="1">
        <v>0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60</v>
      </c>
      <c r="AM1276" s="2">
        <v>42612</v>
      </c>
      <c r="AN1276" t="str">
        <f t="shared" si="59"/>
        <v>August</v>
      </c>
      <c r="AO1276">
        <v>1</v>
      </c>
    </row>
    <row r="1277" spans="1:41" ht="12.75">
      <c r="A1277">
        <v>1276</v>
      </c>
      <c r="B1277" s="1">
        <v>60033</v>
      </c>
      <c r="C1277" s="1">
        <v>150</v>
      </c>
      <c r="D1277" s="1">
        <f t="shared" si="57"/>
        <v>0.24986257558342911</v>
      </c>
      <c r="E1277" s="1">
        <v>0</v>
      </c>
      <c r="F1277" s="1">
        <v>1</v>
      </c>
      <c r="G1277" s="1">
        <v>28</v>
      </c>
      <c r="H1277" s="1">
        <v>62</v>
      </c>
      <c r="I1277" s="1">
        <v>1</v>
      </c>
      <c r="J1277" s="1">
        <v>57</v>
      </c>
      <c r="K1277" s="1">
        <v>19</v>
      </c>
      <c r="L1277" s="1">
        <v>11</v>
      </c>
      <c r="M1277" s="1">
        <v>48</v>
      </c>
      <c r="N1277" s="1">
        <v>2</v>
      </c>
      <c r="O1277" s="1">
        <v>2</v>
      </c>
      <c r="P1277" s="1">
        <v>1</v>
      </c>
      <c r="Q1277" s="1">
        <v>5</v>
      </c>
      <c r="R1277" s="1">
        <v>2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66</v>
      </c>
      <c r="AA1277" s="1" t="str">
        <f t="shared" si="58"/>
        <v>66+</v>
      </c>
      <c r="AB1277" s="1">
        <v>2251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1</v>
      </c>
      <c r="AK1277" s="1">
        <v>0</v>
      </c>
      <c r="AL1277" s="1">
        <v>102</v>
      </c>
      <c r="AM1277" s="2">
        <v>42598</v>
      </c>
      <c r="AN1277" t="str">
        <f t="shared" si="59"/>
        <v>August</v>
      </c>
      <c r="AO1277">
        <v>1</v>
      </c>
    </row>
    <row r="1278" spans="1:41" ht="12.75">
      <c r="A1278">
        <v>1277</v>
      </c>
      <c r="B1278" s="1">
        <v>34043</v>
      </c>
      <c r="C1278" s="1">
        <v>39</v>
      </c>
      <c r="D1278" s="1">
        <f t="shared" si="57"/>
        <v>0.11456099638692242</v>
      </c>
      <c r="E1278" s="1">
        <v>1</v>
      </c>
      <c r="F1278" s="1">
        <v>0</v>
      </c>
      <c r="G1278" s="1">
        <v>97</v>
      </c>
      <c r="H1278" s="1">
        <v>20</v>
      </c>
      <c r="I1278" s="1">
        <v>2</v>
      </c>
      <c r="J1278" s="1">
        <v>14</v>
      </c>
      <c r="K1278" s="1">
        <v>3</v>
      </c>
      <c r="L1278" s="1">
        <v>0</v>
      </c>
      <c r="M1278" s="1">
        <v>10</v>
      </c>
      <c r="N1278" s="1">
        <v>1</v>
      </c>
      <c r="O1278" s="1">
        <v>2</v>
      </c>
      <c r="P1278" s="1">
        <v>0</v>
      </c>
      <c r="Q1278" s="1">
        <v>2</v>
      </c>
      <c r="R1278" s="1">
        <v>9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42</v>
      </c>
      <c r="AA1278" s="1" t="str">
        <f t="shared" si="58"/>
        <v>36-50</v>
      </c>
      <c r="AB1278" s="1">
        <v>2406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29</v>
      </c>
      <c r="AM1278" s="2">
        <v>42443</v>
      </c>
      <c r="AN1278" t="str">
        <f t="shared" si="59"/>
        <v>March</v>
      </c>
      <c r="AO1278">
        <v>1</v>
      </c>
    </row>
    <row r="1279" spans="1:41" ht="12.75">
      <c r="A1279">
        <v>1278</v>
      </c>
      <c r="B1279" s="1">
        <v>57811</v>
      </c>
      <c r="C1279" s="1">
        <v>724</v>
      </c>
      <c r="D1279" s="1">
        <f t="shared" si="57"/>
        <v>1.2523568179066267</v>
      </c>
      <c r="E1279" s="1">
        <v>0</v>
      </c>
      <c r="F1279" s="1">
        <v>1</v>
      </c>
      <c r="G1279" s="1">
        <v>49</v>
      </c>
      <c r="H1279" s="1">
        <v>545</v>
      </c>
      <c r="I1279" s="1">
        <v>7</v>
      </c>
      <c r="J1279" s="1">
        <v>114</v>
      </c>
      <c r="K1279" s="1">
        <v>37</v>
      </c>
      <c r="L1279" s="1">
        <v>21</v>
      </c>
      <c r="M1279" s="1">
        <v>78</v>
      </c>
      <c r="N1279" s="1">
        <v>5</v>
      </c>
      <c r="O1279" s="1">
        <v>7</v>
      </c>
      <c r="P1279" s="1">
        <v>2</v>
      </c>
      <c r="Q1279" s="1">
        <v>11</v>
      </c>
      <c r="R1279" s="1">
        <v>5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54</v>
      </c>
      <c r="AA1279" s="1" t="str">
        <f t="shared" si="58"/>
        <v>51-65</v>
      </c>
      <c r="AB1279" s="1">
        <v>2529</v>
      </c>
      <c r="AC1279" s="1">
        <v>0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646</v>
      </c>
      <c r="AM1279" s="2">
        <v>42320</v>
      </c>
      <c r="AN1279" t="str">
        <f t="shared" si="59"/>
        <v>November</v>
      </c>
      <c r="AO1279">
        <v>1</v>
      </c>
    </row>
    <row r="1280" spans="1:41" ht="12.75">
      <c r="A1280">
        <v>1279</v>
      </c>
      <c r="B1280" s="1">
        <v>88097</v>
      </c>
      <c r="C1280" s="1">
        <v>769</v>
      </c>
      <c r="D1280" s="1">
        <f t="shared" si="57"/>
        <v>0.87290146088970111</v>
      </c>
      <c r="E1280" s="1">
        <v>1</v>
      </c>
      <c r="F1280" s="1">
        <v>0</v>
      </c>
      <c r="G1280" s="1">
        <v>24</v>
      </c>
      <c r="H1280" s="1">
        <v>163</v>
      </c>
      <c r="I1280" s="1">
        <v>0</v>
      </c>
      <c r="J1280" s="1">
        <v>480</v>
      </c>
      <c r="K1280" s="1">
        <v>0</v>
      </c>
      <c r="L1280" s="1">
        <v>126</v>
      </c>
      <c r="M1280" s="1">
        <v>75</v>
      </c>
      <c r="N1280" s="1">
        <v>1</v>
      </c>
      <c r="O1280" s="1">
        <v>6</v>
      </c>
      <c r="P1280" s="1">
        <v>5</v>
      </c>
      <c r="Q1280" s="1">
        <v>8</v>
      </c>
      <c r="R1280" s="1">
        <v>9</v>
      </c>
      <c r="S1280" s="1">
        <v>1</v>
      </c>
      <c r="T1280" s="1">
        <v>0</v>
      </c>
      <c r="U1280" s="1">
        <v>0</v>
      </c>
      <c r="V1280" s="1">
        <v>1</v>
      </c>
      <c r="W1280" s="1">
        <v>1</v>
      </c>
      <c r="X1280" s="1">
        <v>0</v>
      </c>
      <c r="Y1280" s="1">
        <v>1</v>
      </c>
      <c r="Z1280" s="1">
        <v>42</v>
      </c>
      <c r="AA1280" s="1" t="str">
        <f t="shared" si="58"/>
        <v>36-50</v>
      </c>
      <c r="AB1280" s="1">
        <v>2839</v>
      </c>
      <c r="AC1280" s="1">
        <v>0</v>
      </c>
      <c r="AD1280" s="1">
        <v>1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0</v>
      </c>
      <c r="AL1280" s="1">
        <v>694</v>
      </c>
      <c r="AM1280" s="2">
        <v>42010</v>
      </c>
      <c r="AN1280" t="str">
        <f t="shared" si="59"/>
        <v>January</v>
      </c>
      <c r="AO1280">
        <v>1</v>
      </c>
    </row>
    <row r="1281" spans="1:41" ht="12.75">
      <c r="A1281">
        <v>1280</v>
      </c>
      <c r="B1281" s="1">
        <v>7500</v>
      </c>
      <c r="C1281" s="1">
        <v>32</v>
      </c>
      <c r="D1281" s="1">
        <f t="shared" si="57"/>
        <v>0.42666666666666669</v>
      </c>
      <c r="E1281" s="1">
        <v>1</v>
      </c>
      <c r="F1281" s="1">
        <v>1</v>
      </c>
      <c r="G1281" s="1">
        <v>5</v>
      </c>
      <c r="H1281" s="1">
        <v>6</v>
      </c>
      <c r="I1281" s="1">
        <v>5</v>
      </c>
      <c r="J1281" s="1">
        <v>4</v>
      </c>
      <c r="K1281" s="1">
        <v>13</v>
      </c>
      <c r="L1281" s="1">
        <v>4</v>
      </c>
      <c r="M1281" s="1">
        <v>25</v>
      </c>
      <c r="N1281" s="1">
        <v>4</v>
      </c>
      <c r="O1281" s="1">
        <v>2</v>
      </c>
      <c r="P1281" s="1">
        <v>1</v>
      </c>
      <c r="Q1281" s="1">
        <v>3</v>
      </c>
      <c r="R1281" s="1">
        <v>6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42</v>
      </c>
      <c r="AA1281" s="1" t="str">
        <f t="shared" si="58"/>
        <v>36-50</v>
      </c>
      <c r="AB1281" s="1">
        <v>2708</v>
      </c>
      <c r="AC1281" s="1">
        <v>0</v>
      </c>
      <c r="AD1281" s="1">
        <v>0</v>
      </c>
      <c r="AE1281" s="1">
        <v>1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7</v>
      </c>
      <c r="AM1281" s="2">
        <v>42141</v>
      </c>
      <c r="AN1281" t="str">
        <f t="shared" si="59"/>
        <v>May</v>
      </c>
      <c r="AO1281">
        <v>1</v>
      </c>
    </row>
    <row r="1282" spans="1:41" ht="12.75">
      <c r="A1282">
        <v>1281</v>
      </c>
      <c r="B1282" s="1">
        <v>56534</v>
      </c>
      <c r="C1282" s="1">
        <v>769</v>
      </c>
      <c r="D1282" s="1">
        <f t="shared" si="57"/>
        <v>1.3602433933562104</v>
      </c>
      <c r="E1282" s="1">
        <v>0</v>
      </c>
      <c r="F1282" s="1">
        <v>1</v>
      </c>
      <c r="G1282" s="1">
        <v>35</v>
      </c>
      <c r="H1282" s="1">
        <v>691</v>
      </c>
      <c r="I1282" s="1">
        <v>7</v>
      </c>
      <c r="J1282" s="1">
        <v>61</v>
      </c>
      <c r="K1282" s="1">
        <v>10</v>
      </c>
      <c r="L1282" s="1">
        <v>0</v>
      </c>
      <c r="M1282" s="1">
        <v>46</v>
      </c>
      <c r="N1282" s="1">
        <v>4</v>
      </c>
      <c r="O1282" s="1">
        <v>10</v>
      </c>
      <c r="P1282" s="1">
        <v>4</v>
      </c>
      <c r="Q1282" s="1">
        <v>7</v>
      </c>
      <c r="R1282" s="1">
        <v>8</v>
      </c>
      <c r="S1282" s="1">
        <v>0</v>
      </c>
      <c r="T1282" s="1">
        <v>1</v>
      </c>
      <c r="U1282" s="1">
        <v>0</v>
      </c>
      <c r="V1282" s="1">
        <v>1</v>
      </c>
      <c r="W1282" s="1">
        <v>0</v>
      </c>
      <c r="X1282" s="1">
        <v>0</v>
      </c>
      <c r="Y1282" s="1">
        <v>1</v>
      </c>
      <c r="Z1282" s="1">
        <v>52</v>
      </c>
      <c r="AA1282" s="1" t="str">
        <f t="shared" si="58"/>
        <v>51-65</v>
      </c>
      <c r="AB1282" s="1">
        <v>2500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723</v>
      </c>
      <c r="AM1282" s="2">
        <v>42349</v>
      </c>
      <c r="AN1282" t="str">
        <f t="shared" si="59"/>
        <v>December</v>
      </c>
      <c r="AO1282">
        <v>1</v>
      </c>
    </row>
    <row r="1283" spans="1:41" ht="12.75">
      <c r="A1283">
        <v>1282</v>
      </c>
      <c r="B1283" s="1">
        <v>23148</v>
      </c>
      <c r="C1283" s="1">
        <v>27</v>
      </c>
      <c r="D1283" s="1">
        <f t="shared" ref="D1283:D1346" si="60">C1283*100/B1283</f>
        <v>0.1166407465007776</v>
      </c>
      <c r="E1283" s="1">
        <v>0</v>
      </c>
      <c r="F1283" s="1">
        <v>0</v>
      </c>
      <c r="G1283" s="1">
        <v>83</v>
      </c>
      <c r="H1283" s="1">
        <v>4</v>
      </c>
      <c r="I1283" s="1">
        <v>6</v>
      </c>
      <c r="J1283" s="1">
        <v>8</v>
      </c>
      <c r="K1283" s="1">
        <v>6</v>
      </c>
      <c r="L1283" s="1">
        <v>3</v>
      </c>
      <c r="M1283" s="1">
        <v>10</v>
      </c>
      <c r="N1283" s="1">
        <v>1</v>
      </c>
      <c r="O1283" s="1">
        <v>2</v>
      </c>
      <c r="P1283" s="1">
        <v>0</v>
      </c>
      <c r="Q1283" s="1">
        <v>3</v>
      </c>
      <c r="R1283" s="1">
        <v>7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35</v>
      </c>
      <c r="AA1283" s="1" t="str">
        <f t="shared" ref="AA1283:AA1346" si="61">IF(AND(Z1283 &lt; 36, Z1283&gt;23), "24-35",
IF(AND(Z1283 &lt; 51, Z1283&gt;35), "36-50",
IF(AND(Z1283 &lt; 66, Z1283&gt;50), "51-65",
IF(Z1283&gt;65, "66+", "?"))))</f>
        <v>24-35</v>
      </c>
      <c r="AB1283" s="1">
        <v>2290</v>
      </c>
      <c r="AC1283" s="1">
        <v>0</v>
      </c>
      <c r="AD1283" s="1">
        <v>1</v>
      </c>
      <c r="AE1283" s="1">
        <v>0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0</v>
      </c>
      <c r="AL1283" s="1">
        <v>17</v>
      </c>
      <c r="AM1283" s="2">
        <v>42559</v>
      </c>
      <c r="AN1283" t="str">
        <f t="shared" ref="AN1283:AN1346" si="62">TEXT(AM1283, "mmmm")</f>
        <v>July</v>
      </c>
      <c r="AO1283">
        <v>1</v>
      </c>
    </row>
    <row r="1284" spans="1:41" ht="12.75">
      <c r="A1284">
        <v>1283</v>
      </c>
      <c r="B1284" s="1">
        <v>44267</v>
      </c>
      <c r="C1284" s="1">
        <v>261</v>
      </c>
      <c r="D1284" s="1">
        <f t="shared" si="60"/>
        <v>0.58960399394582874</v>
      </c>
      <c r="E1284" s="1">
        <v>1</v>
      </c>
      <c r="F1284" s="1">
        <v>1</v>
      </c>
      <c r="G1284" s="1">
        <v>48</v>
      </c>
      <c r="H1284" s="1">
        <v>183</v>
      </c>
      <c r="I1284" s="1">
        <v>5</v>
      </c>
      <c r="J1284" s="1">
        <v>65</v>
      </c>
      <c r="K1284" s="1">
        <v>3</v>
      </c>
      <c r="L1284" s="1">
        <v>5</v>
      </c>
      <c r="M1284" s="1">
        <v>49</v>
      </c>
      <c r="N1284" s="1">
        <v>5</v>
      </c>
      <c r="O1284" s="1">
        <v>5</v>
      </c>
      <c r="P1284" s="1">
        <v>2</v>
      </c>
      <c r="Q1284" s="1">
        <v>4</v>
      </c>
      <c r="R1284" s="1">
        <v>9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50</v>
      </c>
      <c r="AA1284" s="1" t="str">
        <f t="shared" si="61"/>
        <v>36-50</v>
      </c>
      <c r="AB1284" s="1">
        <v>2648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0</v>
      </c>
      <c r="AL1284" s="1">
        <v>212</v>
      </c>
      <c r="AM1284" s="2">
        <v>42201</v>
      </c>
      <c r="AN1284" t="str">
        <f t="shared" si="62"/>
        <v>July</v>
      </c>
      <c r="AO1284">
        <v>1</v>
      </c>
    </row>
    <row r="1285" spans="1:41" ht="12.75">
      <c r="A1285">
        <v>1284</v>
      </c>
      <c r="B1285" s="1">
        <v>71626</v>
      </c>
      <c r="C1285" s="1">
        <v>1233</v>
      </c>
      <c r="D1285" s="1">
        <f t="shared" si="60"/>
        <v>1.7214419344930612</v>
      </c>
      <c r="E1285" s="1">
        <v>0</v>
      </c>
      <c r="F1285" s="1">
        <v>0</v>
      </c>
      <c r="G1285" s="1">
        <v>94</v>
      </c>
      <c r="H1285" s="1">
        <v>546</v>
      </c>
      <c r="I1285" s="1">
        <v>72</v>
      </c>
      <c r="J1285" s="1">
        <v>376</v>
      </c>
      <c r="K1285" s="1">
        <v>94</v>
      </c>
      <c r="L1285" s="1">
        <v>145</v>
      </c>
      <c r="M1285" s="1">
        <v>72</v>
      </c>
      <c r="N1285" s="1">
        <v>1</v>
      </c>
      <c r="O1285" s="1">
        <v>5</v>
      </c>
      <c r="P1285" s="1">
        <v>5</v>
      </c>
      <c r="Q1285" s="1">
        <v>8</v>
      </c>
      <c r="R1285" s="1">
        <v>3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41</v>
      </c>
      <c r="AA1285" s="1" t="str">
        <f t="shared" si="61"/>
        <v>36-50</v>
      </c>
      <c r="AB1285" s="1">
        <v>2764</v>
      </c>
      <c r="AC1285" s="1">
        <v>0</v>
      </c>
      <c r="AD1285" s="1">
        <v>1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1161</v>
      </c>
      <c r="AM1285" s="2">
        <v>42085</v>
      </c>
      <c r="AN1285" t="str">
        <f t="shared" si="62"/>
        <v>March</v>
      </c>
      <c r="AO1285">
        <v>1</v>
      </c>
    </row>
    <row r="1286" spans="1:41" ht="12.75">
      <c r="A1286">
        <v>1285</v>
      </c>
      <c r="B1286" s="1">
        <v>60894</v>
      </c>
      <c r="C1286" s="1">
        <v>778</v>
      </c>
      <c r="D1286" s="1">
        <f t="shared" si="60"/>
        <v>1.2776299799651853</v>
      </c>
      <c r="E1286" s="1">
        <v>0</v>
      </c>
      <c r="F1286" s="1">
        <v>1</v>
      </c>
      <c r="G1286" s="1">
        <v>61</v>
      </c>
      <c r="H1286" s="1">
        <v>606</v>
      </c>
      <c r="I1286" s="1">
        <v>7</v>
      </c>
      <c r="J1286" s="1">
        <v>155</v>
      </c>
      <c r="K1286" s="1">
        <v>10</v>
      </c>
      <c r="L1286" s="1">
        <v>0</v>
      </c>
      <c r="M1286" s="1">
        <v>54</v>
      </c>
      <c r="N1286" s="1">
        <v>5</v>
      </c>
      <c r="O1286" s="1">
        <v>10</v>
      </c>
      <c r="P1286" s="1">
        <v>3</v>
      </c>
      <c r="Q1286" s="1">
        <v>8</v>
      </c>
      <c r="R1286" s="1">
        <v>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54</v>
      </c>
      <c r="AA1286" s="1" t="str">
        <f t="shared" si="61"/>
        <v>51-65</v>
      </c>
      <c r="AB1286" s="1">
        <v>2525</v>
      </c>
      <c r="AC1286" s="1">
        <v>0</v>
      </c>
      <c r="AD1286" s="1">
        <v>0</v>
      </c>
      <c r="AE1286" s="1">
        <v>0</v>
      </c>
      <c r="AF1286" s="1">
        <v>1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724</v>
      </c>
      <c r="AM1286" s="2">
        <v>42324</v>
      </c>
      <c r="AN1286" t="str">
        <f t="shared" si="62"/>
        <v>November</v>
      </c>
      <c r="AO1286">
        <v>1</v>
      </c>
    </row>
    <row r="1287" spans="1:41" ht="12.75">
      <c r="A1287">
        <v>1286</v>
      </c>
      <c r="B1287" s="1">
        <v>50200</v>
      </c>
      <c r="C1287" s="1">
        <v>337</v>
      </c>
      <c r="D1287" s="1">
        <f t="shared" si="60"/>
        <v>0.67131474103585653</v>
      </c>
      <c r="E1287" s="1">
        <v>1</v>
      </c>
      <c r="F1287" s="1">
        <v>1</v>
      </c>
      <c r="G1287" s="1">
        <v>70</v>
      </c>
      <c r="H1287" s="1">
        <v>266</v>
      </c>
      <c r="I1287" s="1">
        <v>6</v>
      </c>
      <c r="J1287" s="1">
        <v>51</v>
      </c>
      <c r="K1287" s="1">
        <v>8</v>
      </c>
      <c r="L1287" s="1">
        <v>6</v>
      </c>
      <c r="M1287" s="1">
        <v>64</v>
      </c>
      <c r="N1287" s="1">
        <v>6</v>
      </c>
      <c r="O1287" s="1">
        <v>7</v>
      </c>
      <c r="P1287" s="1">
        <v>1</v>
      </c>
      <c r="Q1287" s="1">
        <v>5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44</v>
      </c>
      <c r="AA1287" s="1" t="str">
        <f t="shared" si="61"/>
        <v>36-50</v>
      </c>
      <c r="AB1287" s="1">
        <v>2611</v>
      </c>
      <c r="AC1287" s="1">
        <v>0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273</v>
      </c>
      <c r="AM1287" s="2">
        <v>42238</v>
      </c>
      <c r="AN1287" t="str">
        <f t="shared" si="62"/>
        <v>August</v>
      </c>
      <c r="AO1287">
        <v>1</v>
      </c>
    </row>
    <row r="1288" spans="1:41" ht="12.75">
      <c r="A1288">
        <v>1287</v>
      </c>
      <c r="B1288" s="1">
        <v>81051</v>
      </c>
      <c r="C1288" s="1">
        <v>1487</v>
      </c>
      <c r="D1288" s="1">
        <f t="shared" si="60"/>
        <v>1.8346473208226919</v>
      </c>
      <c r="E1288" s="1">
        <v>0</v>
      </c>
      <c r="F1288" s="1">
        <v>0</v>
      </c>
      <c r="G1288" s="1">
        <v>43</v>
      </c>
      <c r="H1288" s="1">
        <v>1142</v>
      </c>
      <c r="I1288" s="1">
        <v>29</v>
      </c>
      <c r="J1288" s="1">
        <v>249</v>
      </c>
      <c r="K1288" s="1">
        <v>38</v>
      </c>
      <c r="L1288" s="1">
        <v>29</v>
      </c>
      <c r="M1288" s="1">
        <v>14</v>
      </c>
      <c r="N1288" s="1">
        <v>1</v>
      </c>
      <c r="O1288" s="1">
        <v>5</v>
      </c>
      <c r="P1288" s="1">
        <v>5</v>
      </c>
      <c r="Q1288" s="1">
        <v>12</v>
      </c>
      <c r="R1288" s="1">
        <v>2</v>
      </c>
      <c r="S1288" s="1">
        <v>0</v>
      </c>
      <c r="T1288" s="1">
        <v>0</v>
      </c>
      <c r="U1288" s="1">
        <v>0</v>
      </c>
      <c r="V1288" s="1">
        <v>1</v>
      </c>
      <c r="W1288" s="1">
        <v>1</v>
      </c>
      <c r="X1288" s="1">
        <v>0</v>
      </c>
      <c r="Y1288" s="1">
        <v>0</v>
      </c>
      <c r="Z1288" s="1">
        <v>55</v>
      </c>
      <c r="AA1288" s="1" t="str">
        <f t="shared" si="61"/>
        <v>51-65</v>
      </c>
      <c r="AB1288" s="1">
        <v>2196</v>
      </c>
      <c r="AC1288" s="1">
        <v>0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1473</v>
      </c>
      <c r="AM1288" s="2">
        <v>42653</v>
      </c>
      <c r="AN1288" t="str">
        <f t="shared" si="62"/>
        <v>October</v>
      </c>
      <c r="AO1288">
        <v>1</v>
      </c>
    </row>
    <row r="1289" spans="1:41" ht="12.75">
      <c r="A1289">
        <v>1288</v>
      </c>
      <c r="B1289" s="1">
        <v>96547</v>
      </c>
      <c r="C1289" s="1">
        <v>747</v>
      </c>
      <c r="D1289" s="1">
        <f t="shared" si="60"/>
        <v>0.77371642826809739</v>
      </c>
      <c r="E1289" s="1">
        <v>0</v>
      </c>
      <c r="F1289" s="1">
        <v>0</v>
      </c>
      <c r="G1289" s="1">
        <v>4</v>
      </c>
      <c r="H1289" s="1">
        <v>448</v>
      </c>
      <c r="I1289" s="1">
        <v>21</v>
      </c>
      <c r="J1289" s="1">
        <v>125</v>
      </c>
      <c r="K1289" s="1">
        <v>52</v>
      </c>
      <c r="L1289" s="1">
        <v>101</v>
      </c>
      <c r="M1289" s="1">
        <v>62</v>
      </c>
      <c r="N1289" s="1">
        <v>0</v>
      </c>
      <c r="O1289" s="1">
        <v>7</v>
      </c>
      <c r="P1289" s="1">
        <v>6</v>
      </c>
      <c r="Q1289" s="1">
        <v>8</v>
      </c>
      <c r="R1289" s="1">
        <v>2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0</v>
      </c>
      <c r="Y1289" s="1">
        <v>1</v>
      </c>
      <c r="Z1289" s="1">
        <v>40</v>
      </c>
      <c r="AA1289" s="1" t="str">
        <f t="shared" si="61"/>
        <v>36-50</v>
      </c>
      <c r="AB1289" s="1">
        <v>2196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0</v>
      </c>
      <c r="AL1289" s="1">
        <v>685</v>
      </c>
      <c r="AM1289" s="2">
        <v>42653</v>
      </c>
      <c r="AN1289" t="str">
        <f t="shared" si="62"/>
        <v>October</v>
      </c>
      <c r="AO1289">
        <v>1</v>
      </c>
    </row>
    <row r="1290" spans="1:41" ht="12.75">
      <c r="A1290">
        <v>1289</v>
      </c>
      <c r="B1290" s="1">
        <v>59868</v>
      </c>
      <c r="C1290" s="1">
        <v>1040</v>
      </c>
      <c r="D1290" s="1">
        <f t="shared" si="60"/>
        <v>1.7371550744972273</v>
      </c>
      <c r="E1290" s="1">
        <v>0</v>
      </c>
      <c r="F1290" s="1">
        <v>1</v>
      </c>
      <c r="G1290" s="1">
        <v>37</v>
      </c>
      <c r="H1290" s="1">
        <v>771</v>
      </c>
      <c r="I1290" s="1">
        <v>51</v>
      </c>
      <c r="J1290" s="1">
        <v>154</v>
      </c>
      <c r="K1290" s="1">
        <v>54</v>
      </c>
      <c r="L1290" s="1">
        <v>10</v>
      </c>
      <c r="M1290" s="1">
        <v>154</v>
      </c>
      <c r="N1290" s="1">
        <v>7</v>
      </c>
      <c r="O1290" s="1">
        <v>11</v>
      </c>
      <c r="P1290" s="1">
        <v>2</v>
      </c>
      <c r="Q1290" s="1">
        <v>12</v>
      </c>
      <c r="R1290" s="1">
        <v>6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48</v>
      </c>
      <c r="AA1290" s="1" t="str">
        <f t="shared" si="61"/>
        <v>36-50</v>
      </c>
      <c r="AB1290" s="1">
        <v>2501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886</v>
      </c>
      <c r="AM1290" s="2">
        <v>42348</v>
      </c>
      <c r="AN1290" t="str">
        <f t="shared" si="62"/>
        <v>December</v>
      </c>
      <c r="AO1290">
        <v>1</v>
      </c>
    </row>
    <row r="1291" spans="1:41" ht="12.75">
      <c r="A1291">
        <v>1290</v>
      </c>
      <c r="B1291" s="1">
        <v>65695</v>
      </c>
      <c r="C1291" s="1">
        <v>650</v>
      </c>
      <c r="D1291" s="1">
        <f t="shared" si="60"/>
        <v>0.98942080828069112</v>
      </c>
      <c r="E1291" s="1">
        <v>0</v>
      </c>
      <c r="F1291" s="1">
        <v>1</v>
      </c>
      <c r="G1291" s="1">
        <v>50</v>
      </c>
      <c r="H1291" s="1">
        <v>371</v>
      </c>
      <c r="I1291" s="1">
        <v>32</v>
      </c>
      <c r="J1291" s="1">
        <v>189</v>
      </c>
      <c r="K1291" s="1">
        <v>0</v>
      </c>
      <c r="L1291" s="1">
        <v>58</v>
      </c>
      <c r="M1291" s="1">
        <v>6</v>
      </c>
      <c r="N1291" s="1">
        <v>2</v>
      </c>
      <c r="O1291" s="1">
        <v>5</v>
      </c>
      <c r="P1291" s="1">
        <v>4</v>
      </c>
      <c r="Q1291" s="1">
        <v>10</v>
      </c>
      <c r="R1291" s="1">
        <v>4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60</v>
      </c>
      <c r="AA1291" s="1" t="str">
        <f t="shared" si="61"/>
        <v>51-65</v>
      </c>
      <c r="AB1291" s="1">
        <v>2308</v>
      </c>
      <c r="AC1291" s="1">
        <v>0</v>
      </c>
      <c r="AD1291" s="1">
        <v>1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644</v>
      </c>
      <c r="AM1291" s="2">
        <v>42541</v>
      </c>
      <c r="AN1291" t="str">
        <f t="shared" si="62"/>
        <v>June</v>
      </c>
      <c r="AO1291">
        <v>1</v>
      </c>
    </row>
    <row r="1292" spans="1:41" ht="12.75">
      <c r="A1292">
        <v>1291</v>
      </c>
      <c r="B1292" s="1">
        <v>64857</v>
      </c>
      <c r="C1292" s="1">
        <v>1497</v>
      </c>
      <c r="D1292" s="1">
        <f t="shared" si="60"/>
        <v>2.3081548637772329</v>
      </c>
      <c r="E1292" s="1">
        <v>0</v>
      </c>
      <c r="F1292" s="1">
        <v>0</v>
      </c>
      <c r="G1292" s="1">
        <v>78</v>
      </c>
      <c r="H1292" s="1">
        <v>556</v>
      </c>
      <c r="I1292" s="1">
        <v>14</v>
      </c>
      <c r="J1292" s="1">
        <v>717</v>
      </c>
      <c r="K1292" s="1">
        <v>210</v>
      </c>
      <c r="L1292" s="1">
        <v>0</v>
      </c>
      <c r="M1292" s="1">
        <v>43</v>
      </c>
      <c r="N1292" s="1">
        <v>1</v>
      </c>
      <c r="O1292" s="1">
        <v>7</v>
      </c>
      <c r="P1292" s="1">
        <v>5</v>
      </c>
      <c r="Q1292" s="1">
        <v>10</v>
      </c>
      <c r="R1292" s="1">
        <v>4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 t="str">
        <f t="shared" si="61"/>
        <v>51-65</v>
      </c>
      <c r="AB1292" s="1">
        <v>2742</v>
      </c>
      <c r="AC1292" s="1">
        <v>0</v>
      </c>
      <c r="AD1292" s="1">
        <v>0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1454</v>
      </c>
      <c r="AM1292" s="2">
        <v>42107</v>
      </c>
      <c r="AN1292" t="str">
        <f t="shared" si="62"/>
        <v>April</v>
      </c>
      <c r="AO1292">
        <v>1</v>
      </c>
    </row>
    <row r="1293" spans="1:41" ht="12.75">
      <c r="A1293">
        <v>1292</v>
      </c>
      <c r="B1293" s="1">
        <v>45143</v>
      </c>
      <c r="C1293" s="1">
        <v>297</v>
      </c>
      <c r="D1293" s="1">
        <f t="shared" si="60"/>
        <v>0.65790931041357459</v>
      </c>
      <c r="E1293" s="1">
        <v>0</v>
      </c>
      <c r="F1293" s="1">
        <v>1</v>
      </c>
      <c r="G1293" s="1">
        <v>74</v>
      </c>
      <c r="H1293" s="1">
        <v>202</v>
      </c>
      <c r="I1293" s="1">
        <v>5</v>
      </c>
      <c r="J1293" s="1">
        <v>74</v>
      </c>
      <c r="K1293" s="1">
        <v>11</v>
      </c>
      <c r="L1293" s="1">
        <v>5</v>
      </c>
      <c r="M1293" s="1">
        <v>14</v>
      </c>
      <c r="N1293" s="1">
        <v>3</v>
      </c>
      <c r="O1293" s="1">
        <v>6</v>
      </c>
      <c r="P1293" s="1">
        <v>1</v>
      </c>
      <c r="Q1293" s="1">
        <v>5</v>
      </c>
      <c r="R1293" s="1">
        <v>7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55</v>
      </c>
      <c r="AA1293" s="1" t="str">
        <f t="shared" si="61"/>
        <v>51-65</v>
      </c>
      <c r="AB1293" s="1">
        <v>2466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283</v>
      </c>
      <c r="AM1293" s="2">
        <v>42383</v>
      </c>
      <c r="AN1293" t="str">
        <f t="shared" si="62"/>
        <v>January</v>
      </c>
      <c r="AO1293">
        <v>1</v>
      </c>
    </row>
    <row r="1294" spans="1:41" ht="12.75">
      <c r="A1294">
        <v>1293</v>
      </c>
      <c r="B1294" s="1">
        <v>74805</v>
      </c>
      <c r="C1294" s="1">
        <v>783</v>
      </c>
      <c r="D1294" s="1">
        <f t="shared" si="60"/>
        <v>1.0467214758371766</v>
      </c>
      <c r="E1294" s="1">
        <v>0</v>
      </c>
      <c r="F1294" s="1">
        <v>1</v>
      </c>
      <c r="G1294" s="1">
        <v>14</v>
      </c>
      <c r="H1294" s="1">
        <v>209</v>
      </c>
      <c r="I1294" s="1">
        <v>162</v>
      </c>
      <c r="J1294" s="1">
        <v>209</v>
      </c>
      <c r="K1294" s="1">
        <v>41</v>
      </c>
      <c r="L1294" s="1">
        <v>162</v>
      </c>
      <c r="M1294" s="1">
        <v>37</v>
      </c>
      <c r="N1294" s="1">
        <v>5</v>
      </c>
      <c r="O1294" s="1">
        <v>4</v>
      </c>
      <c r="P1294" s="1">
        <v>7</v>
      </c>
      <c r="Q1294" s="1">
        <v>10</v>
      </c>
      <c r="R1294" s="1">
        <v>2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65</v>
      </c>
      <c r="AA1294" s="1" t="str">
        <f t="shared" si="61"/>
        <v>51-65</v>
      </c>
      <c r="AB1294" s="1">
        <v>2394</v>
      </c>
      <c r="AC1294" s="1">
        <v>0</v>
      </c>
      <c r="AD1294" s="1">
        <v>0</v>
      </c>
      <c r="AE1294" s="1">
        <v>0</v>
      </c>
      <c r="AF1294" s="1">
        <v>1</v>
      </c>
      <c r="AG1294" s="1">
        <v>0</v>
      </c>
      <c r="AH1294" s="1">
        <v>1</v>
      </c>
      <c r="AI1294" s="1">
        <v>0</v>
      </c>
      <c r="AJ1294" s="1">
        <v>0</v>
      </c>
      <c r="AK1294" s="1">
        <v>0</v>
      </c>
      <c r="AL1294" s="1">
        <v>746</v>
      </c>
      <c r="AM1294" s="2">
        <v>42455</v>
      </c>
      <c r="AN1294" t="str">
        <f t="shared" si="62"/>
        <v>March</v>
      </c>
      <c r="AO1294">
        <v>1</v>
      </c>
    </row>
    <row r="1295" spans="1:41" ht="12.75">
      <c r="A1295">
        <v>1294</v>
      </c>
      <c r="B1295" s="1">
        <v>59060</v>
      </c>
      <c r="C1295" s="1">
        <v>262</v>
      </c>
      <c r="D1295" s="1">
        <f t="shared" si="60"/>
        <v>0.44361666102268882</v>
      </c>
      <c r="E1295" s="1">
        <v>1</v>
      </c>
      <c r="F1295" s="1">
        <v>0</v>
      </c>
      <c r="G1295" s="1">
        <v>77</v>
      </c>
      <c r="H1295" s="1">
        <v>35</v>
      </c>
      <c r="I1295" s="1">
        <v>40</v>
      </c>
      <c r="J1295" s="1">
        <v>111</v>
      </c>
      <c r="K1295" s="1">
        <v>36</v>
      </c>
      <c r="L1295" s="1">
        <v>40</v>
      </c>
      <c r="M1295" s="1">
        <v>12</v>
      </c>
      <c r="N1295" s="1">
        <v>3</v>
      </c>
      <c r="O1295" s="1">
        <v>3</v>
      </c>
      <c r="P1295" s="1">
        <v>1</v>
      </c>
      <c r="Q1295" s="1">
        <v>7</v>
      </c>
      <c r="R1295" s="1">
        <v>4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31</v>
      </c>
      <c r="AA1295" s="1" t="str">
        <f t="shared" si="61"/>
        <v>24-35</v>
      </c>
      <c r="AB1295" s="1">
        <v>2328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0</v>
      </c>
      <c r="AK1295" s="1">
        <v>0</v>
      </c>
      <c r="AL1295" s="1">
        <v>250</v>
      </c>
      <c r="AM1295" s="2">
        <v>42521</v>
      </c>
      <c r="AN1295" t="str">
        <f t="shared" si="62"/>
        <v>May</v>
      </c>
      <c r="AO1295">
        <v>1</v>
      </c>
    </row>
    <row r="1296" spans="1:41" ht="12.75">
      <c r="A1296">
        <v>1295</v>
      </c>
      <c r="B1296" s="1">
        <v>27238</v>
      </c>
      <c r="C1296" s="1">
        <v>54</v>
      </c>
      <c r="D1296" s="1">
        <f t="shared" si="60"/>
        <v>0.19825244144210294</v>
      </c>
      <c r="E1296" s="1">
        <v>1</v>
      </c>
      <c r="F1296" s="1">
        <v>1</v>
      </c>
      <c r="G1296" s="1">
        <v>39</v>
      </c>
      <c r="H1296" s="1">
        <v>37</v>
      </c>
      <c r="I1296" s="1">
        <v>0</v>
      </c>
      <c r="J1296" s="1">
        <v>17</v>
      </c>
      <c r="K1296" s="1">
        <v>0</v>
      </c>
      <c r="L1296" s="1">
        <v>0</v>
      </c>
      <c r="M1296" s="1">
        <v>3</v>
      </c>
      <c r="N1296" s="1">
        <v>3</v>
      </c>
      <c r="O1296" s="1">
        <v>3</v>
      </c>
      <c r="P1296" s="1">
        <v>0</v>
      </c>
      <c r="Q1296" s="1">
        <v>3</v>
      </c>
      <c r="R1296" s="1">
        <v>9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58</v>
      </c>
      <c r="AA1296" s="1" t="str">
        <f t="shared" si="61"/>
        <v>51-65</v>
      </c>
      <c r="AB1296" s="1">
        <v>2594</v>
      </c>
      <c r="AC1296" s="1">
        <v>0</v>
      </c>
      <c r="AD1296" s="1">
        <v>0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51</v>
      </c>
      <c r="AM1296" s="2">
        <v>42255</v>
      </c>
      <c r="AN1296" t="str">
        <f t="shared" si="62"/>
        <v>September</v>
      </c>
      <c r="AO1296">
        <v>1</v>
      </c>
    </row>
    <row r="1297" spans="1:41" ht="12.75">
      <c r="A1297">
        <v>1296</v>
      </c>
      <c r="B1297" s="1">
        <v>47009</v>
      </c>
      <c r="C1297" s="1">
        <v>358</v>
      </c>
      <c r="D1297" s="1">
        <f t="shared" si="60"/>
        <v>0.76155629773022182</v>
      </c>
      <c r="E1297" s="1">
        <v>0</v>
      </c>
      <c r="F1297" s="1">
        <v>1</v>
      </c>
      <c r="G1297" s="1">
        <v>89</v>
      </c>
      <c r="H1297" s="1">
        <v>171</v>
      </c>
      <c r="I1297" s="1">
        <v>45</v>
      </c>
      <c r="J1297" s="1">
        <v>73</v>
      </c>
      <c r="K1297" s="1">
        <v>59</v>
      </c>
      <c r="L1297" s="1">
        <v>10</v>
      </c>
      <c r="M1297" s="1">
        <v>90</v>
      </c>
      <c r="N1297" s="1">
        <v>4</v>
      </c>
      <c r="O1297" s="1">
        <v>3</v>
      </c>
      <c r="P1297" s="1">
        <v>2</v>
      </c>
      <c r="Q1297" s="1">
        <v>8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55</v>
      </c>
      <c r="AA1297" s="1" t="str">
        <f t="shared" si="61"/>
        <v>51-65</v>
      </c>
      <c r="AB1297" s="1">
        <v>2430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268</v>
      </c>
      <c r="AM1297" s="2">
        <v>42419</v>
      </c>
      <c r="AN1297" t="str">
        <f t="shared" si="62"/>
        <v>February</v>
      </c>
      <c r="AO1297">
        <v>1</v>
      </c>
    </row>
    <row r="1298" spans="1:41" ht="12.75">
      <c r="A1298">
        <v>1297</v>
      </c>
      <c r="B1298" s="1">
        <v>46094</v>
      </c>
      <c r="C1298" s="1">
        <v>39</v>
      </c>
      <c r="D1298" s="1">
        <f t="shared" si="60"/>
        <v>8.4609710591400183E-2</v>
      </c>
      <c r="E1298" s="1">
        <v>1</v>
      </c>
      <c r="F1298" s="1">
        <v>1</v>
      </c>
      <c r="G1298" s="1">
        <v>62</v>
      </c>
      <c r="H1298" s="1">
        <v>12</v>
      </c>
      <c r="I1298" s="1">
        <v>2</v>
      </c>
      <c r="J1298" s="1">
        <v>20</v>
      </c>
      <c r="K1298" s="1">
        <v>3</v>
      </c>
      <c r="L1298" s="1">
        <v>2</v>
      </c>
      <c r="M1298" s="1">
        <v>5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47</v>
      </c>
      <c r="AA1298" s="1" t="str">
        <f t="shared" si="61"/>
        <v>36-50</v>
      </c>
      <c r="AB1298" s="1">
        <v>2178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34</v>
      </c>
      <c r="AM1298" s="2">
        <v>42671</v>
      </c>
      <c r="AN1298" t="str">
        <f t="shared" si="62"/>
        <v>October</v>
      </c>
      <c r="AO1298">
        <v>1</v>
      </c>
    </row>
    <row r="1299" spans="1:41" ht="12.75">
      <c r="A1299">
        <v>1298</v>
      </c>
      <c r="B1299" s="1">
        <v>40321</v>
      </c>
      <c r="C1299" s="1">
        <v>75</v>
      </c>
      <c r="D1299" s="1">
        <f t="shared" si="60"/>
        <v>0.18600729148582623</v>
      </c>
      <c r="E1299" s="1">
        <v>1</v>
      </c>
      <c r="F1299" s="1">
        <v>1</v>
      </c>
      <c r="G1299" s="1">
        <v>59</v>
      </c>
      <c r="H1299" s="1">
        <v>44</v>
      </c>
      <c r="I1299" s="1">
        <v>4</v>
      </c>
      <c r="J1299" s="1">
        <v>21</v>
      </c>
      <c r="K1299" s="1">
        <v>6</v>
      </c>
      <c r="L1299" s="1">
        <v>0</v>
      </c>
      <c r="M1299" s="1">
        <v>27</v>
      </c>
      <c r="N1299" s="1">
        <v>2</v>
      </c>
      <c r="O1299" s="1">
        <v>3</v>
      </c>
      <c r="P1299" s="1">
        <v>0</v>
      </c>
      <c r="Q1299" s="1">
        <v>3</v>
      </c>
      <c r="R1299" s="1">
        <v>7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48</v>
      </c>
      <c r="AA1299" s="1" t="str">
        <f t="shared" si="61"/>
        <v>36-50</v>
      </c>
      <c r="AB1299" s="1">
        <v>2494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0</v>
      </c>
      <c r="AK1299" s="1">
        <v>0</v>
      </c>
      <c r="AL1299" s="1">
        <v>48</v>
      </c>
      <c r="AM1299" s="2">
        <v>42355</v>
      </c>
      <c r="AN1299" t="str">
        <f t="shared" si="62"/>
        <v>December</v>
      </c>
      <c r="AO1299">
        <v>1</v>
      </c>
    </row>
    <row r="1300" spans="1:41" ht="12.75">
      <c r="A1300">
        <v>1299</v>
      </c>
      <c r="B1300" s="1">
        <v>37235</v>
      </c>
      <c r="C1300" s="1">
        <v>41</v>
      </c>
      <c r="D1300" s="1">
        <f t="shared" si="60"/>
        <v>0.11011145427689002</v>
      </c>
      <c r="E1300" s="1">
        <v>1</v>
      </c>
      <c r="F1300" s="1">
        <v>0</v>
      </c>
      <c r="G1300" s="1">
        <v>68</v>
      </c>
      <c r="H1300" s="1">
        <v>20</v>
      </c>
      <c r="I1300" s="1">
        <v>2</v>
      </c>
      <c r="J1300" s="1">
        <v>9</v>
      </c>
      <c r="K1300" s="1">
        <v>4</v>
      </c>
      <c r="L1300" s="1">
        <v>6</v>
      </c>
      <c r="M1300" s="1">
        <v>20</v>
      </c>
      <c r="N1300" s="1">
        <v>1</v>
      </c>
      <c r="O1300" s="1">
        <v>1</v>
      </c>
      <c r="P1300" s="1">
        <v>1</v>
      </c>
      <c r="Q1300" s="1">
        <v>2</v>
      </c>
      <c r="R1300" s="1">
        <v>4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36</v>
      </c>
      <c r="AA1300" s="1" t="str">
        <f t="shared" si="61"/>
        <v>36-50</v>
      </c>
      <c r="AB1300" s="1">
        <v>2307</v>
      </c>
      <c r="AC1300" s="1">
        <v>0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1</v>
      </c>
      <c r="AJ1300" s="1">
        <v>0</v>
      </c>
      <c r="AK1300" s="1">
        <v>0</v>
      </c>
      <c r="AL1300" s="1">
        <v>21</v>
      </c>
      <c r="AM1300" s="2">
        <v>42542</v>
      </c>
      <c r="AN1300" t="str">
        <f t="shared" si="62"/>
        <v>June</v>
      </c>
      <c r="AO1300">
        <v>1</v>
      </c>
    </row>
    <row r="1301" spans="1:41" ht="12.75">
      <c r="A1301">
        <v>1300</v>
      </c>
      <c r="B1301" s="1">
        <v>81843</v>
      </c>
      <c r="C1301" s="1">
        <v>1505</v>
      </c>
      <c r="D1301" s="1">
        <f t="shared" si="60"/>
        <v>1.8388866488276334</v>
      </c>
      <c r="E1301" s="1">
        <v>0</v>
      </c>
      <c r="F1301" s="1">
        <v>0</v>
      </c>
      <c r="G1301" s="1">
        <v>13</v>
      </c>
      <c r="H1301" s="1">
        <v>779</v>
      </c>
      <c r="I1301" s="1">
        <v>86</v>
      </c>
      <c r="J1301" s="1">
        <v>537</v>
      </c>
      <c r="K1301" s="1">
        <v>34</v>
      </c>
      <c r="L1301" s="1">
        <v>69</v>
      </c>
      <c r="M1301" s="1">
        <v>138</v>
      </c>
      <c r="N1301" s="1">
        <v>1</v>
      </c>
      <c r="O1301" s="1">
        <v>5</v>
      </c>
      <c r="P1301" s="1">
        <v>9</v>
      </c>
      <c r="Q1301" s="1">
        <v>12</v>
      </c>
      <c r="R1301" s="1">
        <v>3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60</v>
      </c>
      <c r="AA1301" s="1" t="str">
        <f t="shared" si="61"/>
        <v>51-65</v>
      </c>
      <c r="AB1301" s="1">
        <v>2592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1367</v>
      </c>
      <c r="AM1301" s="2">
        <v>42257</v>
      </c>
      <c r="AN1301" t="str">
        <f t="shared" si="62"/>
        <v>September</v>
      </c>
      <c r="AO1301">
        <v>1</v>
      </c>
    </row>
    <row r="1302" spans="1:41" ht="12.75">
      <c r="A1302">
        <v>1301</v>
      </c>
      <c r="B1302" s="1">
        <v>46692</v>
      </c>
      <c r="C1302" s="1">
        <v>309</v>
      </c>
      <c r="D1302" s="1">
        <f t="shared" si="60"/>
        <v>0.66178360318684137</v>
      </c>
      <c r="E1302" s="1">
        <v>0</v>
      </c>
      <c r="F1302" s="1">
        <v>1</v>
      </c>
      <c r="G1302" s="1">
        <v>37</v>
      </c>
      <c r="H1302" s="1">
        <v>170</v>
      </c>
      <c r="I1302" s="1">
        <v>6</v>
      </c>
      <c r="J1302" s="1">
        <v>97</v>
      </c>
      <c r="K1302" s="1">
        <v>24</v>
      </c>
      <c r="L1302" s="1">
        <v>12</v>
      </c>
      <c r="M1302" s="1">
        <v>88</v>
      </c>
      <c r="N1302" s="1">
        <v>3</v>
      </c>
      <c r="O1302" s="1">
        <v>6</v>
      </c>
      <c r="P1302" s="1">
        <v>1</v>
      </c>
      <c r="Q1302" s="1">
        <v>5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62</v>
      </c>
      <c r="AA1302" s="1" t="str">
        <f t="shared" si="61"/>
        <v>51-65</v>
      </c>
      <c r="AB1302" s="1">
        <v>2547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0</v>
      </c>
      <c r="AJ1302" s="1">
        <v>1</v>
      </c>
      <c r="AK1302" s="1">
        <v>0</v>
      </c>
      <c r="AL1302" s="1">
        <v>221</v>
      </c>
      <c r="AM1302" s="2">
        <v>42302</v>
      </c>
      <c r="AN1302" t="str">
        <f t="shared" si="62"/>
        <v>October</v>
      </c>
      <c r="AO1302">
        <v>1</v>
      </c>
    </row>
    <row r="1303" spans="1:41" ht="12.75">
      <c r="A1303">
        <v>1302</v>
      </c>
      <c r="B1303" s="1">
        <v>77382</v>
      </c>
      <c r="C1303" s="1">
        <v>987</v>
      </c>
      <c r="D1303" s="1">
        <f t="shared" si="60"/>
        <v>1.2754904241296425</v>
      </c>
      <c r="E1303" s="1">
        <v>0</v>
      </c>
      <c r="F1303" s="1">
        <v>1</v>
      </c>
      <c r="G1303" s="1">
        <v>36</v>
      </c>
      <c r="H1303" s="1">
        <v>491</v>
      </c>
      <c r="I1303" s="1">
        <v>48</v>
      </c>
      <c r="J1303" s="1">
        <v>231</v>
      </c>
      <c r="K1303" s="1">
        <v>112</v>
      </c>
      <c r="L1303" s="1">
        <v>105</v>
      </c>
      <c r="M1303" s="1">
        <v>134</v>
      </c>
      <c r="N1303" s="1">
        <v>2</v>
      </c>
      <c r="O1303" s="1">
        <v>5</v>
      </c>
      <c r="P1303" s="1">
        <v>7</v>
      </c>
      <c r="Q1303" s="1">
        <v>12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52</v>
      </c>
      <c r="AA1303" s="1" t="str">
        <f t="shared" si="61"/>
        <v>51-65</v>
      </c>
      <c r="AB1303" s="1">
        <v>2332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853</v>
      </c>
      <c r="AM1303" s="2">
        <v>42517</v>
      </c>
      <c r="AN1303" t="str">
        <f t="shared" si="62"/>
        <v>May</v>
      </c>
      <c r="AO1303">
        <v>1</v>
      </c>
    </row>
    <row r="1304" spans="1:41" ht="12.75">
      <c r="A1304">
        <v>1303</v>
      </c>
      <c r="B1304" s="1">
        <v>60585</v>
      </c>
      <c r="C1304" s="1">
        <v>715</v>
      </c>
      <c r="D1304" s="1">
        <f t="shared" si="60"/>
        <v>1.1801601056367088</v>
      </c>
      <c r="E1304" s="1">
        <v>1</v>
      </c>
      <c r="F1304" s="1">
        <v>1</v>
      </c>
      <c r="G1304" s="1">
        <v>17</v>
      </c>
      <c r="H1304" s="1">
        <v>267</v>
      </c>
      <c r="I1304" s="1">
        <v>42</v>
      </c>
      <c r="J1304" s="1">
        <v>309</v>
      </c>
      <c r="K1304" s="1">
        <v>55</v>
      </c>
      <c r="L1304" s="1">
        <v>42</v>
      </c>
      <c r="M1304" s="1">
        <v>21</v>
      </c>
      <c r="N1304" s="1">
        <v>10</v>
      </c>
      <c r="O1304" s="1">
        <v>7</v>
      </c>
      <c r="P1304" s="1">
        <v>4</v>
      </c>
      <c r="Q1304" s="1">
        <v>9</v>
      </c>
      <c r="R1304" s="1">
        <v>5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49</v>
      </c>
      <c r="AA1304" s="1" t="str">
        <f t="shared" si="61"/>
        <v>36-50</v>
      </c>
      <c r="AB1304" s="1">
        <v>2529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694</v>
      </c>
      <c r="AM1304" s="2">
        <v>42320</v>
      </c>
      <c r="AN1304" t="str">
        <f t="shared" si="62"/>
        <v>November</v>
      </c>
      <c r="AO1304">
        <v>1</v>
      </c>
    </row>
    <row r="1305" spans="1:41" ht="12.75">
      <c r="A1305">
        <v>1304</v>
      </c>
      <c r="B1305" s="1">
        <v>18393</v>
      </c>
      <c r="C1305" s="1">
        <v>46</v>
      </c>
      <c r="D1305" s="1">
        <f t="shared" si="60"/>
        <v>0.25009514489207851</v>
      </c>
      <c r="E1305" s="1">
        <v>1</v>
      </c>
      <c r="F1305" s="1">
        <v>0</v>
      </c>
      <c r="G1305" s="1">
        <v>2</v>
      </c>
      <c r="H1305" s="1">
        <v>7</v>
      </c>
      <c r="I1305" s="1">
        <v>10</v>
      </c>
      <c r="J1305" s="1">
        <v>13</v>
      </c>
      <c r="K1305" s="1">
        <v>16</v>
      </c>
      <c r="L1305" s="1">
        <v>0</v>
      </c>
      <c r="M1305" s="1">
        <v>4</v>
      </c>
      <c r="N1305" s="1">
        <v>2</v>
      </c>
      <c r="O1305" s="1">
        <v>3</v>
      </c>
      <c r="P1305" s="1">
        <v>0</v>
      </c>
      <c r="Q1305" s="1">
        <v>3</v>
      </c>
      <c r="R1305" s="1">
        <v>8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46</v>
      </c>
      <c r="AA1305" s="1" t="str">
        <f t="shared" si="61"/>
        <v>36-50</v>
      </c>
      <c r="AB1305" s="1">
        <v>2251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42</v>
      </c>
      <c r="AM1305" s="2">
        <v>42598</v>
      </c>
      <c r="AN1305" t="str">
        <f t="shared" si="62"/>
        <v>August</v>
      </c>
      <c r="AO1305">
        <v>1</v>
      </c>
    </row>
    <row r="1306" spans="1:41" ht="12.75">
      <c r="A1306">
        <v>1305</v>
      </c>
      <c r="B1306" s="1">
        <v>72828</v>
      </c>
      <c r="C1306" s="1">
        <v>1473</v>
      </c>
      <c r="D1306" s="1">
        <f t="shared" si="60"/>
        <v>2.0225737353765036</v>
      </c>
      <c r="E1306" s="1">
        <v>0</v>
      </c>
      <c r="F1306" s="1">
        <v>1</v>
      </c>
      <c r="G1306" s="1">
        <v>17</v>
      </c>
      <c r="H1306" s="1">
        <v>1205</v>
      </c>
      <c r="I1306" s="1">
        <v>0</v>
      </c>
      <c r="J1306" s="1">
        <v>235</v>
      </c>
      <c r="K1306" s="1">
        <v>19</v>
      </c>
      <c r="L1306" s="1">
        <v>14</v>
      </c>
      <c r="M1306" s="1">
        <v>205</v>
      </c>
      <c r="N1306" s="1">
        <v>6</v>
      </c>
      <c r="O1306" s="1">
        <v>6</v>
      </c>
      <c r="P1306" s="1">
        <v>3</v>
      </c>
      <c r="Q1306" s="1">
        <v>13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58</v>
      </c>
      <c r="AA1306" s="1" t="str">
        <f t="shared" si="61"/>
        <v>51-65</v>
      </c>
      <c r="AB1306" s="1">
        <v>2659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0</v>
      </c>
      <c r="AL1306" s="1">
        <v>1268</v>
      </c>
      <c r="AM1306" s="2">
        <v>42190</v>
      </c>
      <c r="AN1306" t="str">
        <f t="shared" si="62"/>
        <v>July</v>
      </c>
      <c r="AO1306">
        <v>1</v>
      </c>
    </row>
    <row r="1307" spans="1:41" ht="12.75">
      <c r="A1307">
        <v>1306</v>
      </c>
      <c r="B1307" s="1">
        <v>24711</v>
      </c>
      <c r="C1307" s="1">
        <v>51</v>
      </c>
      <c r="D1307" s="1">
        <f t="shared" si="60"/>
        <v>0.20638582008012626</v>
      </c>
      <c r="E1307" s="1">
        <v>0</v>
      </c>
      <c r="F1307" s="1">
        <v>0</v>
      </c>
      <c r="G1307" s="1">
        <v>86</v>
      </c>
      <c r="H1307" s="1">
        <v>10</v>
      </c>
      <c r="I1307" s="1">
        <v>7</v>
      </c>
      <c r="J1307" s="1">
        <v>25</v>
      </c>
      <c r="K1307" s="1">
        <v>6</v>
      </c>
      <c r="L1307" s="1">
        <v>3</v>
      </c>
      <c r="M1307" s="1">
        <v>7</v>
      </c>
      <c r="N1307" s="1">
        <v>1</v>
      </c>
      <c r="O1307" s="1">
        <v>3</v>
      </c>
      <c r="P1307" s="1">
        <v>0</v>
      </c>
      <c r="Q1307" s="1">
        <v>3</v>
      </c>
      <c r="R1307" s="1">
        <v>7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38</v>
      </c>
      <c r="AA1307" s="1" t="str">
        <f t="shared" si="61"/>
        <v>36-50</v>
      </c>
      <c r="AB1307" s="1">
        <v>2231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44</v>
      </c>
      <c r="AM1307" s="2">
        <v>42618</v>
      </c>
      <c r="AN1307" t="str">
        <f t="shared" si="62"/>
        <v>September</v>
      </c>
      <c r="AO1307">
        <v>1</v>
      </c>
    </row>
    <row r="1308" spans="1:41" ht="12.75">
      <c r="A1308">
        <v>1307</v>
      </c>
      <c r="B1308" s="1">
        <v>45503</v>
      </c>
      <c r="C1308" s="1">
        <v>152</v>
      </c>
      <c r="D1308" s="1">
        <f t="shared" si="60"/>
        <v>0.33404390919280047</v>
      </c>
      <c r="E1308" s="1">
        <v>1</v>
      </c>
      <c r="F1308" s="1">
        <v>0</v>
      </c>
      <c r="G1308" s="1">
        <v>54</v>
      </c>
      <c r="H1308" s="1">
        <v>97</v>
      </c>
      <c r="I1308" s="1">
        <v>4</v>
      </c>
      <c r="J1308" s="1">
        <v>44</v>
      </c>
      <c r="K1308" s="1">
        <v>6</v>
      </c>
      <c r="L1308" s="1">
        <v>1</v>
      </c>
      <c r="M1308" s="1">
        <v>18</v>
      </c>
      <c r="N1308" s="1">
        <v>1</v>
      </c>
      <c r="O1308" s="1">
        <v>3</v>
      </c>
      <c r="P1308" s="1">
        <v>1</v>
      </c>
      <c r="Q1308" s="1">
        <v>4</v>
      </c>
      <c r="R1308" s="1">
        <v>5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45</v>
      </c>
      <c r="AA1308" s="1" t="str">
        <f t="shared" si="61"/>
        <v>36-50</v>
      </c>
      <c r="AB1308" s="1">
        <v>2436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134</v>
      </c>
      <c r="AM1308" s="2">
        <v>42413</v>
      </c>
      <c r="AN1308" t="str">
        <f t="shared" si="62"/>
        <v>February</v>
      </c>
      <c r="AO1308">
        <v>1</v>
      </c>
    </row>
    <row r="1309" spans="1:41" ht="12.75">
      <c r="A1309">
        <v>1308</v>
      </c>
      <c r="B1309" s="1">
        <v>6560</v>
      </c>
      <c r="C1309" s="1">
        <v>111</v>
      </c>
      <c r="D1309" s="1">
        <f t="shared" si="60"/>
        <v>1.6920731707317074</v>
      </c>
      <c r="E1309" s="1">
        <v>0</v>
      </c>
      <c r="F1309" s="1">
        <v>0</v>
      </c>
      <c r="G1309" s="1">
        <v>2</v>
      </c>
      <c r="H1309" s="1">
        <v>67</v>
      </c>
      <c r="I1309" s="1">
        <v>11</v>
      </c>
      <c r="J1309" s="1">
        <v>26</v>
      </c>
      <c r="K1309" s="1">
        <v>4</v>
      </c>
      <c r="L1309" s="1">
        <v>3</v>
      </c>
      <c r="M1309" s="1">
        <v>262</v>
      </c>
      <c r="N1309" s="1">
        <v>0</v>
      </c>
      <c r="O1309" s="1">
        <v>1</v>
      </c>
      <c r="P1309" s="1">
        <v>0</v>
      </c>
      <c r="Q1309" s="1">
        <v>1</v>
      </c>
      <c r="R1309" s="1">
        <v>17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38</v>
      </c>
      <c r="AA1309" s="1" t="str">
        <f t="shared" si="61"/>
        <v>36-50</v>
      </c>
      <c r="AB1309" s="1">
        <v>2358</v>
      </c>
      <c r="AC1309" s="1">
        <v>0</v>
      </c>
      <c r="AD1309" s="1">
        <v>0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0</v>
      </c>
      <c r="AL1309" s="1">
        <v>-151</v>
      </c>
      <c r="AM1309" s="2">
        <v>42491</v>
      </c>
      <c r="AN1309" t="str">
        <f t="shared" si="62"/>
        <v>May</v>
      </c>
      <c r="AO1309">
        <v>1</v>
      </c>
    </row>
    <row r="1310" spans="1:41" ht="12.75">
      <c r="A1310">
        <v>1309</v>
      </c>
      <c r="B1310" s="1">
        <v>86037</v>
      </c>
      <c r="C1310" s="1">
        <v>708</v>
      </c>
      <c r="D1310" s="1">
        <f t="shared" si="60"/>
        <v>0.8229017748178109</v>
      </c>
      <c r="E1310" s="1">
        <v>0</v>
      </c>
      <c r="F1310" s="1">
        <v>0</v>
      </c>
      <c r="G1310" s="1">
        <v>95</v>
      </c>
      <c r="H1310" s="1">
        <v>490</v>
      </c>
      <c r="I1310" s="1">
        <v>44</v>
      </c>
      <c r="J1310" s="1">
        <v>125</v>
      </c>
      <c r="K1310" s="1">
        <v>29</v>
      </c>
      <c r="L1310" s="1">
        <v>20</v>
      </c>
      <c r="M1310" s="1">
        <v>22</v>
      </c>
      <c r="N1310" s="1">
        <v>1</v>
      </c>
      <c r="O1310" s="1">
        <v>6</v>
      </c>
      <c r="P1310" s="1">
        <v>7</v>
      </c>
      <c r="Q1310" s="1">
        <v>11</v>
      </c>
      <c r="R1310" s="1">
        <v>3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1</v>
      </c>
      <c r="Z1310" s="1">
        <v>29</v>
      </c>
      <c r="AA1310" s="1" t="str">
        <f t="shared" si="61"/>
        <v>24-35</v>
      </c>
      <c r="AB1310" s="1">
        <v>2702</v>
      </c>
      <c r="AC1310" s="1">
        <v>0</v>
      </c>
      <c r="AD1310" s="1">
        <v>0</v>
      </c>
      <c r="AE1310" s="1">
        <v>1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686</v>
      </c>
      <c r="AM1310" s="2">
        <v>42147</v>
      </c>
      <c r="AN1310" t="str">
        <f t="shared" si="62"/>
        <v>May</v>
      </c>
      <c r="AO1310">
        <v>1</v>
      </c>
    </row>
    <row r="1311" spans="1:41" ht="12.75">
      <c r="A1311">
        <v>1310</v>
      </c>
      <c r="B1311" s="1">
        <v>27244</v>
      </c>
      <c r="C1311" s="1">
        <v>55</v>
      </c>
      <c r="D1311" s="1">
        <f t="shared" si="60"/>
        <v>0.20187931287622962</v>
      </c>
      <c r="E1311" s="1">
        <v>1</v>
      </c>
      <c r="F1311" s="1">
        <v>0</v>
      </c>
      <c r="G1311" s="1">
        <v>84</v>
      </c>
      <c r="H1311" s="1">
        <v>6</v>
      </c>
      <c r="I1311" s="1">
        <v>5</v>
      </c>
      <c r="J1311" s="1">
        <v>17</v>
      </c>
      <c r="K1311" s="1">
        <v>3</v>
      </c>
      <c r="L1311" s="1">
        <v>24</v>
      </c>
      <c r="M1311" s="1">
        <v>46</v>
      </c>
      <c r="N1311" s="1">
        <v>2</v>
      </c>
      <c r="O1311" s="1">
        <v>2</v>
      </c>
      <c r="P1311" s="1">
        <v>2</v>
      </c>
      <c r="Q1311" s="1">
        <v>2</v>
      </c>
      <c r="R1311" s="1">
        <v>7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41</v>
      </c>
      <c r="AA1311" s="1" t="str">
        <f t="shared" si="61"/>
        <v>36-50</v>
      </c>
      <c r="AB1311" s="1">
        <v>2273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9</v>
      </c>
      <c r="AM1311" s="2">
        <v>42576</v>
      </c>
      <c r="AN1311" t="str">
        <f t="shared" si="62"/>
        <v>July</v>
      </c>
      <c r="AO1311">
        <v>1</v>
      </c>
    </row>
    <row r="1312" spans="1:41" ht="12.75">
      <c r="A1312">
        <v>1311</v>
      </c>
      <c r="B1312" s="1">
        <v>82017</v>
      </c>
      <c r="C1312" s="1">
        <v>706</v>
      </c>
      <c r="D1312" s="1">
        <f t="shared" si="60"/>
        <v>0.86079715180999061</v>
      </c>
      <c r="E1312" s="1">
        <v>0</v>
      </c>
      <c r="F1312" s="1">
        <v>0</v>
      </c>
      <c r="G1312" s="1">
        <v>58</v>
      </c>
      <c r="H1312" s="1">
        <v>184</v>
      </c>
      <c r="I1312" s="1">
        <v>23</v>
      </c>
      <c r="J1312" s="1">
        <v>446</v>
      </c>
      <c r="K1312" s="1">
        <v>30</v>
      </c>
      <c r="L1312" s="1">
        <v>23</v>
      </c>
      <c r="M1312" s="1">
        <v>23</v>
      </c>
      <c r="N1312" s="1">
        <v>1</v>
      </c>
      <c r="O1312" s="1">
        <v>5</v>
      </c>
      <c r="P1312" s="1">
        <v>4</v>
      </c>
      <c r="Q1312" s="1">
        <v>7</v>
      </c>
      <c r="R1312" s="1">
        <v>2</v>
      </c>
      <c r="S1312" s="1">
        <v>1</v>
      </c>
      <c r="T1312" s="1">
        <v>0</v>
      </c>
      <c r="U1312" s="1">
        <v>0</v>
      </c>
      <c r="V1312" s="1">
        <v>1</v>
      </c>
      <c r="W1312" s="1">
        <v>1</v>
      </c>
      <c r="X1312" s="1">
        <v>0</v>
      </c>
      <c r="Y1312" s="1">
        <v>1</v>
      </c>
      <c r="Z1312" s="1">
        <v>63</v>
      </c>
      <c r="AA1312" s="1" t="str">
        <f t="shared" si="61"/>
        <v>51-65</v>
      </c>
      <c r="AB1312" s="1">
        <v>2758</v>
      </c>
      <c r="AC1312" s="1">
        <v>0</v>
      </c>
      <c r="AD1312" s="1">
        <v>1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683</v>
      </c>
      <c r="AM1312" s="2">
        <v>42091</v>
      </c>
      <c r="AN1312" t="str">
        <f t="shared" si="62"/>
        <v>March</v>
      </c>
      <c r="AO1312">
        <v>1</v>
      </c>
    </row>
    <row r="1313" spans="1:41" ht="12.75">
      <c r="A1313">
        <v>1312</v>
      </c>
      <c r="B1313" s="1">
        <v>71434</v>
      </c>
      <c r="C1313" s="1">
        <v>1232</v>
      </c>
      <c r="D1313" s="1">
        <f t="shared" si="60"/>
        <v>1.7246689251616878</v>
      </c>
      <c r="E1313" s="1">
        <v>0</v>
      </c>
      <c r="F1313" s="1">
        <v>1</v>
      </c>
      <c r="G1313" s="1">
        <v>4</v>
      </c>
      <c r="H1313" s="1">
        <v>711</v>
      </c>
      <c r="I1313" s="1">
        <v>36</v>
      </c>
      <c r="J1313" s="1">
        <v>217</v>
      </c>
      <c r="K1313" s="1">
        <v>172</v>
      </c>
      <c r="L1313" s="1">
        <v>96</v>
      </c>
      <c r="M1313" s="1">
        <v>168</v>
      </c>
      <c r="N1313" s="1">
        <v>3</v>
      </c>
      <c r="O1313" s="1">
        <v>7</v>
      </c>
      <c r="P1313" s="1">
        <v>4</v>
      </c>
      <c r="Q1313" s="1">
        <v>7</v>
      </c>
      <c r="R1313" s="1">
        <v>4</v>
      </c>
      <c r="S1313" s="1">
        <v>1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58</v>
      </c>
      <c r="AA1313" s="1" t="str">
        <f t="shared" si="61"/>
        <v>51-65</v>
      </c>
      <c r="AB1313" s="1">
        <v>2443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1064</v>
      </c>
      <c r="AM1313" s="2">
        <v>42406</v>
      </c>
      <c r="AN1313" t="str">
        <f t="shared" si="62"/>
        <v>February</v>
      </c>
      <c r="AO1313">
        <v>1</v>
      </c>
    </row>
    <row r="1314" spans="1:41" ht="12.75">
      <c r="A1314">
        <v>1313</v>
      </c>
      <c r="B1314" s="1">
        <v>90842</v>
      </c>
      <c r="C1314" s="1">
        <v>1331</v>
      </c>
      <c r="D1314" s="1">
        <f t="shared" si="60"/>
        <v>1.4651813038022061</v>
      </c>
      <c r="E1314" s="1">
        <v>0</v>
      </c>
      <c r="F1314" s="1">
        <v>0</v>
      </c>
      <c r="G1314" s="1">
        <v>57</v>
      </c>
      <c r="H1314" s="1">
        <v>774</v>
      </c>
      <c r="I1314" s="1">
        <v>70</v>
      </c>
      <c r="J1314" s="1">
        <v>118</v>
      </c>
      <c r="K1314" s="1">
        <v>182</v>
      </c>
      <c r="L1314" s="1">
        <v>187</v>
      </c>
      <c r="M1314" s="1">
        <v>93</v>
      </c>
      <c r="N1314" s="1">
        <v>1</v>
      </c>
      <c r="O1314" s="1">
        <v>4</v>
      </c>
      <c r="P1314" s="1">
        <v>9</v>
      </c>
      <c r="Q1314" s="1">
        <v>13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72</v>
      </c>
      <c r="AA1314" s="1" t="str">
        <f t="shared" si="61"/>
        <v>66+</v>
      </c>
      <c r="AB1314" s="1">
        <v>2494</v>
      </c>
      <c r="AC1314" s="1">
        <v>0</v>
      </c>
      <c r="AD1314" s="1">
        <v>0</v>
      </c>
      <c r="AE1314" s="1">
        <v>1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1238</v>
      </c>
      <c r="AM1314" s="2">
        <v>42355</v>
      </c>
      <c r="AN1314" t="str">
        <f t="shared" si="62"/>
        <v>December</v>
      </c>
      <c r="AO1314">
        <v>1</v>
      </c>
    </row>
    <row r="1315" spans="1:41" ht="12.75">
      <c r="A1315">
        <v>1314</v>
      </c>
      <c r="B1315" s="1">
        <v>81361</v>
      </c>
      <c r="C1315" s="1">
        <v>702</v>
      </c>
      <c r="D1315" s="1">
        <f t="shared" si="60"/>
        <v>0.86282125342608862</v>
      </c>
      <c r="E1315" s="1">
        <v>0</v>
      </c>
      <c r="F1315" s="1">
        <v>0</v>
      </c>
      <c r="G1315" s="1">
        <v>18</v>
      </c>
      <c r="H1315" s="1">
        <v>163</v>
      </c>
      <c r="I1315" s="1">
        <v>23</v>
      </c>
      <c r="J1315" s="1">
        <v>424</v>
      </c>
      <c r="K1315" s="1">
        <v>27</v>
      </c>
      <c r="L1315" s="1">
        <v>65</v>
      </c>
      <c r="M1315" s="1">
        <v>76</v>
      </c>
      <c r="N1315" s="1">
        <v>1</v>
      </c>
      <c r="O1315" s="1">
        <v>3</v>
      </c>
      <c r="P1315" s="1">
        <v>10</v>
      </c>
      <c r="Q1315" s="1">
        <v>13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33</v>
      </c>
      <c r="AA1315" s="1" t="str">
        <f t="shared" si="61"/>
        <v>24-35</v>
      </c>
      <c r="AB1315" s="1">
        <v>2283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626</v>
      </c>
      <c r="AM1315" s="2">
        <v>42566</v>
      </c>
      <c r="AN1315" t="str">
        <f t="shared" si="62"/>
        <v>July</v>
      </c>
      <c r="AO1315">
        <v>1</v>
      </c>
    </row>
    <row r="1316" spans="1:41" ht="12.75">
      <c r="A1316">
        <v>1315</v>
      </c>
      <c r="B1316" s="1">
        <v>51948</v>
      </c>
      <c r="C1316" s="1">
        <v>270</v>
      </c>
      <c r="D1316" s="1">
        <f t="shared" si="60"/>
        <v>0.51975051975051978</v>
      </c>
      <c r="E1316" s="1">
        <v>0</v>
      </c>
      <c r="F1316" s="1">
        <v>1</v>
      </c>
      <c r="G1316" s="1">
        <v>51</v>
      </c>
      <c r="H1316" s="1">
        <v>82</v>
      </c>
      <c r="I1316" s="1">
        <v>33</v>
      </c>
      <c r="J1316" s="1">
        <v>54</v>
      </c>
      <c r="K1316" s="1">
        <v>71</v>
      </c>
      <c r="L1316" s="1">
        <v>30</v>
      </c>
      <c r="M1316" s="1">
        <v>41</v>
      </c>
      <c r="N1316" s="1">
        <v>2</v>
      </c>
      <c r="O1316" s="1">
        <v>5</v>
      </c>
      <c r="P1316" s="1">
        <v>2</v>
      </c>
      <c r="Q1316" s="1">
        <v>4</v>
      </c>
      <c r="R1316" s="1">
        <v>5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45</v>
      </c>
      <c r="AA1316" s="1" t="str">
        <f t="shared" si="61"/>
        <v>36-50</v>
      </c>
      <c r="AB1316" s="1">
        <v>2444</v>
      </c>
      <c r="AC1316" s="1">
        <v>0</v>
      </c>
      <c r="AD1316" s="1">
        <v>1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229</v>
      </c>
      <c r="AM1316" s="2">
        <v>42405</v>
      </c>
      <c r="AN1316" t="str">
        <f t="shared" si="62"/>
        <v>February</v>
      </c>
      <c r="AO1316">
        <v>1</v>
      </c>
    </row>
    <row r="1317" spans="1:41" ht="12.75">
      <c r="A1317">
        <v>1316</v>
      </c>
      <c r="B1317" s="1">
        <v>71853</v>
      </c>
      <c r="C1317" s="1">
        <v>1117</v>
      </c>
      <c r="D1317" s="1">
        <f t="shared" si="60"/>
        <v>1.5545627879142137</v>
      </c>
      <c r="E1317" s="1">
        <v>0</v>
      </c>
      <c r="F1317" s="1">
        <v>0</v>
      </c>
      <c r="G1317" s="1">
        <v>29</v>
      </c>
      <c r="H1317" s="1">
        <v>358</v>
      </c>
      <c r="I1317" s="1">
        <v>108</v>
      </c>
      <c r="J1317" s="1">
        <v>413</v>
      </c>
      <c r="K1317" s="1">
        <v>141</v>
      </c>
      <c r="L1317" s="1">
        <v>97</v>
      </c>
      <c r="M1317" s="1">
        <v>32</v>
      </c>
      <c r="N1317" s="1">
        <v>1</v>
      </c>
      <c r="O1317" s="1">
        <v>2</v>
      </c>
      <c r="P1317" s="1">
        <v>8</v>
      </c>
      <c r="Q1317" s="1">
        <v>6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38</v>
      </c>
      <c r="AA1317" s="1" t="str">
        <f t="shared" si="61"/>
        <v>36-50</v>
      </c>
      <c r="AB1317" s="1">
        <v>2576</v>
      </c>
      <c r="AC1317" s="1">
        <v>0</v>
      </c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1085</v>
      </c>
      <c r="AM1317" s="2">
        <v>42273</v>
      </c>
      <c r="AN1317" t="str">
        <f t="shared" si="62"/>
        <v>September</v>
      </c>
      <c r="AO1317">
        <v>1</v>
      </c>
    </row>
    <row r="1318" spans="1:41" ht="12.75">
      <c r="A1318">
        <v>1317</v>
      </c>
      <c r="B1318" s="1">
        <v>35876</v>
      </c>
      <c r="C1318" s="1">
        <v>115</v>
      </c>
      <c r="D1318" s="1">
        <f t="shared" si="60"/>
        <v>0.32054855613780803</v>
      </c>
      <c r="E1318" s="1">
        <v>0</v>
      </c>
      <c r="F1318" s="1">
        <v>0</v>
      </c>
      <c r="G1318" s="1">
        <v>13</v>
      </c>
      <c r="H1318" s="1">
        <v>66</v>
      </c>
      <c r="I1318" s="1">
        <v>2</v>
      </c>
      <c r="J1318" s="1">
        <v>40</v>
      </c>
      <c r="K1318" s="1">
        <v>4</v>
      </c>
      <c r="L1318" s="1">
        <v>3</v>
      </c>
      <c r="M1318" s="1">
        <v>14</v>
      </c>
      <c r="N1318" s="1">
        <v>1</v>
      </c>
      <c r="O1318" s="1">
        <v>3</v>
      </c>
      <c r="P1318" s="1">
        <v>1</v>
      </c>
      <c r="Q1318" s="1">
        <v>3</v>
      </c>
      <c r="R1318" s="1">
        <v>6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37</v>
      </c>
      <c r="AA1318" s="1" t="str">
        <f t="shared" si="61"/>
        <v>36-50</v>
      </c>
      <c r="AB1318" s="1">
        <v>2229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101</v>
      </c>
      <c r="AM1318" s="2">
        <v>42620</v>
      </c>
      <c r="AN1318" t="str">
        <f t="shared" si="62"/>
        <v>September</v>
      </c>
      <c r="AO1318">
        <v>1</v>
      </c>
    </row>
    <row r="1319" spans="1:41" ht="12.75">
      <c r="A1319">
        <v>1318</v>
      </c>
      <c r="B1319" s="1">
        <v>40049</v>
      </c>
      <c r="C1319" s="1">
        <v>29</v>
      </c>
      <c r="D1319" s="1">
        <f t="shared" si="60"/>
        <v>7.2411296162201308E-2</v>
      </c>
      <c r="E1319" s="1">
        <v>0</v>
      </c>
      <c r="F1319" s="1">
        <v>1</v>
      </c>
      <c r="G1319" s="1">
        <v>23</v>
      </c>
      <c r="H1319" s="1">
        <v>13</v>
      </c>
      <c r="I1319" s="1">
        <v>6</v>
      </c>
      <c r="J1319" s="1">
        <v>7</v>
      </c>
      <c r="K1319" s="1">
        <v>0</v>
      </c>
      <c r="L1319" s="1">
        <v>3</v>
      </c>
      <c r="M1319" s="1">
        <v>3</v>
      </c>
      <c r="N1319" s="1">
        <v>1</v>
      </c>
      <c r="O1319" s="1">
        <v>1</v>
      </c>
      <c r="P1319" s="1">
        <v>0</v>
      </c>
      <c r="Q1319" s="1">
        <v>3</v>
      </c>
      <c r="R1319" s="1">
        <v>6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68</v>
      </c>
      <c r="AA1319" s="1" t="str">
        <f t="shared" si="61"/>
        <v>66+</v>
      </c>
      <c r="AB1319" s="1">
        <v>2415</v>
      </c>
      <c r="AC1319" s="1">
        <v>0</v>
      </c>
      <c r="AD1319" s="1">
        <v>0</v>
      </c>
      <c r="AE1319" s="1">
        <v>0</v>
      </c>
      <c r="AF1319" s="1">
        <v>0</v>
      </c>
      <c r="AG1319" s="1">
        <v>1</v>
      </c>
      <c r="AH1319" s="1">
        <v>0</v>
      </c>
      <c r="AI1319" s="1">
        <v>1</v>
      </c>
      <c r="AJ1319" s="1">
        <v>0</v>
      </c>
      <c r="AK1319" s="1">
        <v>0</v>
      </c>
      <c r="AL1319" s="1">
        <v>26</v>
      </c>
      <c r="AM1319" s="2">
        <v>42434</v>
      </c>
      <c r="AN1319" t="str">
        <f t="shared" si="62"/>
        <v>March</v>
      </c>
      <c r="AO1319">
        <v>1</v>
      </c>
    </row>
    <row r="1320" spans="1:41" ht="12.75">
      <c r="A1320">
        <v>1319</v>
      </c>
      <c r="B1320" s="1">
        <v>64090</v>
      </c>
      <c r="C1320" s="1">
        <v>662</v>
      </c>
      <c r="D1320" s="1">
        <f t="shared" si="60"/>
        <v>1.032922452800749</v>
      </c>
      <c r="E1320" s="1">
        <v>0</v>
      </c>
      <c r="F1320" s="1">
        <v>1</v>
      </c>
      <c r="G1320" s="1">
        <v>8</v>
      </c>
      <c r="H1320" s="1">
        <v>316</v>
      </c>
      <c r="I1320" s="1">
        <v>58</v>
      </c>
      <c r="J1320" s="1">
        <v>161</v>
      </c>
      <c r="K1320" s="1">
        <v>76</v>
      </c>
      <c r="L1320" s="1">
        <v>51</v>
      </c>
      <c r="M1320" s="1">
        <v>135</v>
      </c>
      <c r="N1320" s="1">
        <v>1</v>
      </c>
      <c r="O1320" s="1">
        <v>6</v>
      </c>
      <c r="P1320" s="1">
        <v>9</v>
      </c>
      <c r="Q1320" s="1">
        <v>4</v>
      </c>
      <c r="R1320" s="1">
        <v>5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64</v>
      </c>
      <c r="AA1320" s="1" t="str">
        <f t="shared" si="61"/>
        <v>51-65</v>
      </c>
      <c r="AB1320" s="1">
        <v>2485</v>
      </c>
      <c r="AC1320" s="1">
        <v>0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527</v>
      </c>
      <c r="AM1320" s="2">
        <v>42364</v>
      </c>
      <c r="AN1320" t="str">
        <f t="shared" si="62"/>
        <v>December</v>
      </c>
      <c r="AO1320">
        <v>1</v>
      </c>
    </row>
    <row r="1321" spans="1:41" ht="12.75">
      <c r="A1321">
        <v>1320</v>
      </c>
      <c r="B1321" s="1">
        <v>50127</v>
      </c>
      <c r="C1321" s="1">
        <v>305</v>
      </c>
      <c r="D1321" s="1">
        <f t="shared" si="60"/>
        <v>0.60845452550521673</v>
      </c>
      <c r="E1321" s="1">
        <v>0</v>
      </c>
      <c r="F1321" s="1">
        <v>1</v>
      </c>
      <c r="G1321" s="1">
        <v>88</v>
      </c>
      <c r="H1321" s="1">
        <v>274</v>
      </c>
      <c r="I1321" s="1">
        <v>0</v>
      </c>
      <c r="J1321" s="1">
        <v>21</v>
      </c>
      <c r="K1321" s="1">
        <v>4</v>
      </c>
      <c r="L1321" s="1">
        <v>6</v>
      </c>
      <c r="M1321" s="1">
        <v>15</v>
      </c>
      <c r="N1321" s="1">
        <v>1</v>
      </c>
      <c r="O1321" s="1">
        <v>5</v>
      </c>
      <c r="P1321" s="1">
        <v>1</v>
      </c>
      <c r="Q1321" s="1">
        <v>6</v>
      </c>
      <c r="R1321" s="1">
        <v>6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58</v>
      </c>
      <c r="AA1321" s="1" t="str">
        <f t="shared" si="61"/>
        <v>51-65</v>
      </c>
      <c r="AB1321" s="1">
        <v>2190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290</v>
      </c>
      <c r="AM1321" s="2">
        <v>42659</v>
      </c>
      <c r="AN1321" t="str">
        <f t="shared" si="62"/>
        <v>October</v>
      </c>
      <c r="AO1321">
        <v>1</v>
      </c>
    </row>
    <row r="1322" spans="1:41" ht="12.75">
      <c r="A1322">
        <v>1321</v>
      </c>
      <c r="B1322" s="1">
        <v>43263</v>
      </c>
      <c r="C1322" s="1">
        <v>339</v>
      </c>
      <c r="D1322" s="1">
        <f t="shared" si="60"/>
        <v>0.78357950211497118</v>
      </c>
      <c r="E1322" s="1">
        <v>0</v>
      </c>
      <c r="F1322" s="1">
        <v>1</v>
      </c>
      <c r="G1322" s="1">
        <v>2</v>
      </c>
      <c r="H1322" s="1">
        <v>262</v>
      </c>
      <c r="I1322" s="1">
        <v>6</v>
      </c>
      <c r="J1322" s="1">
        <v>61</v>
      </c>
      <c r="K1322" s="1">
        <v>0</v>
      </c>
      <c r="L1322" s="1">
        <v>10</v>
      </c>
      <c r="M1322" s="1">
        <v>102</v>
      </c>
      <c r="N1322" s="1">
        <v>3</v>
      </c>
      <c r="O1322" s="1">
        <v>5</v>
      </c>
      <c r="P1322" s="1">
        <v>2</v>
      </c>
      <c r="Q1322" s="1">
        <v>6</v>
      </c>
      <c r="R1322" s="1">
        <v>5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43</v>
      </c>
      <c r="AA1322" s="1" t="str">
        <f t="shared" si="61"/>
        <v>36-50</v>
      </c>
      <c r="AB1322" s="1">
        <v>2744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0</v>
      </c>
      <c r="AL1322" s="1">
        <v>237</v>
      </c>
      <c r="AM1322" s="2">
        <v>42105</v>
      </c>
      <c r="AN1322" t="str">
        <f t="shared" si="62"/>
        <v>April</v>
      </c>
      <c r="AO1322">
        <v>1</v>
      </c>
    </row>
    <row r="1323" spans="1:41" ht="12.75">
      <c r="A1323">
        <v>1322</v>
      </c>
      <c r="B1323" s="1">
        <v>53378</v>
      </c>
      <c r="C1323" s="1">
        <v>661</v>
      </c>
      <c r="D1323" s="1">
        <f t="shared" si="60"/>
        <v>1.2383378920154371</v>
      </c>
      <c r="E1323" s="1">
        <v>1</v>
      </c>
      <c r="F1323" s="1">
        <v>1</v>
      </c>
      <c r="G1323" s="1">
        <v>41</v>
      </c>
      <c r="H1323" s="1">
        <v>489</v>
      </c>
      <c r="I1323" s="1">
        <v>6</v>
      </c>
      <c r="J1323" s="1">
        <v>152</v>
      </c>
      <c r="K1323" s="1">
        <v>8</v>
      </c>
      <c r="L1323" s="1">
        <v>6</v>
      </c>
      <c r="M1323" s="1">
        <v>132</v>
      </c>
      <c r="N1323" s="1">
        <v>10</v>
      </c>
      <c r="O1323" s="1">
        <v>9</v>
      </c>
      <c r="P1323" s="1">
        <v>4</v>
      </c>
      <c r="Q1323" s="1">
        <v>6</v>
      </c>
      <c r="R1323" s="1">
        <v>8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57</v>
      </c>
      <c r="AA1323" s="1" t="str">
        <f t="shared" si="61"/>
        <v>51-65</v>
      </c>
      <c r="AB1323" s="1">
        <v>2802</v>
      </c>
      <c r="AC1323" s="1">
        <v>0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529</v>
      </c>
      <c r="AM1323" s="2">
        <v>42047</v>
      </c>
      <c r="AN1323" t="str">
        <f t="shared" si="62"/>
        <v>February</v>
      </c>
      <c r="AO1323">
        <v>1</v>
      </c>
    </row>
    <row r="1324" spans="1:41" ht="12.75">
      <c r="A1324">
        <v>1323</v>
      </c>
      <c r="B1324" s="1">
        <v>18929</v>
      </c>
      <c r="C1324" s="1">
        <v>67</v>
      </c>
      <c r="D1324" s="1">
        <f t="shared" si="60"/>
        <v>0.35395425009245074</v>
      </c>
      <c r="E1324" s="1">
        <v>0</v>
      </c>
      <c r="F1324" s="1">
        <v>0</v>
      </c>
      <c r="G1324" s="1">
        <v>15</v>
      </c>
      <c r="H1324" s="1">
        <v>32</v>
      </c>
      <c r="I1324" s="1">
        <v>0</v>
      </c>
      <c r="J1324" s="1">
        <v>8</v>
      </c>
      <c r="K1324" s="1">
        <v>23</v>
      </c>
      <c r="L1324" s="1">
        <v>4</v>
      </c>
      <c r="M1324" s="1">
        <v>18</v>
      </c>
      <c r="N1324" s="1">
        <v>1</v>
      </c>
      <c r="O1324" s="1">
        <v>1</v>
      </c>
      <c r="P1324" s="1">
        <v>0</v>
      </c>
      <c r="Q1324" s="1">
        <v>4</v>
      </c>
      <c r="R1324" s="1">
        <v>6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30</v>
      </c>
      <c r="AA1324" s="1" t="str">
        <f t="shared" si="61"/>
        <v>24-35</v>
      </c>
      <c r="AB1324" s="1">
        <v>2657</v>
      </c>
      <c r="AC1324" s="1">
        <v>0</v>
      </c>
      <c r="AD1324" s="1">
        <v>1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49</v>
      </c>
      <c r="AM1324" s="2">
        <v>42192</v>
      </c>
      <c r="AN1324" t="str">
        <f t="shared" si="62"/>
        <v>July</v>
      </c>
      <c r="AO1324">
        <v>1</v>
      </c>
    </row>
    <row r="1325" spans="1:41" ht="12.75">
      <c r="A1325">
        <v>1324</v>
      </c>
      <c r="B1325" s="1">
        <v>24367</v>
      </c>
      <c r="C1325" s="1">
        <v>19</v>
      </c>
      <c r="D1325" s="1">
        <f t="shared" si="60"/>
        <v>7.7974309516969667E-2</v>
      </c>
      <c r="E1325" s="1">
        <v>1</v>
      </c>
      <c r="F1325" s="1">
        <v>0</v>
      </c>
      <c r="G1325" s="1">
        <v>58</v>
      </c>
      <c r="H1325" s="1">
        <v>2</v>
      </c>
      <c r="I1325" s="1">
        <v>4</v>
      </c>
      <c r="J1325" s="1">
        <v>2</v>
      </c>
      <c r="K1325" s="1">
        <v>0</v>
      </c>
      <c r="L1325" s="1">
        <v>11</v>
      </c>
      <c r="M1325" s="1">
        <v>5</v>
      </c>
      <c r="N1325" s="1">
        <v>1</v>
      </c>
      <c r="O1325" s="1">
        <v>1</v>
      </c>
      <c r="P1325" s="1">
        <v>0</v>
      </c>
      <c r="Q1325" s="1">
        <v>2</v>
      </c>
      <c r="R1325" s="1">
        <v>9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38</v>
      </c>
      <c r="AA1325" s="1" t="str">
        <f t="shared" si="61"/>
        <v>36-50</v>
      </c>
      <c r="AB1325" s="1">
        <v>2625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14</v>
      </c>
      <c r="AM1325" s="2">
        <v>42224</v>
      </c>
      <c r="AN1325" t="str">
        <f t="shared" si="62"/>
        <v>August</v>
      </c>
      <c r="AO1325">
        <v>1</v>
      </c>
    </row>
    <row r="1326" spans="1:41" ht="12.75">
      <c r="A1326">
        <v>1325</v>
      </c>
      <c r="B1326" s="1">
        <v>33249</v>
      </c>
      <c r="C1326" s="1">
        <v>70</v>
      </c>
      <c r="D1326" s="1">
        <f t="shared" si="60"/>
        <v>0.21053264759842402</v>
      </c>
      <c r="E1326" s="1">
        <v>1</v>
      </c>
      <c r="F1326" s="1">
        <v>0</v>
      </c>
      <c r="G1326" s="1">
        <v>11</v>
      </c>
      <c r="H1326" s="1">
        <v>6</v>
      </c>
      <c r="I1326" s="1">
        <v>10</v>
      </c>
      <c r="J1326" s="1">
        <v>21</v>
      </c>
      <c r="K1326" s="1">
        <v>19</v>
      </c>
      <c r="L1326" s="1">
        <v>14</v>
      </c>
      <c r="M1326" s="1">
        <v>42</v>
      </c>
      <c r="N1326" s="1">
        <v>2</v>
      </c>
      <c r="O1326" s="1">
        <v>2</v>
      </c>
      <c r="P1326" s="1">
        <v>1</v>
      </c>
      <c r="Q1326" s="1">
        <v>3</v>
      </c>
      <c r="R1326" s="1">
        <v>6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45</v>
      </c>
      <c r="AA1326" s="1" t="str">
        <f t="shared" si="61"/>
        <v>36-50</v>
      </c>
      <c r="AB1326" s="1">
        <v>2653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28</v>
      </c>
      <c r="AM1326" s="2">
        <v>42196</v>
      </c>
      <c r="AN1326" t="str">
        <f t="shared" si="62"/>
        <v>July</v>
      </c>
      <c r="AO1326">
        <v>1</v>
      </c>
    </row>
    <row r="1327" spans="1:41" ht="12.75">
      <c r="A1327">
        <v>1326</v>
      </c>
      <c r="B1327" s="1">
        <v>26887</v>
      </c>
      <c r="C1327" s="1">
        <v>24</v>
      </c>
      <c r="D1327" s="1">
        <f t="shared" si="60"/>
        <v>8.9262468851117646E-2</v>
      </c>
      <c r="E1327" s="1">
        <v>0</v>
      </c>
      <c r="F1327" s="1">
        <v>1</v>
      </c>
      <c r="G1327" s="1">
        <v>27</v>
      </c>
      <c r="H1327" s="1">
        <v>6</v>
      </c>
      <c r="I1327" s="1">
        <v>7</v>
      </c>
      <c r="J1327" s="1">
        <v>4</v>
      </c>
      <c r="K1327" s="1">
        <v>3</v>
      </c>
      <c r="L1327" s="1">
        <v>4</v>
      </c>
      <c r="M1327" s="1">
        <v>6</v>
      </c>
      <c r="N1327" s="1">
        <v>1</v>
      </c>
      <c r="O1327" s="1">
        <v>1</v>
      </c>
      <c r="P1327" s="1">
        <v>0</v>
      </c>
      <c r="Q1327" s="1">
        <v>3</v>
      </c>
      <c r="R1327" s="1">
        <v>6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61</v>
      </c>
      <c r="AA1327" s="1" t="str">
        <f t="shared" si="61"/>
        <v>51-65</v>
      </c>
      <c r="AB1327" s="1">
        <v>2663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18</v>
      </c>
      <c r="AM1327" s="2">
        <v>42186</v>
      </c>
      <c r="AN1327" t="str">
        <f t="shared" si="62"/>
        <v>July</v>
      </c>
      <c r="AO1327">
        <v>1</v>
      </c>
    </row>
    <row r="1328" spans="1:41" ht="12.75">
      <c r="A1328">
        <v>1327</v>
      </c>
      <c r="B1328" s="1">
        <v>50150</v>
      </c>
      <c r="C1328" s="1">
        <v>399</v>
      </c>
      <c r="D1328" s="1">
        <f t="shared" si="60"/>
        <v>0.79561316051844466</v>
      </c>
      <c r="E1328" s="1">
        <v>0</v>
      </c>
      <c r="F1328" s="1">
        <v>0</v>
      </c>
      <c r="G1328" s="1">
        <v>32</v>
      </c>
      <c r="H1328" s="1">
        <v>135</v>
      </c>
      <c r="I1328" s="1">
        <v>46</v>
      </c>
      <c r="J1328" s="1">
        <v>92</v>
      </c>
      <c r="K1328" s="1">
        <v>65</v>
      </c>
      <c r="L1328" s="1">
        <v>61</v>
      </c>
      <c r="M1328" s="1">
        <v>11</v>
      </c>
      <c r="N1328" s="1">
        <v>2</v>
      </c>
      <c r="O1328" s="1">
        <v>5</v>
      </c>
      <c r="P1328" s="1">
        <v>2</v>
      </c>
      <c r="Q1328" s="1">
        <v>7</v>
      </c>
      <c r="R1328" s="1">
        <v>5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37</v>
      </c>
      <c r="AA1328" s="1" t="str">
        <f t="shared" si="61"/>
        <v>36-50</v>
      </c>
      <c r="AB1328" s="1">
        <v>2533</v>
      </c>
      <c r="AC1328" s="1">
        <v>0</v>
      </c>
      <c r="AD1328" s="1">
        <v>1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388</v>
      </c>
      <c r="AM1328" s="2">
        <v>42316</v>
      </c>
      <c r="AN1328" t="str">
        <f t="shared" si="62"/>
        <v>November</v>
      </c>
      <c r="AO1328">
        <v>1</v>
      </c>
    </row>
    <row r="1329" spans="1:41" ht="12.75">
      <c r="A1329">
        <v>1328</v>
      </c>
      <c r="B1329" s="1">
        <v>62061</v>
      </c>
      <c r="C1329" s="1">
        <v>762</v>
      </c>
      <c r="D1329" s="1">
        <f t="shared" si="60"/>
        <v>1.2278242374438053</v>
      </c>
      <c r="E1329" s="1">
        <v>0</v>
      </c>
      <c r="F1329" s="1">
        <v>1</v>
      </c>
      <c r="G1329" s="1">
        <v>12</v>
      </c>
      <c r="H1329" s="1">
        <v>641</v>
      </c>
      <c r="I1329" s="1">
        <v>7</v>
      </c>
      <c r="J1329" s="1">
        <v>84</v>
      </c>
      <c r="K1329" s="1">
        <v>0</v>
      </c>
      <c r="L1329" s="1">
        <v>30</v>
      </c>
      <c r="M1329" s="1">
        <v>38</v>
      </c>
      <c r="N1329" s="1">
        <v>3</v>
      </c>
      <c r="O1329" s="1">
        <v>10</v>
      </c>
      <c r="P1329" s="1">
        <v>4</v>
      </c>
      <c r="Q1329" s="1">
        <v>7</v>
      </c>
      <c r="R1329" s="1">
        <v>6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44</v>
      </c>
      <c r="AA1329" s="1" t="str">
        <f t="shared" si="61"/>
        <v>36-50</v>
      </c>
      <c r="AB1329" s="1">
        <v>2461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724</v>
      </c>
      <c r="AM1329" s="2">
        <v>42388</v>
      </c>
      <c r="AN1329" t="str">
        <f t="shared" si="62"/>
        <v>January</v>
      </c>
      <c r="AO1329">
        <v>1</v>
      </c>
    </row>
    <row r="1330" spans="1:41" ht="12.75">
      <c r="A1330">
        <v>1329</v>
      </c>
      <c r="B1330" s="1">
        <v>56046</v>
      </c>
      <c r="C1330" s="1">
        <v>641</v>
      </c>
      <c r="D1330" s="1">
        <f t="shared" si="60"/>
        <v>1.1437033865039432</v>
      </c>
      <c r="E1330" s="1">
        <v>0</v>
      </c>
      <c r="F1330" s="1">
        <v>0</v>
      </c>
      <c r="G1330" s="1">
        <v>9</v>
      </c>
      <c r="H1330" s="1">
        <v>577</v>
      </c>
      <c r="I1330" s="1">
        <v>0</v>
      </c>
      <c r="J1330" s="1">
        <v>64</v>
      </c>
      <c r="K1330" s="1">
        <v>0</v>
      </c>
      <c r="L1330" s="1">
        <v>0</v>
      </c>
      <c r="M1330" s="1">
        <v>51</v>
      </c>
      <c r="N1330" s="1">
        <v>2</v>
      </c>
      <c r="O1330" s="1">
        <v>10</v>
      </c>
      <c r="P1330" s="1">
        <v>1</v>
      </c>
      <c r="Q1330" s="1">
        <v>8</v>
      </c>
      <c r="R1330" s="1">
        <v>8</v>
      </c>
      <c r="S1330" s="1">
        <v>0</v>
      </c>
      <c r="T1330" s="1">
        <v>0</v>
      </c>
      <c r="U1330" s="1">
        <v>1</v>
      </c>
      <c r="V1330" s="1">
        <v>0</v>
      </c>
      <c r="W1330" s="1">
        <v>0</v>
      </c>
      <c r="X1330" s="1">
        <v>0</v>
      </c>
      <c r="Y1330" s="1">
        <v>1</v>
      </c>
      <c r="Z1330" s="1">
        <v>55</v>
      </c>
      <c r="AA1330" s="1" t="str">
        <f t="shared" si="61"/>
        <v>51-65</v>
      </c>
      <c r="AB1330" s="1">
        <v>2702</v>
      </c>
      <c r="AC1330" s="1">
        <v>0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590</v>
      </c>
      <c r="AM1330" s="2">
        <v>42147</v>
      </c>
      <c r="AN1330" t="str">
        <f t="shared" si="62"/>
        <v>May</v>
      </c>
      <c r="AO1330">
        <v>1</v>
      </c>
    </row>
    <row r="1331" spans="1:41" ht="12.75">
      <c r="A1331">
        <v>1330</v>
      </c>
      <c r="B1331" s="1">
        <v>76542</v>
      </c>
      <c r="C1331" s="1">
        <v>1469</v>
      </c>
      <c r="D1331" s="1">
        <f t="shared" si="60"/>
        <v>1.9192077552193567</v>
      </c>
      <c r="E1331" s="1">
        <v>0</v>
      </c>
      <c r="F1331" s="1">
        <v>0</v>
      </c>
      <c r="G1331" s="1">
        <v>91</v>
      </c>
      <c r="H1331" s="1">
        <v>794</v>
      </c>
      <c r="I1331" s="1">
        <v>73</v>
      </c>
      <c r="J1331" s="1">
        <v>573</v>
      </c>
      <c r="K1331" s="1">
        <v>0</v>
      </c>
      <c r="L1331" s="1">
        <v>29</v>
      </c>
      <c r="M1331" s="1">
        <v>14</v>
      </c>
      <c r="N1331" s="1">
        <v>1</v>
      </c>
      <c r="O1331" s="1">
        <v>4</v>
      </c>
      <c r="P1331" s="1">
        <v>8</v>
      </c>
      <c r="Q1331" s="1">
        <v>10</v>
      </c>
      <c r="R1331" s="1">
        <v>2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64</v>
      </c>
      <c r="AA1331" s="1" t="str">
        <f t="shared" si="61"/>
        <v>51-65</v>
      </c>
      <c r="AB1331" s="1">
        <v>2615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1455</v>
      </c>
      <c r="AM1331" s="2">
        <v>42234</v>
      </c>
      <c r="AN1331" t="str">
        <f t="shared" si="62"/>
        <v>August</v>
      </c>
      <c r="AO1331">
        <v>1</v>
      </c>
    </row>
    <row r="1332" spans="1:41" ht="12.75">
      <c r="A1332">
        <v>1331</v>
      </c>
      <c r="B1332" s="1">
        <v>42000</v>
      </c>
      <c r="C1332" s="1">
        <v>618</v>
      </c>
      <c r="D1332" s="1">
        <f t="shared" si="60"/>
        <v>1.4714285714285715</v>
      </c>
      <c r="E1332" s="1">
        <v>0</v>
      </c>
      <c r="F1332" s="1">
        <v>0</v>
      </c>
      <c r="G1332" s="1">
        <v>23</v>
      </c>
      <c r="H1332" s="1">
        <v>124</v>
      </c>
      <c r="I1332" s="1">
        <v>83</v>
      </c>
      <c r="J1332" s="1">
        <v>267</v>
      </c>
      <c r="K1332" s="1">
        <v>85</v>
      </c>
      <c r="L1332" s="1">
        <v>59</v>
      </c>
      <c r="M1332" s="1">
        <v>35</v>
      </c>
      <c r="N1332" s="1">
        <v>2</v>
      </c>
      <c r="O1332" s="1">
        <v>5</v>
      </c>
      <c r="P1332" s="1">
        <v>2</v>
      </c>
      <c r="Q1332" s="1">
        <v>11</v>
      </c>
      <c r="R1332" s="1">
        <v>5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33</v>
      </c>
      <c r="AA1332" s="1" t="str">
        <f t="shared" si="61"/>
        <v>24-35</v>
      </c>
      <c r="AB1332" s="1">
        <v>2694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583</v>
      </c>
      <c r="AM1332" s="2">
        <v>42155</v>
      </c>
      <c r="AN1332" t="str">
        <f t="shared" si="62"/>
        <v>May</v>
      </c>
      <c r="AO1332">
        <v>1</v>
      </c>
    </row>
    <row r="1333" spans="1:41" ht="12.75">
      <c r="A1333">
        <v>1332</v>
      </c>
      <c r="B1333" s="1">
        <v>18227</v>
      </c>
      <c r="C1333" s="1">
        <v>17</v>
      </c>
      <c r="D1333" s="1">
        <f t="shared" si="60"/>
        <v>9.3268228452296043E-2</v>
      </c>
      <c r="E1333" s="1">
        <v>1</v>
      </c>
      <c r="F1333" s="1">
        <v>0</v>
      </c>
      <c r="G1333" s="1">
        <v>21</v>
      </c>
      <c r="H1333" s="1">
        <v>1</v>
      </c>
      <c r="I1333" s="1">
        <v>2</v>
      </c>
      <c r="J1333" s="1">
        <v>7</v>
      </c>
      <c r="K1333" s="1">
        <v>4</v>
      </c>
      <c r="L1333" s="1">
        <v>3</v>
      </c>
      <c r="M1333" s="1">
        <v>11</v>
      </c>
      <c r="N1333" s="1">
        <v>1</v>
      </c>
      <c r="O1333" s="1">
        <v>0</v>
      </c>
      <c r="P1333" s="1">
        <v>1</v>
      </c>
      <c r="Q1333" s="1">
        <v>2</v>
      </c>
      <c r="R1333" s="1">
        <v>8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33</v>
      </c>
      <c r="AA1333" s="1" t="str">
        <f t="shared" si="61"/>
        <v>24-35</v>
      </c>
      <c r="AB1333" s="1">
        <v>2757</v>
      </c>
      <c r="AC1333" s="1">
        <v>0</v>
      </c>
      <c r="AD1333" s="1">
        <v>0</v>
      </c>
      <c r="AE1333" s="1">
        <v>0</v>
      </c>
      <c r="AF1333" s="1">
        <v>1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6</v>
      </c>
      <c r="AM1333" s="2">
        <v>42092</v>
      </c>
      <c r="AN1333" t="str">
        <f t="shared" si="62"/>
        <v>March</v>
      </c>
      <c r="AO1333">
        <v>1</v>
      </c>
    </row>
    <row r="1334" spans="1:41" ht="12.75">
      <c r="A1334">
        <v>1333</v>
      </c>
      <c r="B1334" s="1">
        <v>69139</v>
      </c>
      <c r="C1334" s="1">
        <v>221</v>
      </c>
      <c r="D1334" s="1">
        <f t="shared" si="60"/>
        <v>0.31964593066142122</v>
      </c>
      <c r="E1334" s="1">
        <v>0</v>
      </c>
      <c r="F1334" s="1">
        <v>1</v>
      </c>
      <c r="G1334" s="1">
        <v>23</v>
      </c>
      <c r="H1334" s="1">
        <v>86</v>
      </c>
      <c r="I1334" s="1">
        <v>12</v>
      </c>
      <c r="J1334" s="1">
        <v>75</v>
      </c>
      <c r="K1334" s="1">
        <v>33</v>
      </c>
      <c r="L1334" s="1">
        <v>15</v>
      </c>
      <c r="M1334" s="1">
        <v>6</v>
      </c>
      <c r="N1334" s="1">
        <v>1</v>
      </c>
      <c r="O1334" s="1">
        <v>4</v>
      </c>
      <c r="P1334" s="1">
        <v>1</v>
      </c>
      <c r="Q1334" s="1">
        <v>5</v>
      </c>
      <c r="R1334" s="1">
        <v>4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55</v>
      </c>
      <c r="AA1334" s="1" t="str">
        <f t="shared" si="61"/>
        <v>51-65</v>
      </c>
      <c r="AB1334" s="1">
        <v>2312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215</v>
      </c>
      <c r="AM1334" s="2">
        <v>42537</v>
      </c>
      <c r="AN1334" t="str">
        <f t="shared" si="62"/>
        <v>June</v>
      </c>
      <c r="AO1334">
        <v>1</v>
      </c>
    </row>
    <row r="1335" spans="1:41" ht="12.75">
      <c r="A1335">
        <v>1334</v>
      </c>
      <c r="B1335" s="1">
        <v>42000</v>
      </c>
      <c r="C1335" s="1">
        <v>618</v>
      </c>
      <c r="D1335" s="1">
        <f t="shared" si="60"/>
        <v>1.4714285714285715</v>
      </c>
      <c r="E1335" s="1">
        <v>0</v>
      </c>
      <c r="F1335" s="1">
        <v>0</v>
      </c>
      <c r="G1335" s="1">
        <v>23</v>
      </c>
      <c r="H1335" s="1">
        <v>124</v>
      </c>
      <c r="I1335" s="1">
        <v>83</v>
      </c>
      <c r="J1335" s="1">
        <v>267</v>
      </c>
      <c r="K1335" s="1">
        <v>85</v>
      </c>
      <c r="L1335" s="1">
        <v>59</v>
      </c>
      <c r="M1335" s="1">
        <v>35</v>
      </c>
      <c r="N1335" s="1">
        <v>2</v>
      </c>
      <c r="O1335" s="1">
        <v>5</v>
      </c>
      <c r="P1335" s="1">
        <v>2</v>
      </c>
      <c r="Q1335" s="1">
        <v>11</v>
      </c>
      <c r="R1335" s="1">
        <v>5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33</v>
      </c>
      <c r="AA1335" s="1" t="str">
        <f t="shared" si="61"/>
        <v>24-35</v>
      </c>
      <c r="AB1335" s="1">
        <v>2694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583</v>
      </c>
      <c r="AM1335" s="2">
        <v>42155</v>
      </c>
      <c r="AN1335" t="str">
        <f t="shared" si="62"/>
        <v>May</v>
      </c>
      <c r="AO1335">
        <v>1</v>
      </c>
    </row>
    <row r="1336" spans="1:41" ht="12.75">
      <c r="A1336">
        <v>1335</v>
      </c>
      <c r="B1336" s="1">
        <v>69627</v>
      </c>
      <c r="C1336" s="1">
        <v>808</v>
      </c>
      <c r="D1336" s="1">
        <f t="shared" si="60"/>
        <v>1.1604693581512919</v>
      </c>
      <c r="E1336" s="1">
        <v>0</v>
      </c>
      <c r="F1336" s="1">
        <v>1</v>
      </c>
      <c r="G1336" s="1">
        <v>35</v>
      </c>
      <c r="H1336" s="1">
        <v>231</v>
      </c>
      <c r="I1336" s="1">
        <v>161</v>
      </c>
      <c r="J1336" s="1">
        <v>215</v>
      </c>
      <c r="K1336" s="1">
        <v>171</v>
      </c>
      <c r="L1336" s="1">
        <v>30</v>
      </c>
      <c r="M1336" s="1">
        <v>53</v>
      </c>
      <c r="N1336" s="1">
        <v>2</v>
      </c>
      <c r="O1336" s="1">
        <v>8</v>
      </c>
      <c r="P1336" s="1">
        <v>2</v>
      </c>
      <c r="Q1336" s="1">
        <v>11</v>
      </c>
      <c r="R1336" s="1">
        <v>5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58</v>
      </c>
      <c r="AA1336" s="1" t="str">
        <f t="shared" si="61"/>
        <v>51-65</v>
      </c>
      <c r="AB1336" s="1">
        <v>2628</v>
      </c>
      <c r="AC1336" s="1">
        <v>0</v>
      </c>
      <c r="AD1336" s="1">
        <v>0</v>
      </c>
      <c r="AE1336" s="1">
        <v>1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755</v>
      </c>
      <c r="AM1336" s="2">
        <v>42221</v>
      </c>
      <c r="AN1336" t="str">
        <f t="shared" si="62"/>
        <v>August</v>
      </c>
      <c r="AO1336">
        <v>1</v>
      </c>
    </row>
    <row r="1337" spans="1:41" ht="12.75">
      <c r="A1337">
        <v>1336</v>
      </c>
      <c r="B1337" s="1">
        <v>38136</v>
      </c>
      <c r="C1337" s="1">
        <v>70</v>
      </c>
      <c r="D1337" s="1">
        <f t="shared" si="60"/>
        <v>0.18355359765051396</v>
      </c>
      <c r="E1337" s="1">
        <v>1</v>
      </c>
      <c r="F1337" s="1">
        <v>0</v>
      </c>
      <c r="G1337" s="1">
        <v>69</v>
      </c>
      <c r="H1337" s="1">
        <v>8</v>
      </c>
      <c r="I1337" s="1">
        <v>15</v>
      </c>
      <c r="J1337" s="1">
        <v>27</v>
      </c>
      <c r="K1337" s="1">
        <v>0</v>
      </c>
      <c r="L1337" s="1">
        <v>20</v>
      </c>
      <c r="M1337" s="1">
        <v>33</v>
      </c>
      <c r="N1337" s="1">
        <v>2</v>
      </c>
      <c r="O1337" s="1">
        <v>3</v>
      </c>
      <c r="P1337" s="1">
        <v>1</v>
      </c>
      <c r="Q1337" s="1">
        <v>2</v>
      </c>
      <c r="R1337" s="1">
        <v>8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42</v>
      </c>
      <c r="AA1337" s="1" t="str">
        <f t="shared" si="61"/>
        <v>36-50</v>
      </c>
      <c r="AB1337" s="1">
        <v>2592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37</v>
      </c>
      <c r="AM1337" s="2">
        <v>42257</v>
      </c>
      <c r="AN1337" t="str">
        <f t="shared" si="62"/>
        <v>September</v>
      </c>
      <c r="AO1337">
        <v>1</v>
      </c>
    </row>
    <row r="1338" spans="1:41" ht="12.75">
      <c r="A1338">
        <v>1337</v>
      </c>
      <c r="B1338" s="1">
        <v>62159</v>
      </c>
      <c r="C1338" s="1">
        <v>605</v>
      </c>
      <c r="D1338" s="1">
        <f t="shared" si="60"/>
        <v>0.9733103814411429</v>
      </c>
      <c r="E1338" s="1">
        <v>0</v>
      </c>
      <c r="F1338" s="1">
        <v>0</v>
      </c>
      <c r="G1338" s="1">
        <v>68</v>
      </c>
      <c r="H1338" s="1">
        <v>182</v>
      </c>
      <c r="I1338" s="1">
        <v>17</v>
      </c>
      <c r="J1338" s="1">
        <v>259</v>
      </c>
      <c r="K1338" s="1">
        <v>77</v>
      </c>
      <c r="L1338" s="1">
        <v>70</v>
      </c>
      <c r="M1338" s="1">
        <v>29</v>
      </c>
      <c r="N1338" s="1">
        <v>1</v>
      </c>
      <c r="O1338" s="1">
        <v>6</v>
      </c>
      <c r="P1338" s="1">
        <v>2</v>
      </c>
      <c r="Q1338" s="1">
        <v>10</v>
      </c>
      <c r="R1338" s="1">
        <v>4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74</v>
      </c>
      <c r="AA1338" s="1" t="str">
        <f t="shared" si="61"/>
        <v>66+</v>
      </c>
      <c r="AB1338" s="1">
        <v>2221</v>
      </c>
      <c r="AC1338" s="1">
        <v>0</v>
      </c>
      <c r="AD1338" s="1">
        <v>0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576</v>
      </c>
      <c r="AM1338" s="2">
        <v>42628</v>
      </c>
      <c r="AN1338" t="str">
        <f t="shared" si="62"/>
        <v>September</v>
      </c>
      <c r="AO1338">
        <v>1</v>
      </c>
    </row>
    <row r="1339" spans="1:41" ht="12.75">
      <c r="A1339">
        <v>1338</v>
      </c>
      <c r="B1339" s="1">
        <v>80695</v>
      </c>
      <c r="C1339" s="1">
        <v>1900</v>
      </c>
      <c r="D1339" s="1">
        <f t="shared" si="60"/>
        <v>2.3545448912572029</v>
      </c>
      <c r="E1339" s="1">
        <v>0</v>
      </c>
      <c r="F1339" s="1">
        <v>0</v>
      </c>
      <c r="G1339" s="1">
        <v>85</v>
      </c>
      <c r="H1339" s="1">
        <v>557</v>
      </c>
      <c r="I1339" s="1">
        <v>129</v>
      </c>
      <c r="J1339" s="1">
        <v>984</v>
      </c>
      <c r="K1339" s="1">
        <v>193</v>
      </c>
      <c r="L1339" s="1">
        <v>37</v>
      </c>
      <c r="M1339" s="1">
        <v>18</v>
      </c>
      <c r="N1339" s="1">
        <v>1</v>
      </c>
      <c r="O1339" s="1">
        <v>5</v>
      </c>
      <c r="P1339" s="1">
        <v>8</v>
      </c>
      <c r="Q1339" s="1">
        <v>5</v>
      </c>
      <c r="R1339" s="1">
        <v>2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57</v>
      </c>
      <c r="AA1339" s="1" t="str">
        <f t="shared" si="61"/>
        <v>51-65</v>
      </c>
      <c r="AB1339" s="1">
        <v>2341</v>
      </c>
      <c r="AC1339" s="1">
        <v>0</v>
      </c>
      <c r="AD1339" s="1">
        <v>0</v>
      </c>
      <c r="AE1339" s="1">
        <v>1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1882</v>
      </c>
      <c r="AM1339" s="2">
        <v>42508</v>
      </c>
      <c r="AN1339" t="str">
        <f t="shared" si="62"/>
        <v>May</v>
      </c>
      <c r="AO1339">
        <v>1</v>
      </c>
    </row>
    <row r="1340" spans="1:41" ht="12.75">
      <c r="A1340">
        <v>1339</v>
      </c>
      <c r="B1340" s="1">
        <v>33316</v>
      </c>
      <c r="C1340" s="1">
        <v>119</v>
      </c>
      <c r="D1340" s="1">
        <f t="shared" si="60"/>
        <v>0.35718573658302316</v>
      </c>
      <c r="E1340" s="1">
        <v>1</v>
      </c>
      <c r="F1340" s="1">
        <v>1</v>
      </c>
      <c r="G1340" s="1">
        <v>34</v>
      </c>
      <c r="H1340" s="1">
        <v>79</v>
      </c>
      <c r="I1340" s="1">
        <v>1</v>
      </c>
      <c r="J1340" s="1">
        <v>31</v>
      </c>
      <c r="K1340" s="1">
        <v>4</v>
      </c>
      <c r="L1340" s="1">
        <v>4</v>
      </c>
      <c r="M1340" s="1">
        <v>12</v>
      </c>
      <c r="N1340" s="1">
        <v>3</v>
      </c>
      <c r="O1340" s="1">
        <v>2</v>
      </c>
      <c r="P1340" s="1">
        <v>1</v>
      </c>
      <c r="Q1340" s="1">
        <v>4</v>
      </c>
      <c r="R1340" s="1">
        <v>6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49</v>
      </c>
      <c r="AA1340" s="1" t="str">
        <f t="shared" si="61"/>
        <v>36-50</v>
      </c>
      <c r="AB1340" s="1">
        <v>2427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107</v>
      </c>
      <c r="AM1340" s="2">
        <v>42422</v>
      </c>
      <c r="AN1340" t="str">
        <f t="shared" si="62"/>
        <v>February</v>
      </c>
      <c r="AO1340">
        <v>1</v>
      </c>
    </row>
    <row r="1341" spans="1:41" ht="12.75">
      <c r="A1341">
        <v>1340</v>
      </c>
      <c r="B1341" s="1">
        <v>58554</v>
      </c>
      <c r="C1341" s="1">
        <v>498</v>
      </c>
      <c r="D1341" s="1">
        <f t="shared" si="60"/>
        <v>0.85049697714929806</v>
      </c>
      <c r="E1341" s="1">
        <v>1</v>
      </c>
      <c r="F1341" s="1">
        <v>1</v>
      </c>
      <c r="G1341" s="1">
        <v>55</v>
      </c>
      <c r="H1341" s="1">
        <v>368</v>
      </c>
      <c r="I1341" s="1">
        <v>24</v>
      </c>
      <c r="J1341" s="1">
        <v>68</v>
      </c>
      <c r="K1341" s="1">
        <v>38</v>
      </c>
      <c r="L1341" s="1">
        <v>0</v>
      </c>
      <c r="M1341" s="1">
        <v>88</v>
      </c>
      <c r="N1341" s="1">
        <v>6</v>
      </c>
      <c r="O1341" s="1">
        <v>8</v>
      </c>
      <c r="P1341" s="1">
        <v>2</v>
      </c>
      <c r="Q1341" s="1">
        <v>6</v>
      </c>
      <c r="R1341" s="1">
        <v>7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52</v>
      </c>
      <c r="AA1341" s="1" t="str">
        <f t="shared" si="61"/>
        <v>51-65</v>
      </c>
      <c r="AB1341" s="1">
        <v>2800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410</v>
      </c>
      <c r="AM1341" s="2">
        <v>42049</v>
      </c>
      <c r="AN1341" t="str">
        <f t="shared" si="62"/>
        <v>February</v>
      </c>
      <c r="AO1341">
        <v>1</v>
      </c>
    </row>
    <row r="1342" spans="1:41" ht="12.75">
      <c r="A1342">
        <v>1341</v>
      </c>
      <c r="B1342" s="1">
        <v>17256</v>
      </c>
      <c r="C1342" s="1">
        <v>40</v>
      </c>
      <c r="D1342" s="1">
        <f t="shared" si="60"/>
        <v>0.23180343069077422</v>
      </c>
      <c r="E1342" s="1">
        <v>1</v>
      </c>
      <c r="F1342" s="1">
        <v>0</v>
      </c>
      <c r="G1342" s="1">
        <v>10</v>
      </c>
      <c r="H1342" s="1">
        <v>6</v>
      </c>
      <c r="I1342" s="1">
        <v>4</v>
      </c>
      <c r="J1342" s="1">
        <v>14</v>
      </c>
      <c r="K1342" s="1">
        <v>8</v>
      </c>
      <c r="L1342" s="1">
        <v>8</v>
      </c>
      <c r="M1342" s="1">
        <v>22</v>
      </c>
      <c r="N1342" s="1">
        <v>2</v>
      </c>
      <c r="O1342" s="1">
        <v>2</v>
      </c>
      <c r="P1342" s="1">
        <v>1</v>
      </c>
      <c r="Q1342" s="1">
        <v>2</v>
      </c>
      <c r="R1342" s="1">
        <v>8</v>
      </c>
      <c r="S1342" s="1">
        <v>0</v>
      </c>
      <c r="T1342" s="1">
        <v>0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28</v>
      </c>
      <c r="AA1342" s="1" t="str">
        <f t="shared" si="61"/>
        <v>24-35</v>
      </c>
      <c r="AB1342" s="1">
        <v>2377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18</v>
      </c>
      <c r="AM1342" s="2">
        <v>42472</v>
      </c>
      <c r="AN1342" t="str">
        <f t="shared" si="62"/>
        <v>April</v>
      </c>
      <c r="AO1342">
        <v>1</v>
      </c>
    </row>
    <row r="1343" spans="1:41" ht="12.75">
      <c r="A1343">
        <v>1342</v>
      </c>
      <c r="B1343" s="1">
        <v>53034</v>
      </c>
      <c r="C1343" s="1">
        <v>397</v>
      </c>
      <c r="D1343" s="1">
        <f t="shared" si="60"/>
        <v>0.74857638496059131</v>
      </c>
      <c r="E1343" s="1">
        <v>1</v>
      </c>
      <c r="F1343" s="1">
        <v>1</v>
      </c>
      <c r="G1343" s="1">
        <v>30</v>
      </c>
      <c r="H1343" s="1">
        <v>160</v>
      </c>
      <c r="I1343" s="1">
        <v>15</v>
      </c>
      <c r="J1343" s="1">
        <v>196</v>
      </c>
      <c r="K1343" s="1">
        <v>15</v>
      </c>
      <c r="L1343" s="1">
        <v>11</v>
      </c>
      <c r="M1343" s="1">
        <v>50</v>
      </c>
      <c r="N1343" s="1">
        <v>8</v>
      </c>
      <c r="O1343" s="1">
        <v>6</v>
      </c>
      <c r="P1343" s="1">
        <v>1</v>
      </c>
      <c r="Q1343" s="1">
        <v>7</v>
      </c>
      <c r="R1343" s="1">
        <v>8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46</v>
      </c>
      <c r="AA1343" s="1" t="str">
        <f t="shared" si="61"/>
        <v>36-50</v>
      </c>
      <c r="AB1343" s="1">
        <v>2554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347</v>
      </c>
      <c r="AM1343" s="2">
        <v>42295</v>
      </c>
      <c r="AN1343" t="str">
        <f t="shared" si="62"/>
        <v>October</v>
      </c>
      <c r="AO1343">
        <v>1</v>
      </c>
    </row>
    <row r="1344" spans="1:41" ht="12.75">
      <c r="A1344">
        <v>1343</v>
      </c>
      <c r="B1344" s="1">
        <v>52203</v>
      </c>
      <c r="C1344" s="1">
        <v>911</v>
      </c>
      <c r="D1344" s="1">
        <f t="shared" si="60"/>
        <v>1.7451104342662298</v>
      </c>
      <c r="E1344" s="1">
        <v>0</v>
      </c>
      <c r="F1344" s="1">
        <v>0</v>
      </c>
      <c r="G1344" s="1">
        <v>36</v>
      </c>
      <c r="H1344" s="1">
        <v>488</v>
      </c>
      <c r="I1344" s="1">
        <v>21</v>
      </c>
      <c r="J1344" s="1">
        <v>238</v>
      </c>
      <c r="K1344" s="1">
        <v>56</v>
      </c>
      <c r="L1344" s="1">
        <v>108</v>
      </c>
      <c r="M1344" s="1">
        <v>28</v>
      </c>
      <c r="N1344" s="1">
        <v>1</v>
      </c>
      <c r="O1344" s="1">
        <v>8</v>
      </c>
      <c r="P1344" s="1">
        <v>7</v>
      </c>
      <c r="Q1344" s="1">
        <v>11</v>
      </c>
      <c r="R1344" s="1">
        <v>6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70</v>
      </c>
      <c r="AA1344" s="1" t="str">
        <f t="shared" si="61"/>
        <v>66+</v>
      </c>
      <c r="AB1344" s="1">
        <v>2857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1</v>
      </c>
      <c r="AI1344" s="1">
        <v>0</v>
      </c>
      <c r="AJ1344" s="1">
        <v>0</v>
      </c>
      <c r="AK1344" s="1">
        <v>0</v>
      </c>
      <c r="AL1344" s="1">
        <v>883</v>
      </c>
      <c r="AM1344" s="2">
        <v>41992</v>
      </c>
      <c r="AN1344" t="str">
        <f t="shared" si="62"/>
        <v>December</v>
      </c>
      <c r="AO1344">
        <v>1</v>
      </c>
    </row>
    <row r="1345" spans="1:41" ht="12.75">
      <c r="A1345">
        <v>1344</v>
      </c>
      <c r="B1345" s="1">
        <v>59601</v>
      </c>
      <c r="C1345" s="1">
        <v>774</v>
      </c>
      <c r="D1345" s="1">
        <f t="shared" si="60"/>
        <v>1.298635928927367</v>
      </c>
      <c r="E1345" s="1">
        <v>0</v>
      </c>
      <c r="F1345" s="1">
        <v>1</v>
      </c>
      <c r="G1345" s="1">
        <v>14</v>
      </c>
      <c r="H1345" s="1">
        <v>691</v>
      </c>
      <c r="I1345" s="1">
        <v>7</v>
      </c>
      <c r="J1345" s="1">
        <v>69</v>
      </c>
      <c r="K1345" s="1">
        <v>0</v>
      </c>
      <c r="L1345" s="1">
        <v>7</v>
      </c>
      <c r="M1345" s="1">
        <v>23</v>
      </c>
      <c r="N1345" s="1">
        <v>4</v>
      </c>
      <c r="O1345" s="1">
        <v>2</v>
      </c>
      <c r="P1345" s="1">
        <v>2</v>
      </c>
      <c r="Q1345" s="1">
        <v>7</v>
      </c>
      <c r="R1345" s="1">
        <v>8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43</v>
      </c>
      <c r="AA1345" s="1" t="str">
        <f t="shared" si="61"/>
        <v>36-50</v>
      </c>
      <c r="AB1345" s="1">
        <v>2498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0</v>
      </c>
      <c r="AK1345" s="1">
        <v>0</v>
      </c>
      <c r="AL1345" s="1">
        <v>751</v>
      </c>
      <c r="AM1345" s="2">
        <v>42351</v>
      </c>
      <c r="AN1345" t="str">
        <f t="shared" si="62"/>
        <v>December</v>
      </c>
      <c r="AO1345">
        <v>1</v>
      </c>
    </row>
    <row r="1346" spans="1:41" ht="12.75">
      <c r="A1346">
        <v>1345</v>
      </c>
      <c r="B1346" s="1">
        <v>33051</v>
      </c>
      <c r="C1346" s="1">
        <v>616</v>
      </c>
      <c r="D1346" s="1">
        <f t="shared" si="60"/>
        <v>1.8637862697043963</v>
      </c>
      <c r="E1346" s="1">
        <v>0</v>
      </c>
      <c r="F1346" s="1">
        <v>0</v>
      </c>
      <c r="G1346" s="1">
        <v>15</v>
      </c>
      <c r="H1346" s="1">
        <v>100</v>
      </c>
      <c r="I1346" s="1">
        <v>71</v>
      </c>
      <c r="J1346" s="1">
        <v>243</v>
      </c>
      <c r="K1346" s="1">
        <v>108</v>
      </c>
      <c r="L1346" s="1">
        <v>94</v>
      </c>
      <c r="M1346" s="1">
        <v>219</v>
      </c>
      <c r="N1346" s="1">
        <v>3</v>
      </c>
      <c r="O1346" s="1">
        <v>9</v>
      </c>
      <c r="P1346" s="1">
        <v>1</v>
      </c>
      <c r="Q1346" s="1">
        <v>8</v>
      </c>
      <c r="R1346" s="1">
        <v>9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61</v>
      </c>
      <c r="AA1346" s="1" t="str">
        <f t="shared" si="61"/>
        <v>51-65</v>
      </c>
      <c r="AB1346" s="1">
        <v>2841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0</v>
      </c>
      <c r="AJ1346" s="1">
        <v>1</v>
      </c>
      <c r="AK1346" s="1">
        <v>0</v>
      </c>
      <c r="AL1346" s="1">
        <v>397</v>
      </c>
      <c r="AM1346" s="2">
        <v>42008</v>
      </c>
      <c r="AN1346" t="str">
        <f t="shared" si="62"/>
        <v>January</v>
      </c>
      <c r="AO1346">
        <v>1</v>
      </c>
    </row>
    <row r="1347" spans="1:41" ht="12.75">
      <c r="A1347">
        <v>1346</v>
      </c>
      <c r="B1347" s="1">
        <v>47025</v>
      </c>
      <c r="C1347" s="1">
        <v>389</v>
      </c>
      <c r="D1347" s="1">
        <f t="shared" ref="D1347:D1410" si="63">C1347*100/B1347</f>
        <v>0.8272195640616693</v>
      </c>
      <c r="E1347" s="1">
        <v>0</v>
      </c>
      <c r="F1347" s="1">
        <v>1</v>
      </c>
      <c r="G1347" s="1">
        <v>52</v>
      </c>
      <c r="H1347" s="1">
        <v>254</v>
      </c>
      <c r="I1347" s="1">
        <v>7</v>
      </c>
      <c r="J1347" s="1">
        <v>108</v>
      </c>
      <c r="K1347" s="1">
        <v>20</v>
      </c>
      <c r="L1347" s="1">
        <v>0</v>
      </c>
      <c r="M1347" s="1">
        <v>26</v>
      </c>
      <c r="N1347" s="1">
        <v>3</v>
      </c>
      <c r="O1347" s="1">
        <v>6</v>
      </c>
      <c r="P1347" s="1">
        <v>3</v>
      </c>
      <c r="Q1347" s="1">
        <v>5</v>
      </c>
      <c r="R1347" s="1">
        <v>6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44</v>
      </c>
      <c r="AA1347" s="1" t="str">
        <f t="shared" ref="AA1347:AA1410" si="64">IF(AND(Z1347 &lt; 36, Z1347&gt;23), "24-35",
IF(AND(Z1347 &lt; 51, Z1347&gt;35), "36-50",
IF(AND(Z1347 &lt; 66, Z1347&gt;50), "51-65",
IF(Z1347&gt;65, "66+", "?"))))</f>
        <v>36-50</v>
      </c>
      <c r="AB1347" s="1">
        <v>2393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363</v>
      </c>
      <c r="AM1347" s="2">
        <v>42456</v>
      </c>
      <c r="AN1347" t="str">
        <f t="shared" ref="AN1347:AN1410" si="65">TEXT(AM1347, "mmmm")</f>
        <v>March</v>
      </c>
      <c r="AO1347">
        <v>1</v>
      </c>
    </row>
    <row r="1348" spans="1:41" ht="12.75">
      <c r="A1348">
        <v>1347</v>
      </c>
      <c r="B1348" s="1">
        <v>37971</v>
      </c>
      <c r="C1348" s="1">
        <v>23</v>
      </c>
      <c r="D1348" s="1">
        <f t="shared" si="63"/>
        <v>6.0572542203260381E-2</v>
      </c>
      <c r="E1348" s="1">
        <v>1</v>
      </c>
      <c r="F1348" s="1">
        <v>0</v>
      </c>
      <c r="G1348" s="1">
        <v>97</v>
      </c>
      <c r="H1348" s="1">
        <v>5</v>
      </c>
      <c r="I1348" s="1">
        <v>4</v>
      </c>
      <c r="J1348" s="1">
        <v>10</v>
      </c>
      <c r="K1348" s="1">
        <v>2</v>
      </c>
      <c r="L1348" s="1">
        <v>2</v>
      </c>
      <c r="M1348" s="1">
        <v>7</v>
      </c>
      <c r="N1348" s="1">
        <v>1</v>
      </c>
      <c r="O1348" s="1">
        <v>1</v>
      </c>
      <c r="P1348" s="1">
        <v>0</v>
      </c>
      <c r="Q1348" s="1">
        <v>3</v>
      </c>
      <c r="R1348" s="1">
        <v>8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47</v>
      </c>
      <c r="AA1348" s="1" t="str">
        <f t="shared" si="64"/>
        <v>36-50</v>
      </c>
      <c r="AB1348" s="1">
        <v>2375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16</v>
      </c>
      <c r="AM1348" s="2">
        <v>42474</v>
      </c>
      <c r="AN1348" t="str">
        <f t="shared" si="65"/>
        <v>April</v>
      </c>
      <c r="AO1348">
        <v>1</v>
      </c>
    </row>
    <row r="1349" spans="1:41" ht="12.75">
      <c r="A1349">
        <v>1348</v>
      </c>
      <c r="B1349" s="1">
        <v>41335</v>
      </c>
      <c r="C1349" s="1">
        <v>182</v>
      </c>
      <c r="D1349" s="1">
        <f t="shared" si="63"/>
        <v>0.44030482641828961</v>
      </c>
      <c r="E1349" s="1">
        <v>1</v>
      </c>
      <c r="F1349" s="1">
        <v>0</v>
      </c>
      <c r="G1349" s="1">
        <v>24</v>
      </c>
      <c r="H1349" s="1">
        <v>112</v>
      </c>
      <c r="I1349" s="1">
        <v>19</v>
      </c>
      <c r="J1349" s="1">
        <v>21</v>
      </c>
      <c r="K1349" s="1">
        <v>16</v>
      </c>
      <c r="L1349" s="1">
        <v>14</v>
      </c>
      <c r="M1349" s="1">
        <v>5</v>
      </c>
      <c r="N1349" s="1">
        <v>3</v>
      </c>
      <c r="O1349" s="1">
        <v>4</v>
      </c>
      <c r="P1349" s="1">
        <v>1</v>
      </c>
      <c r="Q1349" s="1">
        <v>4</v>
      </c>
      <c r="R1349" s="1">
        <v>7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52</v>
      </c>
      <c r="AA1349" s="1" t="str">
        <f t="shared" si="64"/>
        <v>51-65</v>
      </c>
      <c r="AB1349" s="1">
        <v>2344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0</v>
      </c>
      <c r="AL1349" s="1">
        <v>177</v>
      </c>
      <c r="AM1349" s="2">
        <v>42505</v>
      </c>
      <c r="AN1349" t="str">
        <f t="shared" si="65"/>
        <v>May</v>
      </c>
      <c r="AO1349">
        <v>1</v>
      </c>
    </row>
    <row r="1350" spans="1:41" ht="12.75">
      <c r="A1350">
        <v>1349</v>
      </c>
      <c r="B1350" s="1">
        <v>67267</v>
      </c>
      <c r="C1350" s="1">
        <v>221</v>
      </c>
      <c r="D1350" s="1">
        <f t="shared" si="63"/>
        <v>0.32854148393714599</v>
      </c>
      <c r="E1350" s="1">
        <v>0</v>
      </c>
      <c r="F1350" s="1">
        <v>1</v>
      </c>
      <c r="G1350" s="1">
        <v>0</v>
      </c>
      <c r="H1350" s="1">
        <v>134</v>
      </c>
      <c r="I1350" s="1">
        <v>11</v>
      </c>
      <c r="J1350" s="1">
        <v>59</v>
      </c>
      <c r="K1350" s="1">
        <v>15</v>
      </c>
      <c r="L1350" s="1">
        <v>2</v>
      </c>
      <c r="M1350" s="1">
        <v>30</v>
      </c>
      <c r="N1350" s="1">
        <v>1</v>
      </c>
      <c r="O1350" s="1">
        <v>3</v>
      </c>
      <c r="P1350" s="1">
        <v>2</v>
      </c>
      <c r="Q1350" s="1">
        <v>5</v>
      </c>
      <c r="R1350" s="1">
        <v>2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62</v>
      </c>
      <c r="AA1350" s="1" t="str">
        <f t="shared" si="64"/>
        <v>51-65</v>
      </c>
      <c r="AB1350" s="1">
        <v>2206</v>
      </c>
      <c r="AC1350" s="1">
        <v>0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191</v>
      </c>
      <c r="AM1350" s="2">
        <v>42643</v>
      </c>
      <c r="AN1350" t="str">
        <f t="shared" si="65"/>
        <v>September</v>
      </c>
      <c r="AO1350">
        <v>1</v>
      </c>
    </row>
    <row r="1351" spans="1:41" ht="12.75">
      <c r="A1351">
        <v>1350</v>
      </c>
      <c r="B1351" s="1">
        <v>57338</v>
      </c>
      <c r="C1351" s="1">
        <v>220</v>
      </c>
      <c r="D1351" s="1">
        <f t="shared" si="63"/>
        <v>0.38368969967560779</v>
      </c>
      <c r="E1351" s="1">
        <v>0</v>
      </c>
      <c r="F1351" s="1">
        <v>1</v>
      </c>
      <c r="G1351" s="1">
        <v>96</v>
      </c>
      <c r="H1351" s="1">
        <v>143</v>
      </c>
      <c r="I1351" s="1">
        <v>6</v>
      </c>
      <c r="J1351" s="1">
        <v>52</v>
      </c>
      <c r="K1351" s="1">
        <v>11</v>
      </c>
      <c r="L1351" s="1">
        <v>8</v>
      </c>
      <c r="M1351" s="1">
        <v>17</v>
      </c>
      <c r="N1351" s="1">
        <v>2</v>
      </c>
      <c r="O1351" s="1">
        <v>4</v>
      </c>
      <c r="P1351" s="1">
        <v>1</v>
      </c>
      <c r="Q1351" s="1">
        <v>5</v>
      </c>
      <c r="R1351" s="1">
        <v>5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45</v>
      </c>
      <c r="AA1351" s="1" t="str">
        <f t="shared" si="64"/>
        <v>36-50</v>
      </c>
      <c r="AB1351" s="1">
        <v>2220</v>
      </c>
      <c r="AC1351" s="1">
        <v>0</v>
      </c>
      <c r="AD1351" s="1">
        <v>0</v>
      </c>
      <c r="AE1351" s="1">
        <v>1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0</v>
      </c>
      <c r="AL1351" s="1">
        <v>203</v>
      </c>
      <c r="AM1351" s="2">
        <v>42629</v>
      </c>
      <c r="AN1351" t="str">
        <f t="shared" si="65"/>
        <v>September</v>
      </c>
      <c r="AO1351">
        <v>1</v>
      </c>
    </row>
    <row r="1352" spans="1:41" ht="12.75">
      <c r="A1352">
        <v>1351</v>
      </c>
      <c r="B1352" s="1">
        <v>50523</v>
      </c>
      <c r="C1352" s="1">
        <v>90</v>
      </c>
      <c r="D1352" s="1">
        <f t="shared" si="63"/>
        <v>0.17813669022029571</v>
      </c>
      <c r="E1352" s="1">
        <v>1</v>
      </c>
      <c r="F1352" s="1">
        <v>1</v>
      </c>
      <c r="G1352" s="1">
        <v>89</v>
      </c>
      <c r="H1352" s="1">
        <v>51</v>
      </c>
      <c r="I1352" s="1">
        <v>4</v>
      </c>
      <c r="J1352" s="1">
        <v>24</v>
      </c>
      <c r="K1352" s="1">
        <v>4</v>
      </c>
      <c r="L1352" s="1">
        <v>7</v>
      </c>
      <c r="M1352" s="1">
        <v>1</v>
      </c>
      <c r="N1352" s="1">
        <v>2</v>
      </c>
      <c r="O1352" s="1">
        <v>2</v>
      </c>
      <c r="P1352" s="1">
        <v>0</v>
      </c>
      <c r="Q1352" s="1">
        <v>4</v>
      </c>
      <c r="R1352" s="1">
        <v>6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60</v>
      </c>
      <c r="AA1352" s="1" t="str">
        <f t="shared" si="64"/>
        <v>51-65</v>
      </c>
      <c r="AB1352" s="1">
        <v>2345</v>
      </c>
      <c r="AC1352" s="1">
        <v>0</v>
      </c>
      <c r="AD1352" s="1">
        <v>0</v>
      </c>
      <c r="AE1352" s="1">
        <v>0</v>
      </c>
      <c r="AF1352" s="1">
        <v>1</v>
      </c>
      <c r="AG1352" s="1">
        <v>0</v>
      </c>
      <c r="AH1352" s="1">
        <v>1</v>
      </c>
      <c r="AI1352" s="1">
        <v>0</v>
      </c>
      <c r="AJ1352" s="1">
        <v>0</v>
      </c>
      <c r="AK1352" s="1">
        <v>0</v>
      </c>
      <c r="AL1352" s="1">
        <v>89</v>
      </c>
      <c r="AM1352" s="2">
        <v>42504</v>
      </c>
      <c r="AN1352" t="str">
        <f t="shared" si="65"/>
        <v>May</v>
      </c>
      <c r="AO1352">
        <v>1</v>
      </c>
    </row>
    <row r="1353" spans="1:41" ht="12.75">
      <c r="A1353">
        <v>1352</v>
      </c>
      <c r="B1353" s="1">
        <v>35791</v>
      </c>
      <c r="C1353" s="1">
        <v>32</v>
      </c>
      <c r="D1353" s="1">
        <f t="shared" si="63"/>
        <v>8.9407951719706072E-2</v>
      </c>
      <c r="E1353" s="1">
        <v>2</v>
      </c>
      <c r="F1353" s="1">
        <v>1</v>
      </c>
      <c r="G1353" s="1">
        <v>94</v>
      </c>
      <c r="H1353" s="1">
        <v>27</v>
      </c>
      <c r="I1353" s="1">
        <v>0</v>
      </c>
      <c r="J1353" s="1">
        <v>5</v>
      </c>
      <c r="K1353" s="1">
        <v>0</v>
      </c>
      <c r="L1353" s="1">
        <v>0</v>
      </c>
      <c r="M1353" s="1">
        <v>3</v>
      </c>
      <c r="N1353" s="1">
        <v>2</v>
      </c>
      <c r="O1353" s="1">
        <v>1</v>
      </c>
      <c r="P1353" s="1">
        <v>0</v>
      </c>
      <c r="Q1353" s="1">
        <v>3</v>
      </c>
      <c r="R1353" s="1">
        <v>8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55</v>
      </c>
      <c r="AA1353" s="1" t="str">
        <f t="shared" si="64"/>
        <v>51-65</v>
      </c>
      <c r="AB1353" s="1">
        <v>2578</v>
      </c>
      <c r="AC1353" s="1">
        <v>0</v>
      </c>
      <c r="AD1353" s="1">
        <v>0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0</v>
      </c>
      <c r="AL1353" s="1">
        <v>29</v>
      </c>
      <c r="AM1353" s="2">
        <v>42271</v>
      </c>
      <c r="AN1353" t="str">
        <f t="shared" si="65"/>
        <v>September</v>
      </c>
      <c r="AO1353">
        <v>1</v>
      </c>
    </row>
    <row r="1354" spans="1:41" ht="12.75">
      <c r="A1354">
        <v>1353</v>
      </c>
      <c r="B1354" s="1">
        <v>50611</v>
      </c>
      <c r="C1354" s="1">
        <v>489</v>
      </c>
      <c r="D1354" s="1">
        <f t="shared" si="63"/>
        <v>0.96619312007271152</v>
      </c>
      <c r="E1354" s="1">
        <v>0</v>
      </c>
      <c r="F1354" s="1">
        <v>1</v>
      </c>
      <c r="G1354" s="1">
        <v>98</v>
      </c>
      <c r="H1354" s="1">
        <v>459</v>
      </c>
      <c r="I1354" s="1">
        <v>0</v>
      </c>
      <c r="J1354" s="1">
        <v>24</v>
      </c>
      <c r="K1354" s="1">
        <v>6</v>
      </c>
      <c r="L1354" s="1">
        <v>0</v>
      </c>
      <c r="M1354" s="1">
        <v>4</v>
      </c>
      <c r="N1354" s="1">
        <v>6</v>
      </c>
      <c r="O1354" s="1">
        <v>4</v>
      </c>
      <c r="P1354" s="1">
        <v>5</v>
      </c>
      <c r="Q1354" s="1">
        <v>7</v>
      </c>
      <c r="R1354" s="1">
        <v>6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60</v>
      </c>
      <c r="AA1354" s="1" t="str">
        <f t="shared" si="64"/>
        <v>51-65</v>
      </c>
      <c r="AB1354" s="1">
        <v>2792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485</v>
      </c>
      <c r="AM1354" s="2">
        <v>42057</v>
      </c>
      <c r="AN1354" t="str">
        <f t="shared" si="65"/>
        <v>February</v>
      </c>
      <c r="AO1354">
        <v>1</v>
      </c>
    </row>
    <row r="1355" spans="1:41" ht="12.75">
      <c r="A1355">
        <v>1354</v>
      </c>
      <c r="B1355" s="1">
        <v>56242</v>
      </c>
      <c r="C1355" s="1">
        <v>883</v>
      </c>
      <c r="D1355" s="1">
        <f t="shared" si="63"/>
        <v>1.5700010668183919</v>
      </c>
      <c r="E1355" s="1">
        <v>0</v>
      </c>
      <c r="F1355" s="1">
        <v>1</v>
      </c>
      <c r="G1355" s="1">
        <v>72</v>
      </c>
      <c r="H1355" s="1">
        <v>689</v>
      </c>
      <c r="I1355" s="1">
        <v>8</v>
      </c>
      <c r="J1355" s="1">
        <v>167</v>
      </c>
      <c r="K1355" s="1">
        <v>11</v>
      </c>
      <c r="L1355" s="1">
        <v>8</v>
      </c>
      <c r="M1355" s="1">
        <v>88</v>
      </c>
      <c r="N1355" s="1">
        <v>5</v>
      </c>
      <c r="O1355" s="1">
        <v>8</v>
      </c>
      <c r="P1355" s="1">
        <v>4</v>
      </c>
      <c r="Q1355" s="1">
        <v>11</v>
      </c>
      <c r="R1355" s="1">
        <v>6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51</v>
      </c>
      <c r="AA1355" s="1" t="str">
        <f t="shared" si="64"/>
        <v>51-65</v>
      </c>
      <c r="AB1355" s="1">
        <v>2642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795</v>
      </c>
      <c r="AM1355" s="2">
        <v>42207</v>
      </c>
      <c r="AN1355" t="str">
        <f t="shared" si="65"/>
        <v>July</v>
      </c>
      <c r="AO1355">
        <v>1</v>
      </c>
    </row>
    <row r="1356" spans="1:41" ht="12.75">
      <c r="A1356">
        <v>1355</v>
      </c>
      <c r="B1356" s="1">
        <v>48904</v>
      </c>
      <c r="C1356" s="1">
        <v>344</v>
      </c>
      <c r="D1356" s="1">
        <f t="shared" si="63"/>
        <v>0.70341894323572718</v>
      </c>
      <c r="E1356" s="1">
        <v>0</v>
      </c>
      <c r="F1356" s="1">
        <v>1</v>
      </c>
      <c r="G1356" s="1">
        <v>1</v>
      </c>
      <c r="H1356" s="1">
        <v>283</v>
      </c>
      <c r="I1356" s="1">
        <v>10</v>
      </c>
      <c r="J1356" s="1">
        <v>38</v>
      </c>
      <c r="K1356" s="1">
        <v>0</v>
      </c>
      <c r="L1356" s="1">
        <v>13</v>
      </c>
      <c r="M1356" s="1">
        <v>27</v>
      </c>
      <c r="N1356" s="1">
        <v>4</v>
      </c>
      <c r="O1356" s="1">
        <v>7</v>
      </c>
      <c r="P1356" s="1">
        <v>2</v>
      </c>
      <c r="Q1356" s="1">
        <v>4</v>
      </c>
      <c r="R1356" s="1">
        <v>8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60</v>
      </c>
      <c r="AA1356" s="1" t="str">
        <f t="shared" si="64"/>
        <v>51-65</v>
      </c>
      <c r="AB1356" s="1">
        <v>2733</v>
      </c>
      <c r="AC1356" s="1">
        <v>0</v>
      </c>
      <c r="AD1356" s="1">
        <v>0</v>
      </c>
      <c r="AE1356" s="1">
        <v>1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317</v>
      </c>
      <c r="AM1356" s="2">
        <v>42116</v>
      </c>
      <c r="AN1356" t="str">
        <f t="shared" si="65"/>
        <v>April</v>
      </c>
      <c r="AO1356">
        <v>1</v>
      </c>
    </row>
    <row r="1357" spans="1:41" ht="12.75">
      <c r="A1357">
        <v>1356</v>
      </c>
      <c r="B1357" s="1">
        <v>56243</v>
      </c>
      <c r="C1357" s="1">
        <v>389</v>
      </c>
      <c r="D1357" s="1">
        <f t="shared" si="63"/>
        <v>0.69164162651352168</v>
      </c>
      <c r="E1357" s="1">
        <v>1</v>
      </c>
      <c r="F1357" s="1">
        <v>2</v>
      </c>
      <c r="G1357" s="1">
        <v>26</v>
      </c>
      <c r="H1357" s="1">
        <v>347</v>
      </c>
      <c r="I1357" s="1">
        <v>0</v>
      </c>
      <c r="J1357" s="1">
        <v>35</v>
      </c>
      <c r="K1357" s="1">
        <v>4</v>
      </c>
      <c r="L1357" s="1">
        <v>3</v>
      </c>
      <c r="M1357" s="1">
        <v>7</v>
      </c>
      <c r="N1357" s="1">
        <v>6</v>
      </c>
      <c r="O1357" s="1">
        <v>4</v>
      </c>
      <c r="P1357" s="1">
        <v>2</v>
      </c>
      <c r="Q1357" s="1">
        <v>8</v>
      </c>
      <c r="R1357" s="1">
        <v>5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45</v>
      </c>
      <c r="AA1357" s="1" t="str">
        <f t="shared" si="64"/>
        <v>36-50</v>
      </c>
      <c r="AB1357" s="1">
        <v>2340</v>
      </c>
      <c r="AC1357" s="1">
        <v>0</v>
      </c>
      <c r="AD1357" s="1">
        <v>0</v>
      </c>
      <c r="AE1357" s="1">
        <v>1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382</v>
      </c>
      <c r="AM1357" s="2">
        <v>42509</v>
      </c>
      <c r="AN1357" t="str">
        <f t="shared" si="65"/>
        <v>May</v>
      </c>
      <c r="AO1357">
        <v>1</v>
      </c>
    </row>
    <row r="1358" spans="1:41" ht="12.75">
      <c r="A1358">
        <v>1357</v>
      </c>
      <c r="B1358" s="1">
        <v>42564</v>
      </c>
      <c r="C1358" s="1">
        <v>615</v>
      </c>
      <c r="D1358" s="1">
        <f t="shared" si="63"/>
        <v>1.4448829997180717</v>
      </c>
      <c r="E1358" s="1">
        <v>0</v>
      </c>
      <c r="F1358" s="1">
        <v>1</v>
      </c>
      <c r="G1358" s="1">
        <v>28</v>
      </c>
      <c r="H1358" s="1">
        <v>324</v>
      </c>
      <c r="I1358" s="1">
        <v>48</v>
      </c>
      <c r="J1358" s="1">
        <v>186</v>
      </c>
      <c r="K1358" s="1">
        <v>39</v>
      </c>
      <c r="L1358" s="1">
        <v>18</v>
      </c>
      <c r="M1358" s="1">
        <v>198</v>
      </c>
      <c r="N1358" s="1">
        <v>6</v>
      </c>
      <c r="O1358" s="1">
        <v>6</v>
      </c>
      <c r="P1358" s="1">
        <v>8</v>
      </c>
      <c r="Q1358" s="1">
        <v>4</v>
      </c>
      <c r="R1358" s="1">
        <v>7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s="1">
        <v>1</v>
      </c>
      <c r="Z1358" s="1">
        <v>52</v>
      </c>
      <c r="AA1358" s="1" t="str">
        <f t="shared" si="64"/>
        <v>51-65</v>
      </c>
      <c r="AB1358" s="1">
        <v>2702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417</v>
      </c>
      <c r="AM1358" s="2">
        <v>42147</v>
      </c>
      <c r="AN1358" t="str">
        <f t="shared" si="65"/>
        <v>May</v>
      </c>
      <c r="AO1358">
        <v>1</v>
      </c>
    </row>
    <row r="1359" spans="1:41" ht="12.75">
      <c r="A1359">
        <v>1358</v>
      </c>
      <c r="B1359" s="1">
        <v>57420</v>
      </c>
      <c r="C1359" s="1">
        <v>298</v>
      </c>
      <c r="D1359" s="1">
        <f t="shared" si="63"/>
        <v>0.51898293277603624</v>
      </c>
      <c r="E1359" s="1">
        <v>0</v>
      </c>
      <c r="F1359" s="1">
        <v>1</v>
      </c>
      <c r="G1359" s="1">
        <v>22</v>
      </c>
      <c r="H1359" s="1">
        <v>280</v>
      </c>
      <c r="I1359" s="1">
        <v>0</v>
      </c>
      <c r="J1359" s="1">
        <v>18</v>
      </c>
      <c r="K1359" s="1">
        <v>0</v>
      </c>
      <c r="L1359" s="1">
        <v>0</v>
      </c>
      <c r="M1359" s="1">
        <v>24</v>
      </c>
      <c r="N1359" s="1">
        <v>3</v>
      </c>
      <c r="O1359" s="1">
        <v>5</v>
      </c>
      <c r="P1359" s="1">
        <v>1</v>
      </c>
      <c r="Q1359" s="1">
        <v>6</v>
      </c>
      <c r="R1359" s="1">
        <v>7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49</v>
      </c>
      <c r="AA1359" s="1" t="str">
        <f t="shared" si="64"/>
        <v>36-50</v>
      </c>
      <c r="AB1359" s="1">
        <v>2528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274</v>
      </c>
      <c r="AM1359" s="2">
        <v>42321</v>
      </c>
      <c r="AN1359" t="str">
        <f t="shared" si="65"/>
        <v>November</v>
      </c>
      <c r="AO1359">
        <v>1</v>
      </c>
    </row>
    <row r="1360" spans="1:41" ht="12.75">
      <c r="A1360">
        <v>1359</v>
      </c>
      <c r="B1360" s="1">
        <v>46390</v>
      </c>
      <c r="C1360" s="1">
        <v>184</v>
      </c>
      <c r="D1360" s="1">
        <f t="shared" si="63"/>
        <v>0.39663720629446003</v>
      </c>
      <c r="E1360" s="1">
        <v>0</v>
      </c>
      <c r="F1360" s="1">
        <v>1</v>
      </c>
      <c r="G1360" s="1">
        <v>56</v>
      </c>
      <c r="H1360" s="1">
        <v>95</v>
      </c>
      <c r="I1360" s="1">
        <v>14</v>
      </c>
      <c r="J1360" s="1">
        <v>64</v>
      </c>
      <c r="K1360" s="1">
        <v>2</v>
      </c>
      <c r="L1360" s="1">
        <v>9</v>
      </c>
      <c r="M1360" s="1">
        <v>38</v>
      </c>
      <c r="N1360" s="1">
        <v>1</v>
      </c>
      <c r="O1360" s="1">
        <v>4</v>
      </c>
      <c r="P1360" s="1">
        <v>2</v>
      </c>
      <c r="Q1360" s="1">
        <v>3</v>
      </c>
      <c r="R1360" s="1">
        <v>7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65</v>
      </c>
      <c r="AA1360" s="1" t="str">
        <f t="shared" si="64"/>
        <v>51-65</v>
      </c>
      <c r="AB1360" s="1">
        <v>2214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146</v>
      </c>
      <c r="AM1360" s="2">
        <v>42635</v>
      </c>
      <c r="AN1360" t="str">
        <f t="shared" si="65"/>
        <v>September</v>
      </c>
      <c r="AO1360">
        <v>1</v>
      </c>
    </row>
    <row r="1361" spans="1:41" ht="12.75">
      <c r="A1361">
        <v>1360</v>
      </c>
      <c r="B1361" s="1">
        <v>54342</v>
      </c>
      <c r="C1361" s="1">
        <v>149</v>
      </c>
      <c r="D1361" s="1">
        <f t="shared" si="63"/>
        <v>0.27418939310294066</v>
      </c>
      <c r="E1361" s="1">
        <v>1</v>
      </c>
      <c r="F1361" s="1">
        <v>1</v>
      </c>
      <c r="G1361" s="1">
        <v>74</v>
      </c>
      <c r="H1361" s="1">
        <v>84</v>
      </c>
      <c r="I1361" s="1">
        <v>10</v>
      </c>
      <c r="J1361" s="1">
        <v>34</v>
      </c>
      <c r="K1361" s="1">
        <v>11</v>
      </c>
      <c r="L1361" s="1">
        <v>10</v>
      </c>
      <c r="M1361" s="1">
        <v>28</v>
      </c>
      <c r="N1361" s="1">
        <v>4</v>
      </c>
      <c r="O1361" s="1">
        <v>3</v>
      </c>
      <c r="P1361" s="1">
        <v>1</v>
      </c>
      <c r="Q1361" s="1">
        <v>4</v>
      </c>
      <c r="R1361" s="1">
        <v>6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64</v>
      </c>
      <c r="AA1361" s="1" t="str">
        <f t="shared" si="64"/>
        <v>51-65</v>
      </c>
      <c r="AB1361" s="1">
        <v>2520</v>
      </c>
      <c r="AC1361" s="1">
        <v>0</v>
      </c>
      <c r="AD1361" s="1">
        <v>0</v>
      </c>
      <c r="AE1361" s="1">
        <v>0</v>
      </c>
      <c r="AF1361" s="1">
        <v>1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121</v>
      </c>
      <c r="AM1361" s="2">
        <v>42329</v>
      </c>
      <c r="AN1361" t="str">
        <f t="shared" si="65"/>
        <v>November</v>
      </c>
      <c r="AO1361">
        <v>1</v>
      </c>
    </row>
    <row r="1362" spans="1:41" ht="12.75">
      <c r="A1362">
        <v>1361</v>
      </c>
      <c r="B1362" s="1">
        <v>20895</v>
      </c>
      <c r="C1362" s="1">
        <v>41</v>
      </c>
      <c r="D1362" s="1">
        <f t="shared" si="63"/>
        <v>0.19621919119406556</v>
      </c>
      <c r="E1362" s="1">
        <v>1</v>
      </c>
      <c r="F1362" s="1">
        <v>0</v>
      </c>
      <c r="G1362" s="1">
        <v>24</v>
      </c>
      <c r="H1362" s="1">
        <v>18</v>
      </c>
      <c r="I1362" s="1">
        <v>3</v>
      </c>
      <c r="J1362" s="1">
        <v>17</v>
      </c>
      <c r="K1362" s="1">
        <v>3</v>
      </c>
      <c r="L1362" s="1">
        <v>0</v>
      </c>
      <c r="M1362" s="1">
        <v>4</v>
      </c>
      <c r="N1362" s="1">
        <v>1</v>
      </c>
      <c r="O1362" s="1">
        <v>2</v>
      </c>
      <c r="P1362" s="1">
        <v>0</v>
      </c>
      <c r="Q1362" s="1">
        <v>3</v>
      </c>
      <c r="R1362" s="1">
        <v>9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47</v>
      </c>
      <c r="AA1362" s="1" t="str">
        <f t="shared" si="64"/>
        <v>36-50</v>
      </c>
      <c r="AB1362" s="1">
        <v>2790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37</v>
      </c>
      <c r="AM1362" s="2">
        <v>42059</v>
      </c>
      <c r="AN1362" t="str">
        <f t="shared" si="65"/>
        <v>February</v>
      </c>
      <c r="AO1362">
        <v>1</v>
      </c>
    </row>
    <row r="1363" spans="1:41" ht="12.75">
      <c r="A1363">
        <v>1362</v>
      </c>
      <c r="B1363" s="1">
        <v>92344</v>
      </c>
      <c r="C1363" s="1">
        <v>1780</v>
      </c>
      <c r="D1363" s="1">
        <f t="shared" si="63"/>
        <v>1.9275751537728494</v>
      </c>
      <c r="E1363" s="1">
        <v>0</v>
      </c>
      <c r="F1363" s="1">
        <v>0</v>
      </c>
      <c r="G1363" s="1">
        <v>9</v>
      </c>
      <c r="H1363" s="1">
        <v>992</v>
      </c>
      <c r="I1363" s="1">
        <v>24</v>
      </c>
      <c r="J1363" s="1">
        <v>694</v>
      </c>
      <c r="K1363" s="1">
        <v>51</v>
      </c>
      <c r="L1363" s="1">
        <v>19</v>
      </c>
      <c r="M1363" s="1">
        <v>119</v>
      </c>
      <c r="N1363" s="1">
        <v>0</v>
      </c>
      <c r="O1363" s="1">
        <v>5</v>
      </c>
      <c r="P1363" s="1">
        <v>10</v>
      </c>
      <c r="Q1363" s="1">
        <v>5</v>
      </c>
      <c r="R1363" s="1">
        <v>1</v>
      </c>
      <c r="S1363" s="1">
        <v>0</v>
      </c>
      <c r="T1363" s="1">
        <v>0</v>
      </c>
      <c r="U1363" s="1">
        <v>1</v>
      </c>
      <c r="V1363" s="1">
        <v>0</v>
      </c>
      <c r="W1363" s="1">
        <v>1</v>
      </c>
      <c r="X1363" s="1">
        <v>0</v>
      </c>
      <c r="Y1363" s="1">
        <v>0</v>
      </c>
      <c r="Z1363" s="1">
        <v>72</v>
      </c>
      <c r="AA1363" s="1" t="str">
        <f t="shared" si="64"/>
        <v>66+</v>
      </c>
      <c r="AB1363" s="1">
        <v>2324</v>
      </c>
      <c r="AC1363" s="1">
        <v>0</v>
      </c>
      <c r="AD1363" s="1">
        <v>1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1661</v>
      </c>
      <c r="AM1363" s="2">
        <v>42525</v>
      </c>
      <c r="AN1363" t="str">
        <f t="shared" si="65"/>
        <v>June</v>
      </c>
      <c r="AO1363">
        <v>1</v>
      </c>
    </row>
    <row r="1364" spans="1:41" ht="12.75">
      <c r="A1364">
        <v>1363</v>
      </c>
      <c r="B1364" s="1">
        <v>26907</v>
      </c>
      <c r="C1364" s="1">
        <v>20</v>
      </c>
      <c r="D1364" s="1">
        <f t="shared" si="63"/>
        <v>7.4330099973984459E-2</v>
      </c>
      <c r="E1364" s="1">
        <v>1</v>
      </c>
      <c r="F1364" s="1">
        <v>1</v>
      </c>
      <c r="G1364" s="1">
        <v>10</v>
      </c>
      <c r="H1364" s="1">
        <v>9</v>
      </c>
      <c r="I1364" s="1">
        <v>1</v>
      </c>
      <c r="J1364" s="1">
        <v>7</v>
      </c>
      <c r="K1364" s="1">
        <v>0</v>
      </c>
      <c r="L1364" s="1">
        <v>3</v>
      </c>
      <c r="M1364" s="1">
        <v>2</v>
      </c>
      <c r="N1364" s="1">
        <v>2</v>
      </c>
      <c r="O1364" s="1">
        <v>1</v>
      </c>
      <c r="P1364" s="1">
        <v>0</v>
      </c>
      <c r="Q1364" s="1">
        <v>3</v>
      </c>
      <c r="R1364" s="1">
        <v>7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44</v>
      </c>
      <c r="AA1364" s="1" t="str">
        <f t="shared" si="64"/>
        <v>36-50</v>
      </c>
      <c r="AB1364" s="1">
        <v>2472</v>
      </c>
      <c r="AC1364" s="1">
        <v>0</v>
      </c>
      <c r="AD1364" s="1">
        <v>0</v>
      </c>
      <c r="AE1364" s="1">
        <v>0</v>
      </c>
      <c r="AF1364" s="1">
        <v>1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18</v>
      </c>
      <c r="AM1364" s="2">
        <v>42377</v>
      </c>
      <c r="AN1364" t="str">
        <f t="shared" si="65"/>
        <v>January</v>
      </c>
      <c r="AO1364">
        <v>1</v>
      </c>
    </row>
    <row r="1365" spans="1:41" ht="12.75">
      <c r="A1365">
        <v>1364</v>
      </c>
      <c r="B1365" s="1">
        <v>44964</v>
      </c>
      <c r="C1365" s="1">
        <v>39</v>
      </c>
      <c r="D1365" s="1">
        <f t="shared" si="63"/>
        <v>8.6736055511075522E-2</v>
      </c>
      <c r="E1365" s="1">
        <v>1</v>
      </c>
      <c r="F1365" s="1">
        <v>1</v>
      </c>
      <c r="G1365" s="1">
        <v>35</v>
      </c>
      <c r="H1365" s="1">
        <v>19</v>
      </c>
      <c r="I1365" s="1">
        <v>1</v>
      </c>
      <c r="J1365" s="1">
        <v>17</v>
      </c>
      <c r="K1365" s="1">
        <v>2</v>
      </c>
      <c r="L1365" s="1">
        <v>0</v>
      </c>
      <c r="M1365" s="1">
        <v>2</v>
      </c>
      <c r="N1365" s="1">
        <v>1</v>
      </c>
      <c r="O1365" s="1">
        <v>1</v>
      </c>
      <c r="P1365" s="1">
        <v>0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40</v>
      </c>
      <c r="AA1365" s="1" t="str">
        <f t="shared" si="64"/>
        <v>36-50</v>
      </c>
      <c r="AB1365" s="1">
        <v>2719</v>
      </c>
      <c r="AC1365" s="1">
        <v>0</v>
      </c>
      <c r="AD1365" s="1">
        <v>0</v>
      </c>
      <c r="AE1365" s="1">
        <v>0</v>
      </c>
      <c r="AF1365" s="1">
        <v>1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37</v>
      </c>
      <c r="AM1365" s="2">
        <v>42130</v>
      </c>
      <c r="AN1365" t="str">
        <f t="shared" si="65"/>
        <v>May</v>
      </c>
      <c r="AO1365">
        <v>1</v>
      </c>
    </row>
    <row r="1366" spans="1:41" ht="12.75">
      <c r="A1366">
        <v>1365</v>
      </c>
      <c r="B1366" s="1">
        <v>75507</v>
      </c>
      <c r="C1366" s="1">
        <v>1360</v>
      </c>
      <c r="D1366" s="1">
        <f t="shared" si="63"/>
        <v>1.8011575085753639</v>
      </c>
      <c r="E1366" s="1">
        <v>0</v>
      </c>
      <c r="F1366" s="1">
        <v>0</v>
      </c>
      <c r="G1366" s="1">
        <v>56</v>
      </c>
      <c r="H1366" s="1">
        <v>709</v>
      </c>
      <c r="I1366" s="1">
        <v>93</v>
      </c>
      <c r="J1366" s="1">
        <v>374</v>
      </c>
      <c r="K1366" s="1">
        <v>104</v>
      </c>
      <c r="L1366" s="1">
        <v>80</v>
      </c>
      <c r="M1366" s="1">
        <v>80</v>
      </c>
      <c r="N1366" s="1">
        <v>1</v>
      </c>
      <c r="O1366" s="1">
        <v>8</v>
      </c>
      <c r="P1366" s="1">
        <v>6</v>
      </c>
      <c r="Q1366" s="1">
        <v>6</v>
      </c>
      <c r="R1366" s="1">
        <v>3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41</v>
      </c>
      <c r="AA1366" s="1" t="str">
        <f t="shared" si="64"/>
        <v>36-50</v>
      </c>
      <c r="AB1366" s="1">
        <v>2217</v>
      </c>
      <c r="AC1366" s="1">
        <v>0</v>
      </c>
      <c r="AD1366" s="1">
        <v>0</v>
      </c>
      <c r="AE1366" s="1">
        <v>0</v>
      </c>
      <c r="AF1366" s="1">
        <v>1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1280</v>
      </c>
      <c r="AM1366" s="2">
        <v>42632</v>
      </c>
      <c r="AN1366" t="str">
        <f t="shared" si="65"/>
        <v>September</v>
      </c>
      <c r="AO1366">
        <v>1</v>
      </c>
    </row>
    <row r="1367" spans="1:41" ht="12.75">
      <c r="A1367">
        <v>1366</v>
      </c>
      <c r="B1367" s="1">
        <v>53761</v>
      </c>
      <c r="C1367" s="1">
        <v>254</v>
      </c>
      <c r="D1367" s="1">
        <f t="shared" si="63"/>
        <v>0.47246144974981863</v>
      </c>
      <c r="E1367" s="1">
        <v>1</v>
      </c>
      <c r="F1367" s="1">
        <v>1</v>
      </c>
      <c r="G1367" s="1">
        <v>7</v>
      </c>
      <c r="H1367" s="1">
        <v>158</v>
      </c>
      <c r="I1367" s="1">
        <v>0</v>
      </c>
      <c r="J1367" s="1">
        <v>76</v>
      </c>
      <c r="K1367" s="1">
        <v>13</v>
      </c>
      <c r="L1367" s="1">
        <v>7</v>
      </c>
      <c r="M1367" s="1">
        <v>71</v>
      </c>
      <c r="N1367" s="1">
        <v>6</v>
      </c>
      <c r="O1367" s="1">
        <v>4</v>
      </c>
      <c r="P1367" s="1">
        <v>4</v>
      </c>
      <c r="Q1367" s="1">
        <v>3</v>
      </c>
      <c r="R1367" s="1">
        <v>5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48</v>
      </c>
      <c r="AA1367" s="1" t="str">
        <f t="shared" si="64"/>
        <v>36-50</v>
      </c>
      <c r="AB1367" s="1">
        <v>2420</v>
      </c>
      <c r="AC1367" s="1">
        <v>0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183</v>
      </c>
      <c r="AM1367" s="2">
        <v>42429</v>
      </c>
      <c r="AN1367" t="str">
        <f t="shared" si="65"/>
        <v>February</v>
      </c>
      <c r="AO1367">
        <v>1</v>
      </c>
    </row>
    <row r="1368" spans="1:41" ht="12.75">
      <c r="A1368">
        <v>1367</v>
      </c>
      <c r="B1368" s="1">
        <v>22682</v>
      </c>
      <c r="C1368" s="1">
        <v>59</v>
      </c>
      <c r="D1368" s="1">
        <f t="shared" si="63"/>
        <v>0.26011815536548805</v>
      </c>
      <c r="E1368" s="1">
        <v>1</v>
      </c>
      <c r="F1368" s="1">
        <v>0</v>
      </c>
      <c r="G1368" s="1">
        <v>51</v>
      </c>
      <c r="H1368" s="1">
        <v>10</v>
      </c>
      <c r="I1368" s="1">
        <v>14</v>
      </c>
      <c r="J1368" s="1">
        <v>29</v>
      </c>
      <c r="K1368" s="1">
        <v>4</v>
      </c>
      <c r="L1368" s="1">
        <v>2</v>
      </c>
      <c r="M1368" s="1">
        <v>36</v>
      </c>
      <c r="N1368" s="1">
        <v>3</v>
      </c>
      <c r="O1368" s="1">
        <v>2</v>
      </c>
      <c r="P1368" s="1">
        <v>1</v>
      </c>
      <c r="Q1368" s="1">
        <v>4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47</v>
      </c>
      <c r="AA1368" s="1" t="str">
        <f t="shared" si="64"/>
        <v>36-50</v>
      </c>
      <c r="AB1368" s="1">
        <v>2428</v>
      </c>
      <c r="AC1368" s="1">
        <v>0</v>
      </c>
      <c r="AD1368" s="1">
        <v>0</v>
      </c>
      <c r="AE1368" s="1">
        <v>0</v>
      </c>
      <c r="AF1368" s="1">
        <v>1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23</v>
      </c>
      <c r="AM1368" s="2">
        <v>42421</v>
      </c>
      <c r="AN1368" t="str">
        <f t="shared" si="65"/>
        <v>February</v>
      </c>
      <c r="AO1368">
        <v>1</v>
      </c>
    </row>
    <row r="1369" spans="1:41" ht="12.75">
      <c r="A1369">
        <v>1368</v>
      </c>
      <c r="B1369" s="1">
        <v>38887</v>
      </c>
      <c r="C1369" s="1">
        <v>39</v>
      </c>
      <c r="D1369" s="1">
        <f t="shared" si="63"/>
        <v>0.10029058554272637</v>
      </c>
      <c r="E1369" s="1">
        <v>1</v>
      </c>
      <c r="F1369" s="1">
        <v>0</v>
      </c>
      <c r="G1369" s="1">
        <v>17</v>
      </c>
      <c r="H1369" s="1">
        <v>25</v>
      </c>
      <c r="I1369" s="1">
        <v>1</v>
      </c>
      <c r="J1369" s="1">
        <v>13</v>
      </c>
      <c r="K1369" s="1">
        <v>0</v>
      </c>
      <c r="L1369" s="1">
        <v>0</v>
      </c>
      <c r="M1369" s="1">
        <v>3</v>
      </c>
      <c r="N1369" s="1">
        <v>1</v>
      </c>
      <c r="O1369" s="1">
        <v>1</v>
      </c>
      <c r="P1369" s="1">
        <v>0</v>
      </c>
      <c r="Q1369" s="1">
        <v>3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48</v>
      </c>
      <c r="AA1369" s="1" t="str">
        <f t="shared" si="64"/>
        <v>36-50</v>
      </c>
      <c r="AB1369" s="1">
        <v>2278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36</v>
      </c>
      <c r="AM1369" s="2">
        <v>42571</v>
      </c>
      <c r="AN1369" t="str">
        <f t="shared" si="65"/>
        <v>July</v>
      </c>
      <c r="AO1369">
        <v>1</v>
      </c>
    </row>
    <row r="1370" spans="1:41" ht="12.75">
      <c r="A1370">
        <v>1369</v>
      </c>
      <c r="B1370" s="1">
        <v>41658</v>
      </c>
      <c r="C1370" s="1">
        <v>43</v>
      </c>
      <c r="D1370" s="1">
        <f t="shared" si="63"/>
        <v>0.10322147006577369</v>
      </c>
      <c r="E1370" s="1">
        <v>1</v>
      </c>
      <c r="F1370" s="1">
        <v>1</v>
      </c>
      <c r="G1370" s="1">
        <v>30</v>
      </c>
      <c r="H1370" s="1">
        <v>8</v>
      </c>
      <c r="I1370" s="1">
        <v>4</v>
      </c>
      <c r="J1370" s="1">
        <v>12</v>
      </c>
      <c r="K1370" s="1">
        <v>15</v>
      </c>
      <c r="L1370" s="1">
        <v>4</v>
      </c>
      <c r="M1370" s="1">
        <v>29</v>
      </c>
      <c r="N1370" s="1">
        <v>2</v>
      </c>
      <c r="O1370" s="1">
        <v>1</v>
      </c>
      <c r="P1370" s="1">
        <v>1</v>
      </c>
      <c r="Q1370" s="1">
        <v>2</v>
      </c>
      <c r="R1370" s="1">
        <v>4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45</v>
      </c>
      <c r="AA1370" s="1" t="str">
        <f t="shared" si="64"/>
        <v>36-50</v>
      </c>
      <c r="AB1370" s="1">
        <v>2756</v>
      </c>
      <c r="AC1370" s="1">
        <v>0</v>
      </c>
      <c r="AD1370" s="1">
        <v>0</v>
      </c>
      <c r="AE1370" s="1">
        <v>1</v>
      </c>
      <c r="AF1370" s="1">
        <v>0</v>
      </c>
      <c r="AG1370" s="1">
        <v>0</v>
      </c>
      <c r="AH1370" s="1">
        <v>1</v>
      </c>
      <c r="AI1370" s="1">
        <v>0</v>
      </c>
      <c r="AJ1370" s="1">
        <v>0</v>
      </c>
      <c r="AK1370" s="1">
        <v>0</v>
      </c>
      <c r="AL1370" s="1">
        <v>14</v>
      </c>
      <c r="AM1370" s="2">
        <v>42093</v>
      </c>
      <c r="AN1370" t="str">
        <f t="shared" si="65"/>
        <v>March</v>
      </c>
      <c r="AO1370">
        <v>1</v>
      </c>
    </row>
    <row r="1371" spans="1:41" ht="12.75">
      <c r="A1371">
        <v>1370</v>
      </c>
      <c r="B1371" s="1">
        <v>29791</v>
      </c>
      <c r="C1371" s="1">
        <v>20</v>
      </c>
      <c r="D1371" s="1">
        <f t="shared" si="63"/>
        <v>6.7134369440435035E-2</v>
      </c>
      <c r="E1371" s="1">
        <v>1</v>
      </c>
      <c r="F1371" s="1">
        <v>0</v>
      </c>
      <c r="G1371" s="1">
        <v>21</v>
      </c>
      <c r="H1371" s="1">
        <v>14</v>
      </c>
      <c r="I1371" s="1">
        <v>0</v>
      </c>
      <c r="J1371" s="1">
        <v>6</v>
      </c>
      <c r="K1371" s="1">
        <v>0</v>
      </c>
      <c r="L1371" s="1">
        <v>0</v>
      </c>
      <c r="M1371" s="1">
        <v>0</v>
      </c>
      <c r="N1371" s="1">
        <v>2</v>
      </c>
      <c r="O1371" s="1">
        <v>2</v>
      </c>
      <c r="P1371" s="1">
        <v>0</v>
      </c>
      <c r="Q1371" s="1">
        <v>3</v>
      </c>
      <c r="R1371" s="1">
        <v>5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48</v>
      </c>
      <c r="AA1371" s="1" t="str">
        <f t="shared" si="64"/>
        <v>36-50</v>
      </c>
      <c r="AB1371" s="1">
        <v>2204</v>
      </c>
      <c r="AC1371" s="1">
        <v>0</v>
      </c>
      <c r="AD1371" s="1">
        <v>1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20</v>
      </c>
      <c r="AM1371" s="2">
        <v>42645</v>
      </c>
      <c r="AN1371" t="str">
        <f t="shared" si="65"/>
        <v>October</v>
      </c>
      <c r="AO1371">
        <v>1</v>
      </c>
    </row>
    <row r="1372" spans="1:41" ht="12.75">
      <c r="A1372">
        <v>1371</v>
      </c>
      <c r="B1372" s="1">
        <v>63915</v>
      </c>
      <c r="C1372" s="1">
        <v>774</v>
      </c>
      <c r="D1372" s="1">
        <f t="shared" si="63"/>
        <v>1.2109833372447782</v>
      </c>
      <c r="E1372" s="1">
        <v>0</v>
      </c>
      <c r="F1372" s="1">
        <v>2</v>
      </c>
      <c r="G1372" s="1">
        <v>2</v>
      </c>
      <c r="H1372" s="1">
        <v>622</v>
      </c>
      <c r="I1372" s="1">
        <v>7</v>
      </c>
      <c r="J1372" s="1">
        <v>115</v>
      </c>
      <c r="K1372" s="1">
        <v>30</v>
      </c>
      <c r="L1372" s="1">
        <v>0</v>
      </c>
      <c r="M1372" s="1">
        <v>15</v>
      </c>
      <c r="N1372" s="1">
        <v>2</v>
      </c>
      <c r="O1372" s="1">
        <v>6</v>
      </c>
      <c r="P1372" s="1">
        <v>3</v>
      </c>
      <c r="Q1372" s="1">
        <v>12</v>
      </c>
      <c r="R1372" s="1">
        <v>5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64</v>
      </c>
      <c r="AA1372" s="1" t="str">
        <f t="shared" si="64"/>
        <v>51-65</v>
      </c>
      <c r="AB1372" s="1">
        <v>2493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</v>
      </c>
      <c r="AK1372" s="1">
        <v>0</v>
      </c>
      <c r="AL1372" s="1">
        <v>759</v>
      </c>
      <c r="AM1372" s="2">
        <v>42356</v>
      </c>
      <c r="AN1372" t="str">
        <f t="shared" si="65"/>
        <v>December</v>
      </c>
      <c r="AO1372">
        <v>1</v>
      </c>
    </row>
    <row r="1373" spans="1:41" ht="12.75">
      <c r="A1373">
        <v>1372</v>
      </c>
      <c r="B1373" s="1">
        <v>39996</v>
      </c>
      <c r="C1373" s="1">
        <v>14</v>
      </c>
      <c r="D1373" s="1">
        <f t="shared" si="63"/>
        <v>3.5003500350035001E-2</v>
      </c>
      <c r="E1373" s="1">
        <v>1</v>
      </c>
      <c r="F1373" s="1">
        <v>1</v>
      </c>
      <c r="G1373" s="1">
        <v>85</v>
      </c>
      <c r="H1373" s="1">
        <v>11</v>
      </c>
      <c r="I1373" s="1">
        <v>0</v>
      </c>
      <c r="J1373" s="1">
        <v>3</v>
      </c>
      <c r="K1373" s="1">
        <v>0</v>
      </c>
      <c r="L1373" s="1">
        <v>0</v>
      </c>
      <c r="M1373" s="1">
        <v>1</v>
      </c>
      <c r="N1373" s="1">
        <v>1</v>
      </c>
      <c r="O1373" s="1">
        <v>1</v>
      </c>
      <c r="P1373" s="1">
        <v>0</v>
      </c>
      <c r="Q1373" s="1">
        <v>2</v>
      </c>
      <c r="R1373" s="1">
        <v>6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46</v>
      </c>
      <c r="AA1373" s="1" t="str">
        <f t="shared" si="64"/>
        <v>36-50</v>
      </c>
      <c r="AB1373" s="1">
        <v>2197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13</v>
      </c>
      <c r="AM1373" s="2">
        <v>42652</v>
      </c>
      <c r="AN1373" t="str">
        <f t="shared" si="65"/>
        <v>October</v>
      </c>
      <c r="AO1373">
        <v>1</v>
      </c>
    </row>
    <row r="1374" spans="1:41" ht="12.75">
      <c r="A1374">
        <v>1373</v>
      </c>
      <c r="B1374" s="1">
        <v>26759</v>
      </c>
      <c r="C1374" s="1">
        <v>57</v>
      </c>
      <c r="D1374" s="1">
        <f t="shared" si="63"/>
        <v>0.21301244441122613</v>
      </c>
      <c r="E1374" s="1">
        <v>1</v>
      </c>
      <c r="F1374" s="1">
        <v>0</v>
      </c>
      <c r="G1374" s="1">
        <v>65</v>
      </c>
      <c r="H1374" s="1">
        <v>25</v>
      </c>
      <c r="I1374" s="1">
        <v>3</v>
      </c>
      <c r="J1374" s="1">
        <v>16</v>
      </c>
      <c r="K1374" s="1">
        <v>8</v>
      </c>
      <c r="L1374" s="1">
        <v>5</v>
      </c>
      <c r="M1374" s="1">
        <v>2</v>
      </c>
      <c r="N1374" s="1">
        <v>2</v>
      </c>
      <c r="O1374" s="1">
        <v>2</v>
      </c>
      <c r="P1374" s="1">
        <v>1</v>
      </c>
      <c r="Q1374" s="1">
        <v>3</v>
      </c>
      <c r="R1374" s="1">
        <v>6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48</v>
      </c>
      <c r="AA1374" s="1" t="str">
        <f t="shared" si="64"/>
        <v>36-50</v>
      </c>
      <c r="AB1374" s="1">
        <v>2301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55</v>
      </c>
      <c r="AM1374" s="2">
        <v>42548</v>
      </c>
      <c r="AN1374" t="str">
        <f t="shared" si="65"/>
        <v>June</v>
      </c>
      <c r="AO1374">
        <v>1</v>
      </c>
    </row>
    <row r="1375" spans="1:41" ht="12.75">
      <c r="A1375">
        <v>1374</v>
      </c>
      <c r="B1375" s="1">
        <v>63841</v>
      </c>
      <c r="C1375" s="1">
        <v>777</v>
      </c>
      <c r="D1375" s="1">
        <f t="shared" si="63"/>
        <v>1.2170861985244592</v>
      </c>
      <c r="E1375" s="1">
        <v>0</v>
      </c>
      <c r="F1375" s="1">
        <v>1</v>
      </c>
      <c r="G1375" s="1">
        <v>64</v>
      </c>
      <c r="H1375" s="1">
        <v>635</v>
      </c>
      <c r="I1375" s="1">
        <v>15</v>
      </c>
      <c r="J1375" s="1">
        <v>100</v>
      </c>
      <c r="K1375" s="1">
        <v>20</v>
      </c>
      <c r="L1375" s="1">
        <v>7</v>
      </c>
      <c r="M1375" s="1">
        <v>131</v>
      </c>
      <c r="N1375" s="1">
        <v>1</v>
      </c>
      <c r="O1375" s="1">
        <v>9</v>
      </c>
      <c r="P1375" s="1">
        <v>3</v>
      </c>
      <c r="Q1375" s="1">
        <v>9</v>
      </c>
      <c r="R1375" s="1">
        <v>6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52</v>
      </c>
      <c r="AA1375" s="1" t="str">
        <f t="shared" si="64"/>
        <v>51-65</v>
      </c>
      <c r="AB1375" s="1">
        <v>2593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0</v>
      </c>
      <c r="AL1375" s="1">
        <v>646</v>
      </c>
      <c r="AM1375" s="2">
        <v>42256</v>
      </c>
      <c r="AN1375" t="str">
        <f t="shared" si="65"/>
        <v>September</v>
      </c>
      <c r="AO1375">
        <v>1</v>
      </c>
    </row>
    <row r="1376" spans="1:41" ht="12.75">
      <c r="A1376">
        <v>1375</v>
      </c>
      <c r="B1376" s="1">
        <v>51039</v>
      </c>
      <c r="C1376" s="1">
        <v>308</v>
      </c>
      <c r="D1376" s="1">
        <f t="shared" si="63"/>
        <v>0.60346009913987342</v>
      </c>
      <c r="E1376" s="1">
        <v>1</v>
      </c>
      <c r="F1376" s="1">
        <v>1</v>
      </c>
      <c r="G1376" s="1">
        <v>11</v>
      </c>
      <c r="H1376" s="1">
        <v>100</v>
      </c>
      <c r="I1376" s="1">
        <v>64</v>
      </c>
      <c r="J1376" s="1">
        <v>79</v>
      </c>
      <c r="K1376" s="1">
        <v>65</v>
      </c>
      <c r="L1376" s="1">
        <v>0</v>
      </c>
      <c r="M1376" s="1">
        <v>109</v>
      </c>
      <c r="N1376" s="1">
        <v>2</v>
      </c>
      <c r="O1376" s="1">
        <v>6</v>
      </c>
      <c r="P1376" s="1">
        <v>2</v>
      </c>
      <c r="Q1376" s="1">
        <v>4</v>
      </c>
      <c r="R1376" s="1">
        <v>7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51</v>
      </c>
      <c r="AA1376" s="1" t="str">
        <f t="shared" si="64"/>
        <v>51-65</v>
      </c>
      <c r="AB1376" s="1">
        <v>2725</v>
      </c>
      <c r="AC1376" s="1">
        <v>0</v>
      </c>
      <c r="AD1376" s="1">
        <v>1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199</v>
      </c>
      <c r="AM1376" s="2">
        <v>42124</v>
      </c>
      <c r="AN1376" t="str">
        <f t="shared" si="65"/>
        <v>April</v>
      </c>
      <c r="AO1376">
        <v>1</v>
      </c>
    </row>
    <row r="1377" spans="1:41" ht="12.75">
      <c r="A1377">
        <v>1376</v>
      </c>
      <c r="B1377" s="1">
        <v>60544</v>
      </c>
      <c r="C1377" s="1">
        <v>254</v>
      </c>
      <c r="D1377" s="1">
        <f t="shared" si="63"/>
        <v>0.41952959830866809</v>
      </c>
      <c r="E1377" s="1">
        <v>1</v>
      </c>
      <c r="F1377" s="1">
        <v>1</v>
      </c>
      <c r="G1377" s="1">
        <v>92</v>
      </c>
      <c r="H1377" s="1">
        <v>201</v>
      </c>
      <c r="I1377" s="1">
        <v>2</v>
      </c>
      <c r="J1377" s="1">
        <v>43</v>
      </c>
      <c r="K1377" s="1">
        <v>3</v>
      </c>
      <c r="L1377" s="1">
        <v>5</v>
      </c>
      <c r="M1377" s="1">
        <v>35</v>
      </c>
      <c r="N1377" s="1">
        <v>4</v>
      </c>
      <c r="O1377" s="1">
        <v>5</v>
      </c>
      <c r="P1377" s="1">
        <v>1</v>
      </c>
      <c r="Q1377" s="1">
        <v>5</v>
      </c>
      <c r="R1377" s="1">
        <v>6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59</v>
      </c>
      <c r="AA1377" s="1" t="str">
        <f t="shared" si="64"/>
        <v>51-65</v>
      </c>
      <c r="AB1377" s="1">
        <v>2832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219</v>
      </c>
      <c r="AM1377" s="2">
        <v>42017</v>
      </c>
      <c r="AN1377" t="str">
        <f t="shared" si="65"/>
        <v>January</v>
      </c>
      <c r="AO1377">
        <v>1</v>
      </c>
    </row>
    <row r="1378" spans="1:41" ht="12.75">
      <c r="A1378">
        <v>1377</v>
      </c>
      <c r="B1378" s="1">
        <v>65685</v>
      </c>
      <c r="C1378" s="1">
        <v>712</v>
      </c>
      <c r="D1378" s="1">
        <f t="shared" si="63"/>
        <v>1.0839613305929816</v>
      </c>
      <c r="E1378" s="1">
        <v>0</v>
      </c>
      <c r="F1378" s="1">
        <v>1</v>
      </c>
      <c r="G1378" s="1">
        <v>54</v>
      </c>
      <c r="H1378" s="1">
        <v>642</v>
      </c>
      <c r="I1378" s="1">
        <v>14</v>
      </c>
      <c r="J1378" s="1">
        <v>49</v>
      </c>
      <c r="K1378" s="1">
        <v>0</v>
      </c>
      <c r="L1378" s="1">
        <v>7</v>
      </c>
      <c r="M1378" s="1">
        <v>57</v>
      </c>
      <c r="N1378" s="1">
        <v>1</v>
      </c>
      <c r="O1378" s="1">
        <v>9</v>
      </c>
      <c r="P1378" s="1">
        <v>2</v>
      </c>
      <c r="Q1378" s="1">
        <v>9</v>
      </c>
      <c r="R1378" s="1">
        <v>5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48</v>
      </c>
      <c r="AA1378" s="1" t="str">
        <f t="shared" si="64"/>
        <v>36-50</v>
      </c>
      <c r="AB1378" s="1">
        <v>2251</v>
      </c>
      <c r="AC1378" s="1">
        <v>0</v>
      </c>
      <c r="AD1378" s="1">
        <v>1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655</v>
      </c>
      <c r="AM1378" s="2">
        <v>42598</v>
      </c>
      <c r="AN1378" t="str">
        <f t="shared" si="65"/>
        <v>August</v>
      </c>
      <c r="AO1378">
        <v>1</v>
      </c>
    </row>
    <row r="1379" spans="1:41" ht="12.75">
      <c r="A1379">
        <v>1378</v>
      </c>
      <c r="B1379" s="1">
        <v>37716</v>
      </c>
      <c r="C1379" s="1">
        <v>147</v>
      </c>
      <c r="D1379" s="1">
        <f t="shared" si="63"/>
        <v>0.38975501113585748</v>
      </c>
      <c r="E1379" s="1">
        <v>0</v>
      </c>
      <c r="F1379" s="1">
        <v>1</v>
      </c>
      <c r="G1379" s="1">
        <v>4</v>
      </c>
      <c r="H1379" s="1">
        <v>97</v>
      </c>
      <c r="I1379" s="1">
        <v>1</v>
      </c>
      <c r="J1379" s="1">
        <v>41</v>
      </c>
      <c r="K1379" s="1">
        <v>6</v>
      </c>
      <c r="L1379" s="1">
        <v>2</v>
      </c>
      <c r="M1379" s="1">
        <v>41</v>
      </c>
      <c r="N1379" s="1">
        <v>2</v>
      </c>
      <c r="O1379" s="1">
        <v>4</v>
      </c>
      <c r="P1379" s="1">
        <v>1</v>
      </c>
      <c r="Q1379" s="1">
        <v>3</v>
      </c>
      <c r="R1379" s="1">
        <v>7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67</v>
      </c>
      <c r="AA1379" s="1" t="str">
        <f t="shared" si="64"/>
        <v>66+</v>
      </c>
      <c r="AB1379" s="1">
        <v>2228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106</v>
      </c>
      <c r="AM1379" s="2">
        <v>42621</v>
      </c>
      <c r="AN1379" t="str">
        <f t="shared" si="65"/>
        <v>September</v>
      </c>
      <c r="AO1379">
        <v>1</v>
      </c>
    </row>
    <row r="1380" spans="1:41" ht="12.75">
      <c r="A1380">
        <v>1379</v>
      </c>
      <c r="B1380" s="1">
        <v>55517</v>
      </c>
      <c r="C1380" s="1">
        <v>597</v>
      </c>
      <c r="D1380" s="1">
        <f t="shared" si="63"/>
        <v>1.0753462903254858</v>
      </c>
      <c r="E1380" s="1">
        <v>1</v>
      </c>
      <c r="F1380" s="1">
        <v>1</v>
      </c>
      <c r="G1380" s="1">
        <v>53</v>
      </c>
      <c r="H1380" s="1">
        <v>483</v>
      </c>
      <c r="I1380" s="1">
        <v>0</v>
      </c>
      <c r="J1380" s="1">
        <v>108</v>
      </c>
      <c r="K1380" s="1">
        <v>0</v>
      </c>
      <c r="L1380" s="1">
        <v>6</v>
      </c>
      <c r="M1380" s="1">
        <v>36</v>
      </c>
      <c r="N1380" s="1">
        <v>5</v>
      </c>
      <c r="O1380" s="1">
        <v>11</v>
      </c>
      <c r="P1380" s="1">
        <v>1</v>
      </c>
      <c r="Q1380" s="1">
        <v>6</v>
      </c>
      <c r="R1380" s="1">
        <v>9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70</v>
      </c>
      <c r="AA1380" s="1" t="str">
        <f t="shared" si="64"/>
        <v>66+</v>
      </c>
      <c r="AB1380" s="1">
        <v>2799</v>
      </c>
      <c r="AC1380" s="1">
        <v>0</v>
      </c>
      <c r="AD1380" s="1">
        <v>1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561</v>
      </c>
      <c r="AM1380" s="2">
        <v>42050</v>
      </c>
      <c r="AN1380" t="str">
        <f t="shared" si="65"/>
        <v>February</v>
      </c>
      <c r="AO1380">
        <v>1</v>
      </c>
    </row>
    <row r="1381" spans="1:41" ht="12.75">
      <c r="A1381">
        <v>1380</v>
      </c>
      <c r="B1381" s="1">
        <v>44511</v>
      </c>
      <c r="C1381" s="1">
        <v>713</v>
      </c>
      <c r="D1381" s="1">
        <f t="shared" si="63"/>
        <v>1.6018512277863899</v>
      </c>
      <c r="E1381" s="1">
        <v>1</v>
      </c>
      <c r="F1381" s="1">
        <v>0</v>
      </c>
      <c r="G1381" s="1">
        <v>39</v>
      </c>
      <c r="H1381" s="1">
        <v>513</v>
      </c>
      <c r="I1381" s="1">
        <v>7</v>
      </c>
      <c r="J1381" s="1">
        <v>133</v>
      </c>
      <c r="K1381" s="1">
        <v>46</v>
      </c>
      <c r="L1381" s="1">
        <v>14</v>
      </c>
      <c r="M1381" s="1">
        <v>14</v>
      </c>
      <c r="N1381" s="1">
        <v>6</v>
      </c>
      <c r="O1381" s="1">
        <v>8</v>
      </c>
      <c r="P1381" s="1">
        <v>4</v>
      </c>
      <c r="Q1381" s="1">
        <v>8</v>
      </c>
      <c r="R1381" s="1">
        <v>8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50</v>
      </c>
      <c r="AA1381" s="1" t="str">
        <f t="shared" si="64"/>
        <v>36-50</v>
      </c>
      <c r="AB1381" s="1">
        <v>2784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0</v>
      </c>
      <c r="AL1381" s="1">
        <v>699</v>
      </c>
      <c r="AM1381" s="2">
        <v>42065</v>
      </c>
      <c r="AN1381" t="str">
        <f t="shared" si="65"/>
        <v>March</v>
      </c>
      <c r="AO1381">
        <v>1</v>
      </c>
    </row>
    <row r="1382" spans="1:41" ht="12.75">
      <c r="A1382">
        <v>1381</v>
      </c>
      <c r="B1382" s="1">
        <v>36947</v>
      </c>
      <c r="C1382" s="1">
        <v>117</v>
      </c>
      <c r="D1382" s="1">
        <f t="shared" si="63"/>
        <v>0.3166698243429778</v>
      </c>
      <c r="E1382" s="1">
        <v>1</v>
      </c>
      <c r="F1382" s="1">
        <v>1</v>
      </c>
      <c r="G1382" s="1">
        <v>49</v>
      </c>
      <c r="H1382" s="1">
        <v>88</v>
      </c>
      <c r="I1382" s="1">
        <v>3</v>
      </c>
      <c r="J1382" s="1">
        <v>21</v>
      </c>
      <c r="K1382" s="1">
        <v>4</v>
      </c>
      <c r="L1382" s="1">
        <v>1</v>
      </c>
      <c r="M1382" s="1">
        <v>29</v>
      </c>
      <c r="N1382" s="1">
        <v>4</v>
      </c>
      <c r="O1382" s="1">
        <v>3</v>
      </c>
      <c r="P1382" s="1">
        <v>0</v>
      </c>
      <c r="Q1382" s="1">
        <v>4</v>
      </c>
      <c r="R1382" s="1">
        <v>9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53</v>
      </c>
      <c r="AA1382" s="1" t="str">
        <f t="shared" si="64"/>
        <v>51-65</v>
      </c>
      <c r="AB1382" s="1">
        <v>2850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88</v>
      </c>
      <c r="AM1382" s="2">
        <v>41999</v>
      </c>
      <c r="AN1382" t="str">
        <f t="shared" si="65"/>
        <v>December</v>
      </c>
      <c r="AO1382">
        <v>1</v>
      </c>
    </row>
    <row r="1383" spans="1:41" ht="12.75">
      <c r="A1383">
        <v>1382</v>
      </c>
      <c r="B1383" s="1">
        <v>47352</v>
      </c>
      <c r="C1383" s="1">
        <v>304</v>
      </c>
      <c r="D1383" s="1">
        <f t="shared" si="63"/>
        <v>0.64200033789491473</v>
      </c>
      <c r="E1383" s="1">
        <v>0</v>
      </c>
      <c r="F1383" s="1">
        <v>1</v>
      </c>
      <c r="G1383" s="1">
        <v>70</v>
      </c>
      <c r="H1383" s="1">
        <v>172</v>
      </c>
      <c r="I1383" s="1">
        <v>12</v>
      </c>
      <c r="J1383" s="1">
        <v>112</v>
      </c>
      <c r="K1383" s="1">
        <v>8</v>
      </c>
      <c r="L1383" s="1">
        <v>0</v>
      </c>
      <c r="M1383" s="1">
        <v>15</v>
      </c>
      <c r="N1383" s="1">
        <v>4</v>
      </c>
      <c r="O1383" s="1">
        <v>6</v>
      </c>
      <c r="P1383" s="1">
        <v>1</v>
      </c>
      <c r="Q1383" s="1">
        <v>5</v>
      </c>
      <c r="R1383" s="1">
        <v>7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69</v>
      </c>
      <c r="AA1383" s="1" t="str">
        <f t="shared" si="64"/>
        <v>66+</v>
      </c>
      <c r="AB1383" s="1">
        <v>2603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289</v>
      </c>
      <c r="AM1383" s="2">
        <v>42246</v>
      </c>
      <c r="AN1383" t="str">
        <f t="shared" si="65"/>
        <v>August</v>
      </c>
      <c r="AO1383">
        <v>1</v>
      </c>
    </row>
    <row r="1384" spans="1:41" ht="12.75">
      <c r="A1384">
        <v>1383</v>
      </c>
      <c r="B1384" s="1">
        <v>67087</v>
      </c>
      <c r="C1384" s="1">
        <v>751</v>
      </c>
      <c r="D1384" s="1">
        <f t="shared" si="63"/>
        <v>1.1194419187025801</v>
      </c>
      <c r="E1384" s="1">
        <v>0</v>
      </c>
      <c r="F1384" s="1">
        <v>1</v>
      </c>
      <c r="G1384" s="1">
        <v>40</v>
      </c>
      <c r="H1384" s="1">
        <v>329</v>
      </c>
      <c r="I1384" s="1">
        <v>35</v>
      </c>
      <c r="J1384" s="1">
        <v>222</v>
      </c>
      <c r="K1384" s="1">
        <v>130</v>
      </c>
      <c r="L1384" s="1">
        <v>35</v>
      </c>
      <c r="M1384" s="1">
        <v>43</v>
      </c>
      <c r="N1384" s="1">
        <v>2</v>
      </c>
      <c r="O1384" s="1">
        <v>7</v>
      </c>
      <c r="P1384" s="1">
        <v>5</v>
      </c>
      <c r="Q1384" s="1">
        <v>8</v>
      </c>
      <c r="R1384" s="1">
        <v>4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67</v>
      </c>
      <c r="AA1384" s="1" t="str">
        <f t="shared" si="64"/>
        <v>66+</v>
      </c>
      <c r="AB1384" s="1">
        <v>2353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708</v>
      </c>
      <c r="AM1384" s="2">
        <v>42496</v>
      </c>
      <c r="AN1384" t="str">
        <f t="shared" si="65"/>
        <v>May</v>
      </c>
      <c r="AO1384">
        <v>1</v>
      </c>
    </row>
    <row r="1385" spans="1:41" ht="12.75">
      <c r="A1385">
        <v>1384</v>
      </c>
      <c r="B1385" s="1">
        <v>57045</v>
      </c>
      <c r="C1385" s="1">
        <v>437</v>
      </c>
      <c r="D1385" s="1">
        <f t="shared" si="63"/>
        <v>0.76606188097116312</v>
      </c>
      <c r="E1385" s="1">
        <v>0</v>
      </c>
      <c r="F1385" s="1">
        <v>1</v>
      </c>
      <c r="G1385" s="1">
        <v>40</v>
      </c>
      <c r="H1385" s="1">
        <v>296</v>
      </c>
      <c r="I1385" s="1">
        <v>13</v>
      </c>
      <c r="J1385" s="1">
        <v>104</v>
      </c>
      <c r="K1385" s="1">
        <v>11</v>
      </c>
      <c r="L1385" s="1">
        <v>13</v>
      </c>
      <c r="M1385" s="1">
        <v>17</v>
      </c>
      <c r="N1385" s="1">
        <v>3</v>
      </c>
      <c r="O1385" s="1">
        <v>4</v>
      </c>
      <c r="P1385" s="1">
        <v>2</v>
      </c>
      <c r="Q1385" s="1">
        <v>9</v>
      </c>
      <c r="R1385" s="1">
        <v>3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70</v>
      </c>
      <c r="AA1385" s="1" t="str">
        <f t="shared" si="64"/>
        <v>66+</v>
      </c>
      <c r="AB1385" s="1">
        <v>2818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420</v>
      </c>
      <c r="AM1385" s="2">
        <v>42031</v>
      </c>
      <c r="AN1385" t="str">
        <f t="shared" si="65"/>
        <v>January</v>
      </c>
      <c r="AO1385">
        <v>1</v>
      </c>
    </row>
    <row r="1386" spans="1:41" ht="12.75">
      <c r="A1386">
        <v>1385</v>
      </c>
      <c r="B1386" s="1">
        <v>60208</v>
      </c>
      <c r="C1386" s="1">
        <v>597</v>
      </c>
      <c r="D1386" s="1">
        <f t="shared" si="63"/>
        <v>0.99156258304544242</v>
      </c>
      <c r="E1386" s="1">
        <v>1</v>
      </c>
      <c r="F1386" s="1">
        <v>1</v>
      </c>
      <c r="G1386" s="1">
        <v>13</v>
      </c>
      <c r="H1386" s="1">
        <v>488</v>
      </c>
      <c r="I1386" s="1">
        <v>23</v>
      </c>
      <c r="J1386" s="1">
        <v>71</v>
      </c>
      <c r="K1386" s="1">
        <v>15</v>
      </c>
      <c r="L1386" s="1">
        <v>0</v>
      </c>
      <c r="M1386" s="1">
        <v>59</v>
      </c>
      <c r="N1386" s="1">
        <v>11</v>
      </c>
      <c r="O1386" s="1">
        <v>8</v>
      </c>
      <c r="P1386" s="1">
        <v>3</v>
      </c>
      <c r="Q1386" s="1">
        <v>7</v>
      </c>
      <c r="R1386" s="1">
        <v>7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1</v>
      </c>
      <c r="Z1386" s="1">
        <v>47</v>
      </c>
      <c r="AA1386" s="1" t="str">
        <f t="shared" si="64"/>
        <v>36-50</v>
      </c>
      <c r="AB1386" s="1">
        <v>2789</v>
      </c>
      <c r="AC1386" s="1">
        <v>0</v>
      </c>
      <c r="AD1386" s="1">
        <v>0</v>
      </c>
      <c r="AE1386" s="1">
        <v>0</v>
      </c>
      <c r="AF1386" s="1">
        <v>0</v>
      </c>
      <c r="AG1386" s="1">
        <v>1</v>
      </c>
      <c r="AH1386" s="1">
        <v>0</v>
      </c>
      <c r="AI1386" s="1">
        <v>1</v>
      </c>
      <c r="AJ1386" s="1">
        <v>0</v>
      </c>
      <c r="AK1386" s="1">
        <v>0</v>
      </c>
      <c r="AL1386" s="1">
        <v>538</v>
      </c>
      <c r="AM1386" s="2">
        <v>42060</v>
      </c>
      <c r="AN1386" t="str">
        <f t="shared" si="65"/>
        <v>February</v>
      </c>
      <c r="AO1386">
        <v>1</v>
      </c>
    </row>
    <row r="1387" spans="1:41" ht="12.75">
      <c r="A1387">
        <v>1386</v>
      </c>
      <c r="B1387" s="1">
        <v>69389</v>
      </c>
      <c r="C1387" s="1">
        <v>782</v>
      </c>
      <c r="D1387" s="1">
        <f t="shared" si="63"/>
        <v>1.1269797806568764</v>
      </c>
      <c r="E1387" s="1">
        <v>0</v>
      </c>
      <c r="F1387" s="1">
        <v>1</v>
      </c>
      <c r="G1387" s="1">
        <v>17</v>
      </c>
      <c r="H1387" s="1">
        <v>422</v>
      </c>
      <c r="I1387" s="1">
        <v>7</v>
      </c>
      <c r="J1387" s="1">
        <v>238</v>
      </c>
      <c r="K1387" s="1">
        <v>69</v>
      </c>
      <c r="L1387" s="1">
        <v>46</v>
      </c>
      <c r="M1387" s="1">
        <v>15</v>
      </c>
      <c r="N1387" s="1">
        <v>1</v>
      </c>
      <c r="O1387" s="1">
        <v>7</v>
      </c>
      <c r="P1387" s="1">
        <v>2</v>
      </c>
      <c r="Q1387" s="1">
        <v>12</v>
      </c>
      <c r="R1387" s="1">
        <v>4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 t="str">
        <f t="shared" si="64"/>
        <v>36-50</v>
      </c>
      <c r="AB1387" s="1">
        <v>2798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767</v>
      </c>
      <c r="AM1387" s="2">
        <v>42051</v>
      </c>
      <c r="AN1387" t="str">
        <f t="shared" si="65"/>
        <v>February</v>
      </c>
      <c r="AO1387">
        <v>1</v>
      </c>
    </row>
    <row r="1388" spans="1:41" ht="12.75">
      <c r="A1388">
        <v>1387</v>
      </c>
      <c r="B1388" s="1">
        <v>64713</v>
      </c>
      <c r="C1388" s="1">
        <v>548</v>
      </c>
      <c r="D1388" s="1">
        <f t="shared" si="63"/>
        <v>0.8468159411555638</v>
      </c>
      <c r="E1388" s="1">
        <v>1</v>
      </c>
      <c r="F1388" s="1">
        <v>0</v>
      </c>
      <c r="G1388" s="1">
        <v>11</v>
      </c>
      <c r="H1388" s="1">
        <v>180</v>
      </c>
      <c r="I1388" s="1">
        <v>60</v>
      </c>
      <c r="J1388" s="1">
        <v>241</v>
      </c>
      <c r="K1388" s="1">
        <v>13</v>
      </c>
      <c r="L1388" s="1">
        <v>54</v>
      </c>
      <c r="M1388" s="1">
        <v>54</v>
      </c>
      <c r="N1388" s="1">
        <v>2</v>
      </c>
      <c r="O1388" s="1">
        <v>5</v>
      </c>
      <c r="P1388" s="1">
        <v>5</v>
      </c>
      <c r="Q1388" s="1">
        <v>7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50</v>
      </c>
      <c r="AA1388" s="1" t="str">
        <f t="shared" si="64"/>
        <v>36-50</v>
      </c>
      <c r="AB1388" s="1">
        <v>2301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494</v>
      </c>
      <c r="AM1388" s="2">
        <v>42548</v>
      </c>
      <c r="AN1388" t="str">
        <f t="shared" si="65"/>
        <v>June</v>
      </c>
      <c r="AO1388">
        <v>1</v>
      </c>
    </row>
    <row r="1389" spans="1:41" ht="12.75">
      <c r="A1389">
        <v>1388</v>
      </c>
      <c r="B1389" s="1">
        <v>43142</v>
      </c>
      <c r="C1389" s="1">
        <v>16</v>
      </c>
      <c r="D1389" s="1">
        <f t="shared" si="63"/>
        <v>3.7086829539659728E-2</v>
      </c>
      <c r="E1389" s="1">
        <v>1</v>
      </c>
      <c r="F1389" s="1">
        <v>1</v>
      </c>
      <c r="G1389" s="1">
        <v>84</v>
      </c>
      <c r="H1389" s="1">
        <v>5</v>
      </c>
      <c r="I1389" s="1">
        <v>1</v>
      </c>
      <c r="J1389" s="1">
        <v>7</v>
      </c>
      <c r="K1389" s="1">
        <v>2</v>
      </c>
      <c r="L1389" s="1">
        <v>1</v>
      </c>
      <c r="M1389" s="1">
        <v>4</v>
      </c>
      <c r="N1389" s="1">
        <v>1</v>
      </c>
      <c r="O1389" s="1">
        <v>1</v>
      </c>
      <c r="P1389" s="1">
        <v>0</v>
      </c>
      <c r="Q1389" s="1">
        <v>2</v>
      </c>
      <c r="R1389" s="1">
        <v>7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51</v>
      </c>
      <c r="AA1389" s="1" t="str">
        <f t="shared" si="64"/>
        <v>51-65</v>
      </c>
      <c r="AB1389" s="1">
        <v>2290</v>
      </c>
      <c r="AC1389" s="1">
        <v>0</v>
      </c>
      <c r="AD1389" s="1">
        <v>1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0</v>
      </c>
      <c r="AL1389" s="1">
        <v>12</v>
      </c>
      <c r="AM1389" s="2">
        <v>42559</v>
      </c>
      <c r="AN1389" t="str">
        <f t="shared" si="65"/>
        <v>July</v>
      </c>
      <c r="AO1389">
        <v>1</v>
      </c>
    </row>
    <row r="1390" spans="1:41" ht="12.75">
      <c r="A1390">
        <v>1389</v>
      </c>
      <c r="B1390" s="1">
        <v>42720</v>
      </c>
      <c r="C1390" s="1">
        <v>542</v>
      </c>
      <c r="D1390" s="1">
        <f t="shared" si="63"/>
        <v>1.2687265917602997</v>
      </c>
      <c r="E1390" s="1">
        <v>1</v>
      </c>
      <c r="F1390" s="1">
        <v>1</v>
      </c>
      <c r="G1390" s="1">
        <v>9</v>
      </c>
      <c r="H1390" s="1">
        <v>392</v>
      </c>
      <c r="I1390" s="1">
        <v>5</v>
      </c>
      <c r="J1390" s="1">
        <v>91</v>
      </c>
      <c r="K1390" s="1">
        <v>28</v>
      </c>
      <c r="L1390" s="1">
        <v>26</v>
      </c>
      <c r="M1390" s="1">
        <v>112</v>
      </c>
      <c r="N1390" s="1">
        <v>8</v>
      </c>
      <c r="O1390" s="1">
        <v>7</v>
      </c>
      <c r="P1390" s="1">
        <v>3</v>
      </c>
      <c r="Q1390" s="1">
        <v>7</v>
      </c>
      <c r="R1390" s="1">
        <v>8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55</v>
      </c>
      <c r="AA1390" s="1" t="str">
        <f t="shared" si="64"/>
        <v>51-65</v>
      </c>
      <c r="AB1390" s="1">
        <v>2590</v>
      </c>
      <c r="AC1390" s="1">
        <v>0</v>
      </c>
      <c r="AD1390" s="1">
        <v>0</v>
      </c>
      <c r="AE1390" s="1">
        <v>1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430</v>
      </c>
      <c r="AM1390" s="2">
        <v>42259</v>
      </c>
      <c r="AN1390" t="str">
        <f t="shared" si="65"/>
        <v>September</v>
      </c>
      <c r="AO1390">
        <v>1</v>
      </c>
    </row>
    <row r="1391" spans="1:41" ht="12.75">
      <c r="A1391">
        <v>1390</v>
      </c>
      <c r="B1391" s="1">
        <v>34412</v>
      </c>
      <c r="C1391" s="1">
        <v>154</v>
      </c>
      <c r="D1391" s="1">
        <f t="shared" si="63"/>
        <v>0.44751830756712774</v>
      </c>
      <c r="E1391" s="1">
        <v>1</v>
      </c>
      <c r="F1391" s="1">
        <v>0</v>
      </c>
      <c r="G1391" s="1">
        <v>62</v>
      </c>
      <c r="H1391" s="1">
        <v>52</v>
      </c>
      <c r="I1391" s="1">
        <v>12</v>
      </c>
      <c r="J1391" s="1">
        <v>50</v>
      </c>
      <c r="K1391" s="1">
        <v>4</v>
      </c>
      <c r="L1391" s="1">
        <v>36</v>
      </c>
      <c r="M1391" s="1">
        <v>55</v>
      </c>
      <c r="N1391" s="1">
        <v>3</v>
      </c>
      <c r="O1391" s="1">
        <v>5</v>
      </c>
      <c r="P1391" s="1">
        <v>0</v>
      </c>
      <c r="Q1391" s="1">
        <v>3</v>
      </c>
      <c r="R1391" s="1">
        <v>9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30</v>
      </c>
      <c r="AA1391" s="1" t="str">
        <f t="shared" si="64"/>
        <v>24-35</v>
      </c>
      <c r="AB1391" s="1">
        <v>2660</v>
      </c>
      <c r="AC1391" s="1">
        <v>0</v>
      </c>
      <c r="AD1391" s="1">
        <v>0</v>
      </c>
      <c r="AE1391" s="1">
        <v>1</v>
      </c>
      <c r="AF1391" s="1">
        <v>0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99</v>
      </c>
      <c r="AM1391" s="2">
        <v>42189</v>
      </c>
      <c r="AN1391" t="str">
        <f t="shared" si="65"/>
        <v>July</v>
      </c>
      <c r="AO1391">
        <v>1</v>
      </c>
    </row>
    <row r="1392" spans="1:41" ht="12.75">
      <c r="A1392">
        <v>1391</v>
      </c>
      <c r="B1392" s="1">
        <v>57537</v>
      </c>
      <c r="C1392" s="1">
        <v>445</v>
      </c>
      <c r="D1392" s="1">
        <f t="shared" si="63"/>
        <v>0.7734153675026505</v>
      </c>
      <c r="E1392" s="1">
        <v>1</v>
      </c>
      <c r="F1392" s="1">
        <v>0</v>
      </c>
      <c r="G1392" s="1">
        <v>83</v>
      </c>
      <c r="H1392" s="1">
        <v>191</v>
      </c>
      <c r="I1392" s="1">
        <v>56</v>
      </c>
      <c r="J1392" s="1">
        <v>139</v>
      </c>
      <c r="K1392" s="1">
        <v>51</v>
      </c>
      <c r="L1392" s="1">
        <v>8</v>
      </c>
      <c r="M1392" s="1">
        <v>100</v>
      </c>
      <c r="N1392" s="1">
        <v>4</v>
      </c>
      <c r="O1392" s="1">
        <v>4</v>
      </c>
      <c r="P1392" s="1">
        <v>3</v>
      </c>
      <c r="Q1392" s="1">
        <v>8</v>
      </c>
      <c r="R1392" s="1">
        <v>4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41</v>
      </c>
      <c r="AA1392" s="1" t="str">
        <f t="shared" si="64"/>
        <v>36-50</v>
      </c>
      <c r="AB1392" s="1">
        <v>2543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1</v>
      </c>
      <c r="AJ1392" s="1">
        <v>0</v>
      </c>
      <c r="AK1392" s="1">
        <v>0</v>
      </c>
      <c r="AL1392" s="1">
        <v>345</v>
      </c>
      <c r="AM1392" s="2">
        <v>42306</v>
      </c>
      <c r="AN1392" t="str">
        <f t="shared" si="65"/>
        <v>October</v>
      </c>
      <c r="AO1392">
        <v>1</v>
      </c>
    </row>
    <row r="1393" spans="1:41" ht="12.75">
      <c r="A1393">
        <v>1392</v>
      </c>
      <c r="B1393" s="1">
        <v>22634</v>
      </c>
      <c r="C1393" s="1">
        <v>50</v>
      </c>
      <c r="D1393" s="1">
        <f t="shared" si="63"/>
        <v>0.2209066006892286</v>
      </c>
      <c r="E1393" s="1">
        <v>0</v>
      </c>
      <c r="F1393" s="1">
        <v>0</v>
      </c>
      <c r="G1393" s="1">
        <v>47</v>
      </c>
      <c r="H1393" s="1">
        <v>2</v>
      </c>
      <c r="I1393" s="1">
        <v>23</v>
      </c>
      <c r="J1393" s="1">
        <v>11</v>
      </c>
      <c r="K1393" s="1">
        <v>8</v>
      </c>
      <c r="L1393" s="1">
        <v>6</v>
      </c>
      <c r="M1393" s="1">
        <v>46</v>
      </c>
      <c r="N1393" s="1">
        <v>1</v>
      </c>
      <c r="O1393" s="1">
        <v>2</v>
      </c>
      <c r="P1393" s="1">
        <v>1</v>
      </c>
      <c r="Q1393" s="1">
        <v>2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54</v>
      </c>
      <c r="AA1393" s="1" t="str">
        <f t="shared" si="64"/>
        <v>51-65</v>
      </c>
      <c r="AB1393" s="1">
        <v>2688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4</v>
      </c>
      <c r="AM1393" s="2">
        <v>42161</v>
      </c>
      <c r="AN1393" t="str">
        <f t="shared" si="65"/>
        <v>June</v>
      </c>
      <c r="AO1393">
        <v>1</v>
      </c>
    </row>
    <row r="1394" spans="1:41" ht="12.75">
      <c r="A1394">
        <v>1393</v>
      </c>
      <c r="B1394" s="1">
        <v>51315</v>
      </c>
      <c r="C1394" s="1">
        <v>181</v>
      </c>
      <c r="D1394" s="1">
        <f t="shared" si="63"/>
        <v>0.35272337523141384</v>
      </c>
      <c r="E1394" s="1">
        <v>0</v>
      </c>
      <c r="F1394" s="1">
        <v>0</v>
      </c>
      <c r="G1394" s="1">
        <v>45</v>
      </c>
      <c r="H1394" s="1">
        <v>68</v>
      </c>
      <c r="I1394" s="1">
        <v>28</v>
      </c>
      <c r="J1394" s="1">
        <v>39</v>
      </c>
      <c r="K1394" s="1">
        <v>16</v>
      </c>
      <c r="L1394" s="1">
        <v>30</v>
      </c>
      <c r="M1394" s="1">
        <v>41</v>
      </c>
      <c r="N1394" s="1">
        <v>1</v>
      </c>
      <c r="O1394" s="1">
        <v>2</v>
      </c>
      <c r="P1394" s="1">
        <v>2</v>
      </c>
      <c r="Q1394" s="1">
        <v>5</v>
      </c>
      <c r="R1394" s="1">
        <v>2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72</v>
      </c>
      <c r="AA1394" s="1" t="str">
        <f t="shared" si="64"/>
        <v>66+</v>
      </c>
      <c r="AB1394" s="1">
        <v>2285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140</v>
      </c>
      <c r="AM1394" s="2">
        <v>42564</v>
      </c>
      <c r="AN1394" t="str">
        <f t="shared" si="65"/>
        <v>July</v>
      </c>
      <c r="AO1394">
        <v>1</v>
      </c>
    </row>
    <row r="1395" spans="1:41" ht="12.75">
      <c r="A1395">
        <v>1394</v>
      </c>
      <c r="B1395" s="1">
        <v>36026</v>
      </c>
      <c r="C1395" s="1">
        <v>44</v>
      </c>
      <c r="D1395" s="1">
        <f t="shared" si="63"/>
        <v>0.12213401432298895</v>
      </c>
      <c r="E1395" s="1">
        <v>2</v>
      </c>
      <c r="F1395" s="1">
        <v>1</v>
      </c>
      <c r="G1395" s="1">
        <v>34</v>
      </c>
      <c r="H1395" s="1">
        <v>20</v>
      </c>
      <c r="I1395" s="1">
        <v>4</v>
      </c>
      <c r="J1395" s="1">
        <v>10</v>
      </c>
      <c r="K1395" s="1">
        <v>6</v>
      </c>
      <c r="L1395" s="1">
        <v>4</v>
      </c>
      <c r="M1395" s="1">
        <v>17</v>
      </c>
      <c r="N1395" s="1">
        <v>2</v>
      </c>
      <c r="O1395" s="1">
        <v>2</v>
      </c>
      <c r="P1395" s="1">
        <v>0</v>
      </c>
      <c r="Q1395" s="1">
        <v>3</v>
      </c>
      <c r="R1395" s="1">
        <v>6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48</v>
      </c>
      <c r="AA1395" s="1" t="str">
        <f t="shared" si="64"/>
        <v>36-50</v>
      </c>
      <c r="AB1395" s="1">
        <v>2264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27</v>
      </c>
      <c r="AM1395" s="2">
        <v>42585</v>
      </c>
      <c r="AN1395" t="str">
        <f t="shared" si="65"/>
        <v>August</v>
      </c>
      <c r="AO1395">
        <v>1</v>
      </c>
    </row>
    <row r="1396" spans="1:41" ht="12.75">
      <c r="A1396">
        <v>1395</v>
      </c>
      <c r="B1396" s="1">
        <v>24639</v>
      </c>
      <c r="C1396" s="1">
        <v>43</v>
      </c>
      <c r="D1396" s="1">
        <f t="shared" si="63"/>
        <v>0.17452006980802792</v>
      </c>
      <c r="E1396" s="1">
        <v>1</v>
      </c>
      <c r="F1396" s="1">
        <v>1</v>
      </c>
      <c r="G1396" s="1">
        <v>3</v>
      </c>
      <c r="H1396" s="1">
        <v>20</v>
      </c>
      <c r="I1396" s="1">
        <v>3</v>
      </c>
      <c r="J1396" s="1">
        <v>16</v>
      </c>
      <c r="K1396" s="1">
        <v>0</v>
      </c>
      <c r="L1396" s="1">
        <v>4</v>
      </c>
      <c r="M1396" s="1">
        <v>1</v>
      </c>
      <c r="N1396" s="1">
        <v>3</v>
      </c>
      <c r="O1396" s="1">
        <v>2</v>
      </c>
      <c r="P1396" s="1">
        <v>0</v>
      </c>
      <c r="Q1396" s="1">
        <v>4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47</v>
      </c>
      <c r="AA1396" s="1" t="str">
        <f t="shared" si="64"/>
        <v>36-50</v>
      </c>
      <c r="AB1396" s="1">
        <v>2311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42</v>
      </c>
      <c r="AM1396" s="2">
        <v>42538</v>
      </c>
      <c r="AN1396" t="str">
        <f t="shared" si="65"/>
        <v>June</v>
      </c>
      <c r="AO1396">
        <v>1</v>
      </c>
    </row>
    <row r="1397" spans="1:41" ht="12.75">
      <c r="A1397">
        <v>1396</v>
      </c>
      <c r="B1397" s="1">
        <v>34578</v>
      </c>
      <c r="C1397" s="1">
        <v>8</v>
      </c>
      <c r="D1397" s="1">
        <f t="shared" si="63"/>
        <v>2.313609809705593E-2</v>
      </c>
      <c r="E1397" s="1">
        <v>2</v>
      </c>
      <c r="F1397" s="1">
        <v>1</v>
      </c>
      <c r="G1397" s="1">
        <v>1</v>
      </c>
      <c r="H1397" s="1">
        <v>7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1</v>
      </c>
      <c r="P1397" s="1">
        <v>0</v>
      </c>
      <c r="Q1397" s="1">
        <v>2</v>
      </c>
      <c r="R1397" s="1">
        <v>6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48</v>
      </c>
      <c r="AA1397" s="1" t="str">
        <f t="shared" si="64"/>
        <v>36-50</v>
      </c>
      <c r="AB1397" s="1">
        <v>2238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8</v>
      </c>
      <c r="AM1397" s="2">
        <v>42611</v>
      </c>
      <c r="AN1397" t="str">
        <f t="shared" si="65"/>
        <v>August</v>
      </c>
      <c r="AO1397">
        <v>1</v>
      </c>
    </row>
    <row r="1398" spans="1:41" ht="12.75">
      <c r="A1398">
        <v>1397</v>
      </c>
      <c r="B1398" s="1">
        <v>65704</v>
      </c>
      <c r="C1398" s="1">
        <v>571</v>
      </c>
      <c r="D1398" s="1">
        <f t="shared" si="63"/>
        <v>0.86904906854985997</v>
      </c>
      <c r="E1398" s="1">
        <v>0</v>
      </c>
      <c r="F1398" s="1">
        <v>0</v>
      </c>
      <c r="G1398" s="1">
        <v>18</v>
      </c>
      <c r="H1398" s="1">
        <v>279</v>
      </c>
      <c r="I1398" s="1">
        <v>172</v>
      </c>
      <c r="J1398" s="1">
        <v>74</v>
      </c>
      <c r="K1398" s="1">
        <v>38</v>
      </c>
      <c r="L1398" s="1">
        <v>8</v>
      </c>
      <c r="M1398" s="1">
        <v>246</v>
      </c>
      <c r="N1398" s="1">
        <v>1</v>
      </c>
      <c r="O1398" s="1">
        <v>2</v>
      </c>
      <c r="P1398" s="1">
        <v>10</v>
      </c>
      <c r="Q1398" s="1">
        <v>10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48</v>
      </c>
      <c r="AA1398" s="1" t="str">
        <f t="shared" si="64"/>
        <v>36-50</v>
      </c>
      <c r="AB1398" s="1">
        <v>2418</v>
      </c>
      <c r="AC1398" s="1">
        <v>0</v>
      </c>
      <c r="AD1398" s="1">
        <v>0</v>
      </c>
      <c r="AE1398" s="1">
        <v>1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325</v>
      </c>
      <c r="AM1398" s="2">
        <v>42431</v>
      </c>
      <c r="AN1398" t="str">
        <f t="shared" si="65"/>
        <v>March</v>
      </c>
      <c r="AO1398">
        <v>1</v>
      </c>
    </row>
    <row r="1399" spans="1:41" ht="12.75">
      <c r="A1399">
        <v>1398</v>
      </c>
      <c r="B1399" s="1">
        <v>63810</v>
      </c>
      <c r="C1399" s="1">
        <v>1270</v>
      </c>
      <c r="D1399" s="1">
        <f t="shared" si="63"/>
        <v>1.9902836545995926</v>
      </c>
      <c r="E1399" s="1">
        <v>0</v>
      </c>
      <c r="F1399" s="1">
        <v>1</v>
      </c>
      <c r="G1399" s="1">
        <v>45</v>
      </c>
      <c r="H1399" s="1">
        <v>977</v>
      </c>
      <c r="I1399" s="1">
        <v>12</v>
      </c>
      <c r="J1399" s="1">
        <v>253</v>
      </c>
      <c r="K1399" s="1">
        <v>16</v>
      </c>
      <c r="L1399" s="1">
        <v>12</v>
      </c>
      <c r="M1399" s="1">
        <v>101</v>
      </c>
      <c r="N1399" s="1">
        <v>4</v>
      </c>
      <c r="O1399" s="1">
        <v>4</v>
      </c>
      <c r="P1399" s="1">
        <v>3</v>
      </c>
      <c r="Q1399" s="1">
        <v>12</v>
      </c>
      <c r="R1399" s="1">
        <v>8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54</v>
      </c>
      <c r="AA1399" s="1" t="str">
        <f t="shared" si="64"/>
        <v>51-65</v>
      </c>
      <c r="AB1399" s="1">
        <v>2754</v>
      </c>
      <c r="AC1399" s="1">
        <v>0</v>
      </c>
      <c r="AD1399" s="1">
        <v>0</v>
      </c>
      <c r="AE1399" s="1">
        <v>1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1169</v>
      </c>
      <c r="AM1399" s="2">
        <v>42095</v>
      </c>
      <c r="AN1399" t="str">
        <f t="shared" si="65"/>
        <v>April</v>
      </c>
      <c r="AO1399">
        <v>1</v>
      </c>
    </row>
    <row r="1400" spans="1:41" ht="12.75">
      <c r="A1400">
        <v>1399</v>
      </c>
      <c r="B1400" s="1">
        <v>54132</v>
      </c>
      <c r="C1400" s="1">
        <v>39</v>
      </c>
      <c r="D1400" s="1">
        <f t="shared" si="63"/>
        <v>7.2046109510086456E-2</v>
      </c>
      <c r="E1400" s="1">
        <v>0</v>
      </c>
      <c r="F1400" s="1">
        <v>1</v>
      </c>
      <c r="G1400" s="1">
        <v>81</v>
      </c>
      <c r="H1400" s="1">
        <v>30</v>
      </c>
      <c r="I1400" s="1">
        <v>1</v>
      </c>
      <c r="J1400" s="1">
        <v>8</v>
      </c>
      <c r="K1400" s="1">
        <v>0</v>
      </c>
      <c r="L1400" s="1">
        <v>0</v>
      </c>
      <c r="M1400" s="1">
        <v>3</v>
      </c>
      <c r="N1400" s="1">
        <v>1</v>
      </c>
      <c r="O1400" s="1">
        <v>1</v>
      </c>
      <c r="P1400" s="1">
        <v>0</v>
      </c>
      <c r="Q1400" s="1">
        <v>3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51</v>
      </c>
      <c r="AA1400" s="1" t="str">
        <f t="shared" si="64"/>
        <v>51-65</v>
      </c>
      <c r="AB1400" s="1">
        <v>2292</v>
      </c>
      <c r="AC1400" s="1">
        <v>0</v>
      </c>
      <c r="AD1400" s="1">
        <v>0</v>
      </c>
      <c r="AE1400" s="1">
        <v>0</v>
      </c>
      <c r="AF1400" s="1">
        <v>1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36</v>
      </c>
      <c r="AM1400" s="2">
        <v>42557</v>
      </c>
      <c r="AN1400" t="str">
        <f t="shared" si="65"/>
        <v>July</v>
      </c>
      <c r="AO1400">
        <v>1</v>
      </c>
    </row>
    <row r="1401" spans="1:41" ht="12.75">
      <c r="A1401">
        <v>1400</v>
      </c>
      <c r="B1401" s="1">
        <v>18690</v>
      </c>
      <c r="C1401" s="1">
        <v>41</v>
      </c>
      <c r="D1401" s="1">
        <f t="shared" si="63"/>
        <v>0.21936864633493847</v>
      </c>
      <c r="E1401" s="1">
        <v>0</v>
      </c>
      <c r="F1401" s="1">
        <v>0</v>
      </c>
      <c r="G1401" s="1">
        <v>77</v>
      </c>
      <c r="H1401" s="1">
        <v>6</v>
      </c>
      <c r="I1401" s="1">
        <v>1</v>
      </c>
      <c r="J1401" s="1">
        <v>7</v>
      </c>
      <c r="K1401" s="1">
        <v>23</v>
      </c>
      <c r="L1401" s="1">
        <v>4</v>
      </c>
      <c r="M1401" s="1">
        <v>19</v>
      </c>
      <c r="N1401" s="1">
        <v>1</v>
      </c>
      <c r="O1401" s="1">
        <v>1</v>
      </c>
      <c r="P1401" s="1">
        <v>1</v>
      </c>
      <c r="Q1401" s="1">
        <v>2</v>
      </c>
      <c r="R1401" s="1">
        <v>8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61</v>
      </c>
      <c r="AA1401" s="1" t="str">
        <f t="shared" si="64"/>
        <v>51-65</v>
      </c>
      <c r="AB1401" s="1">
        <v>2707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22</v>
      </c>
      <c r="AM1401" s="2">
        <v>42142</v>
      </c>
      <c r="AN1401" t="str">
        <f t="shared" si="65"/>
        <v>May</v>
      </c>
      <c r="AO1401">
        <v>1</v>
      </c>
    </row>
    <row r="1402" spans="1:41" ht="12.75">
      <c r="A1402">
        <v>1401</v>
      </c>
      <c r="B1402" s="1">
        <v>28164</v>
      </c>
      <c r="C1402" s="1">
        <v>66</v>
      </c>
      <c r="D1402" s="1">
        <f t="shared" si="63"/>
        <v>0.23434171282488284</v>
      </c>
      <c r="E1402" s="1">
        <v>1</v>
      </c>
      <c r="F1402" s="1">
        <v>0</v>
      </c>
      <c r="G1402" s="1">
        <v>23</v>
      </c>
      <c r="H1402" s="1">
        <v>3</v>
      </c>
      <c r="I1402" s="1">
        <v>18</v>
      </c>
      <c r="J1402" s="1">
        <v>26</v>
      </c>
      <c r="K1402" s="1">
        <v>11</v>
      </c>
      <c r="L1402" s="1">
        <v>8</v>
      </c>
      <c r="M1402" s="1">
        <v>12</v>
      </c>
      <c r="N1402" s="1">
        <v>3</v>
      </c>
      <c r="O1402" s="1">
        <v>2</v>
      </c>
      <c r="P1402" s="1">
        <v>0</v>
      </c>
      <c r="Q1402" s="1">
        <v>4</v>
      </c>
      <c r="R1402" s="1">
        <v>7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50</v>
      </c>
      <c r="AA1402" s="1" t="str">
        <f t="shared" si="64"/>
        <v>36-50</v>
      </c>
      <c r="AB1402" s="1">
        <v>2580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54</v>
      </c>
      <c r="AM1402" s="2">
        <v>42269</v>
      </c>
      <c r="AN1402" t="str">
        <f t="shared" si="65"/>
        <v>September</v>
      </c>
      <c r="AO1402">
        <v>1</v>
      </c>
    </row>
    <row r="1403" spans="1:41" ht="12.75">
      <c r="A1403">
        <v>1402</v>
      </c>
      <c r="B1403" s="1">
        <v>34596</v>
      </c>
      <c r="C1403" s="1">
        <v>16</v>
      </c>
      <c r="D1403" s="1">
        <f t="shared" si="63"/>
        <v>4.6248121170077462E-2</v>
      </c>
      <c r="E1403" s="1">
        <v>1</v>
      </c>
      <c r="F1403" s="1">
        <v>0</v>
      </c>
      <c r="G1403" s="1">
        <v>48</v>
      </c>
      <c r="H1403" s="1">
        <v>14</v>
      </c>
      <c r="I1403" s="1">
        <v>0</v>
      </c>
      <c r="J1403" s="1">
        <v>2</v>
      </c>
      <c r="K1403" s="1">
        <v>0</v>
      </c>
      <c r="L1403" s="1">
        <v>0</v>
      </c>
      <c r="M1403" s="1">
        <v>7</v>
      </c>
      <c r="N1403" s="1">
        <v>1</v>
      </c>
      <c r="O1403" s="1">
        <v>1</v>
      </c>
      <c r="P1403" s="1">
        <v>0</v>
      </c>
      <c r="Q1403" s="1">
        <v>2</v>
      </c>
      <c r="R1403" s="1">
        <v>8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46</v>
      </c>
      <c r="AA1403" s="1" t="str">
        <f t="shared" si="64"/>
        <v>36-50</v>
      </c>
      <c r="AB1403" s="1">
        <v>2601</v>
      </c>
      <c r="AC1403" s="1">
        <v>0</v>
      </c>
      <c r="AD1403" s="1">
        <v>1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9</v>
      </c>
      <c r="AM1403" s="2">
        <v>42248</v>
      </c>
      <c r="AN1403" t="str">
        <f t="shared" si="65"/>
        <v>September</v>
      </c>
      <c r="AO1403">
        <v>1</v>
      </c>
    </row>
    <row r="1404" spans="1:41" ht="12.75">
      <c r="A1404">
        <v>1403</v>
      </c>
      <c r="B1404" s="1">
        <v>43269</v>
      </c>
      <c r="C1404" s="1">
        <v>18</v>
      </c>
      <c r="D1404" s="1">
        <f t="shared" si="63"/>
        <v>4.1600221867849965E-2</v>
      </c>
      <c r="E1404" s="1">
        <v>1</v>
      </c>
      <c r="F1404" s="1">
        <v>0</v>
      </c>
      <c r="G1404" s="1">
        <v>61</v>
      </c>
      <c r="H1404" s="1">
        <v>10</v>
      </c>
      <c r="I1404" s="1">
        <v>1</v>
      </c>
      <c r="J1404" s="1">
        <v>7</v>
      </c>
      <c r="K1404" s="1">
        <v>0</v>
      </c>
      <c r="L1404" s="1">
        <v>0</v>
      </c>
      <c r="M1404" s="1">
        <v>1</v>
      </c>
      <c r="N1404" s="1">
        <v>1</v>
      </c>
      <c r="O1404" s="1">
        <v>1</v>
      </c>
      <c r="P1404" s="1">
        <v>0</v>
      </c>
      <c r="Q1404" s="1">
        <v>2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48</v>
      </c>
      <c r="AA1404" s="1" t="str">
        <f t="shared" si="64"/>
        <v>36-50</v>
      </c>
      <c r="AB1404" s="1">
        <v>2445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17</v>
      </c>
      <c r="AM1404" s="2">
        <v>42404</v>
      </c>
      <c r="AN1404" t="str">
        <f t="shared" si="65"/>
        <v>February</v>
      </c>
      <c r="AO1404">
        <v>1</v>
      </c>
    </row>
    <row r="1405" spans="1:41" ht="12.75">
      <c r="A1405">
        <v>1404</v>
      </c>
      <c r="B1405" s="1">
        <v>38741</v>
      </c>
      <c r="C1405" s="1">
        <v>48</v>
      </c>
      <c r="D1405" s="1">
        <f t="shared" si="63"/>
        <v>0.12389974445677705</v>
      </c>
      <c r="E1405" s="1">
        <v>1</v>
      </c>
      <c r="F1405" s="1">
        <v>1</v>
      </c>
      <c r="G1405" s="1">
        <v>60</v>
      </c>
      <c r="H1405" s="1">
        <v>7</v>
      </c>
      <c r="I1405" s="1">
        <v>10</v>
      </c>
      <c r="J1405" s="1">
        <v>17</v>
      </c>
      <c r="K1405" s="1">
        <v>8</v>
      </c>
      <c r="L1405" s="1">
        <v>6</v>
      </c>
      <c r="M1405" s="1">
        <v>13</v>
      </c>
      <c r="N1405" s="1">
        <v>2</v>
      </c>
      <c r="O1405" s="1">
        <v>2</v>
      </c>
      <c r="P1405" s="1">
        <v>0</v>
      </c>
      <c r="Q1405" s="1">
        <v>3</v>
      </c>
      <c r="R1405" s="1">
        <v>7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62</v>
      </c>
      <c r="AA1405" s="1" t="str">
        <f t="shared" si="64"/>
        <v>51-65</v>
      </c>
      <c r="AB1405" s="1">
        <v>2250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35</v>
      </c>
      <c r="AM1405" s="2">
        <v>42599</v>
      </c>
      <c r="AN1405" t="str">
        <f t="shared" si="65"/>
        <v>August</v>
      </c>
      <c r="AO1405">
        <v>1</v>
      </c>
    </row>
    <row r="1406" spans="1:41" ht="12.75">
      <c r="A1406">
        <v>1405</v>
      </c>
      <c r="B1406" s="1">
        <v>31907</v>
      </c>
      <c r="C1406" s="1">
        <v>375</v>
      </c>
      <c r="D1406" s="1">
        <f t="shared" si="63"/>
        <v>1.1752906885636381</v>
      </c>
      <c r="E1406" s="1">
        <v>0</v>
      </c>
      <c r="F1406" s="1">
        <v>0</v>
      </c>
      <c r="G1406" s="1">
        <v>75</v>
      </c>
      <c r="H1406" s="1">
        <v>33</v>
      </c>
      <c r="I1406" s="1">
        <v>87</v>
      </c>
      <c r="J1406" s="1">
        <v>64</v>
      </c>
      <c r="K1406" s="1">
        <v>175</v>
      </c>
      <c r="L1406" s="1">
        <v>16</v>
      </c>
      <c r="M1406" s="1">
        <v>74</v>
      </c>
      <c r="N1406" s="1">
        <v>1</v>
      </c>
      <c r="O1406" s="1">
        <v>6</v>
      </c>
      <c r="P1406" s="1">
        <v>1</v>
      </c>
      <c r="Q1406" s="1">
        <v>6</v>
      </c>
      <c r="R1406" s="1">
        <v>7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48</v>
      </c>
      <c r="AA1406" s="1" t="str">
        <f t="shared" si="64"/>
        <v>36-50</v>
      </c>
      <c r="AB1406" s="1">
        <v>2641</v>
      </c>
      <c r="AC1406" s="1">
        <v>0</v>
      </c>
      <c r="AD1406" s="1">
        <v>0</v>
      </c>
      <c r="AE1406" s="1">
        <v>1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301</v>
      </c>
      <c r="AM1406" s="2">
        <v>42208</v>
      </c>
      <c r="AN1406" t="str">
        <f t="shared" si="65"/>
        <v>July</v>
      </c>
      <c r="AO1406">
        <v>1</v>
      </c>
    </row>
    <row r="1407" spans="1:41" ht="12.75">
      <c r="A1407">
        <v>1406</v>
      </c>
      <c r="B1407" s="1">
        <v>27100</v>
      </c>
      <c r="C1407" s="1">
        <v>27</v>
      </c>
      <c r="D1407" s="1">
        <f t="shared" si="63"/>
        <v>9.9630996309963096E-2</v>
      </c>
      <c r="E1407" s="1">
        <v>1</v>
      </c>
      <c r="F1407" s="1">
        <v>0</v>
      </c>
      <c r="G1407" s="1">
        <v>64</v>
      </c>
      <c r="H1407" s="1">
        <v>12</v>
      </c>
      <c r="I1407" s="1">
        <v>0</v>
      </c>
      <c r="J1407" s="1">
        <v>13</v>
      </c>
      <c r="K1407" s="1">
        <v>2</v>
      </c>
      <c r="L1407" s="1">
        <v>0</v>
      </c>
      <c r="M1407" s="1">
        <v>10</v>
      </c>
      <c r="N1407" s="1">
        <v>1</v>
      </c>
      <c r="O1407" s="1">
        <v>1</v>
      </c>
      <c r="P1407" s="1">
        <v>0</v>
      </c>
      <c r="Q1407" s="1">
        <v>3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37</v>
      </c>
      <c r="AA1407" s="1" t="str">
        <f t="shared" si="64"/>
        <v>36-50</v>
      </c>
      <c r="AB1407" s="1">
        <v>2609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0</v>
      </c>
      <c r="AL1407" s="1">
        <v>17</v>
      </c>
      <c r="AM1407" s="2">
        <v>42240</v>
      </c>
      <c r="AN1407" t="str">
        <f t="shared" si="65"/>
        <v>August</v>
      </c>
      <c r="AO1407">
        <v>1</v>
      </c>
    </row>
    <row r="1408" spans="1:41" ht="12.75">
      <c r="A1408">
        <v>1407</v>
      </c>
      <c r="B1408" s="1">
        <v>31163</v>
      </c>
      <c r="C1408" s="1">
        <v>28</v>
      </c>
      <c r="D1408" s="1">
        <f t="shared" si="63"/>
        <v>8.9850142797548369E-2</v>
      </c>
      <c r="E1408" s="1">
        <v>1</v>
      </c>
      <c r="F1408" s="1">
        <v>0</v>
      </c>
      <c r="G1408" s="1">
        <v>54</v>
      </c>
      <c r="H1408" s="1">
        <v>2</v>
      </c>
      <c r="I1408" s="1">
        <v>3</v>
      </c>
      <c r="J1408" s="1">
        <v>10</v>
      </c>
      <c r="K1408" s="1">
        <v>11</v>
      </c>
      <c r="L1408" s="1">
        <v>2</v>
      </c>
      <c r="M1408" s="1">
        <v>10</v>
      </c>
      <c r="N1408" s="1">
        <v>1</v>
      </c>
      <c r="O1408" s="1">
        <v>1</v>
      </c>
      <c r="P1408" s="1">
        <v>0</v>
      </c>
      <c r="Q1408" s="1">
        <v>3</v>
      </c>
      <c r="R1408" s="1">
        <v>6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47</v>
      </c>
      <c r="AA1408" s="1" t="str">
        <f t="shared" si="64"/>
        <v>36-50</v>
      </c>
      <c r="AB1408" s="1">
        <v>2295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18</v>
      </c>
      <c r="AM1408" s="2">
        <v>42554</v>
      </c>
      <c r="AN1408" t="str">
        <f t="shared" si="65"/>
        <v>July</v>
      </c>
      <c r="AO1408">
        <v>1</v>
      </c>
    </row>
    <row r="1409" spans="1:41" ht="12.75">
      <c r="A1409">
        <v>1408</v>
      </c>
      <c r="B1409" s="1">
        <v>92533</v>
      </c>
      <c r="C1409" s="1">
        <v>1089</v>
      </c>
      <c r="D1409" s="1">
        <f t="shared" si="63"/>
        <v>1.1768774383193024</v>
      </c>
      <c r="E1409" s="1">
        <v>0</v>
      </c>
      <c r="F1409" s="1">
        <v>0</v>
      </c>
      <c r="G1409" s="1">
        <v>84</v>
      </c>
      <c r="H1409" s="1">
        <v>693</v>
      </c>
      <c r="I1409" s="1">
        <v>21</v>
      </c>
      <c r="J1409" s="1">
        <v>118</v>
      </c>
      <c r="K1409" s="1">
        <v>110</v>
      </c>
      <c r="L1409" s="1">
        <v>147</v>
      </c>
      <c r="M1409" s="1">
        <v>42</v>
      </c>
      <c r="N1409" s="1">
        <v>1</v>
      </c>
      <c r="O1409" s="1">
        <v>6</v>
      </c>
      <c r="P1409" s="1">
        <v>5</v>
      </c>
      <c r="Q1409" s="1">
        <v>11</v>
      </c>
      <c r="R1409" s="1">
        <v>2</v>
      </c>
      <c r="S1409" s="1">
        <v>1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35</v>
      </c>
      <c r="AA1409" s="1" t="str">
        <f t="shared" si="64"/>
        <v>24-35</v>
      </c>
      <c r="AB1409" s="1">
        <v>2351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1047</v>
      </c>
      <c r="AM1409" s="2">
        <v>42498</v>
      </c>
      <c r="AN1409" t="str">
        <f t="shared" si="65"/>
        <v>May</v>
      </c>
      <c r="AO1409">
        <v>1</v>
      </c>
    </row>
    <row r="1410" spans="1:41" ht="12.75">
      <c r="A1410">
        <v>1409</v>
      </c>
      <c r="B1410" s="1">
        <v>34853</v>
      </c>
      <c r="C1410" s="1">
        <v>32</v>
      </c>
      <c r="D1410" s="1">
        <f t="shared" si="63"/>
        <v>9.1814191030901215E-2</v>
      </c>
      <c r="E1410" s="1">
        <v>1</v>
      </c>
      <c r="F1410" s="1">
        <v>1</v>
      </c>
      <c r="G1410" s="1">
        <v>75</v>
      </c>
      <c r="H1410" s="1">
        <v>9</v>
      </c>
      <c r="I1410" s="1">
        <v>3</v>
      </c>
      <c r="J1410" s="1">
        <v>15</v>
      </c>
      <c r="K1410" s="1">
        <v>2</v>
      </c>
      <c r="L1410" s="1">
        <v>3</v>
      </c>
      <c r="M1410" s="1">
        <v>2</v>
      </c>
      <c r="N1410" s="1">
        <v>2</v>
      </c>
      <c r="O1410" s="1">
        <v>2</v>
      </c>
      <c r="P1410" s="1">
        <v>0</v>
      </c>
      <c r="Q1410" s="1">
        <v>3</v>
      </c>
      <c r="R1410" s="1">
        <v>6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 t="str">
        <f t="shared" si="64"/>
        <v>36-50</v>
      </c>
      <c r="AB1410" s="1">
        <v>2347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30</v>
      </c>
      <c r="AM1410" s="2">
        <v>42502</v>
      </c>
      <c r="AN1410" t="str">
        <f t="shared" si="65"/>
        <v>May</v>
      </c>
      <c r="AO1410">
        <v>1</v>
      </c>
    </row>
    <row r="1411" spans="1:41" ht="12.75">
      <c r="A1411">
        <v>1410</v>
      </c>
      <c r="B1411" s="1">
        <v>70844</v>
      </c>
      <c r="C1411" s="1">
        <v>292</v>
      </c>
      <c r="D1411" s="1">
        <f t="shared" ref="D1411:D1474" si="66">C1411*100/B1411</f>
        <v>0.41217322567895659</v>
      </c>
      <c r="E1411" s="1">
        <v>1</v>
      </c>
      <c r="F1411" s="1">
        <v>1</v>
      </c>
      <c r="G1411" s="1">
        <v>16</v>
      </c>
      <c r="H1411" s="1">
        <v>129</v>
      </c>
      <c r="I1411" s="1">
        <v>26</v>
      </c>
      <c r="J1411" s="1">
        <v>67</v>
      </c>
      <c r="K1411" s="1">
        <v>3</v>
      </c>
      <c r="L1411" s="1">
        <v>67</v>
      </c>
      <c r="M1411" s="1">
        <v>2</v>
      </c>
      <c r="N1411" s="1">
        <v>5</v>
      </c>
      <c r="O1411" s="1">
        <v>6</v>
      </c>
      <c r="P1411" s="1">
        <v>1</v>
      </c>
      <c r="Q1411" s="1">
        <v>5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53</v>
      </c>
      <c r="AA1411" s="1" t="str">
        <f t="shared" ref="AA1411:AA1474" si="67">IF(AND(Z1411 &lt; 36, Z1411&gt;23), "24-35",
IF(AND(Z1411 &lt; 51, Z1411&gt;35), "36-50",
IF(AND(Z1411 &lt; 66, Z1411&gt;50), "51-65",
IF(Z1411&gt;65, "66+", "?"))))</f>
        <v>51-65</v>
      </c>
      <c r="AB1411" s="1">
        <v>2401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290</v>
      </c>
      <c r="AM1411" s="2">
        <v>42448</v>
      </c>
      <c r="AN1411" t="str">
        <f t="shared" ref="AN1411:AN1474" si="68">TEXT(AM1411, "mmmm")</f>
        <v>March</v>
      </c>
      <c r="AO1411">
        <v>1</v>
      </c>
    </row>
    <row r="1412" spans="1:41" ht="12.75">
      <c r="A1412">
        <v>1411</v>
      </c>
      <c r="B1412" s="1">
        <v>31086</v>
      </c>
      <c r="C1412" s="1">
        <v>32</v>
      </c>
      <c r="D1412" s="1">
        <f t="shared" si="66"/>
        <v>0.10294023032876536</v>
      </c>
      <c r="E1412" s="1">
        <v>1</v>
      </c>
      <c r="F1412" s="1">
        <v>1</v>
      </c>
      <c r="G1412" s="1">
        <v>79</v>
      </c>
      <c r="H1412" s="1">
        <v>16</v>
      </c>
      <c r="I1412" s="1">
        <v>2</v>
      </c>
      <c r="J1412" s="1">
        <v>11</v>
      </c>
      <c r="K1412" s="1">
        <v>3</v>
      </c>
      <c r="L1412" s="1">
        <v>0</v>
      </c>
      <c r="M1412" s="1">
        <v>16</v>
      </c>
      <c r="N1412" s="1">
        <v>2</v>
      </c>
      <c r="O1412" s="1">
        <v>1</v>
      </c>
      <c r="P1412" s="1">
        <v>1</v>
      </c>
      <c r="Q1412" s="1">
        <v>2</v>
      </c>
      <c r="R1412" s="1">
        <v>8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41</v>
      </c>
      <c r="AA1412" s="1" t="str">
        <f t="shared" si="67"/>
        <v>36-50</v>
      </c>
      <c r="AB1412" s="1">
        <v>2580</v>
      </c>
      <c r="AC1412" s="1">
        <v>0</v>
      </c>
      <c r="AD1412" s="1">
        <v>1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16</v>
      </c>
      <c r="AM1412" s="2">
        <v>42269</v>
      </c>
      <c r="AN1412" t="str">
        <f t="shared" si="68"/>
        <v>September</v>
      </c>
      <c r="AO1412">
        <v>1</v>
      </c>
    </row>
    <row r="1413" spans="1:41" ht="12.75">
      <c r="A1413">
        <v>1412</v>
      </c>
      <c r="B1413" s="1">
        <v>60544</v>
      </c>
      <c r="C1413" s="1">
        <v>254</v>
      </c>
      <c r="D1413" s="1">
        <f t="shared" si="66"/>
        <v>0.41952959830866809</v>
      </c>
      <c r="E1413" s="1">
        <v>1</v>
      </c>
      <c r="F1413" s="1">
        <v>1</v>
      </c>
      <c r="G1413" s="1">
        <v>92</v>
      </c>
      <c r="H1413" s="1">
        <v>201</v>
      </c>
      <c r="I1413" s="1">
        <v>2</v>
      </c>
      <c r="J1413" s="1">
        <v>43</v>
      </c>
      <c r="K1413" s="1">
        <v>3</v>
      </c>
      <c r="L1413" s="1">
        <v>5</v>
      </c>
      <c r="M1413" s="1">
        <v>35</v>
      </c>
      <c r="N1413" s="1">
        <v>4</v>
      </c>
      <c r="O1413" s="1">
        <v>5</v>
      </c>
      <c r="P1413" s="1">
        <v>1</v>
      </c>
      <c r="Q1413" s="1">
        <v>5</v>
      </c>
      <c r="R1413" s="1">
        <v>6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59</v>
      </c>
      <c r="AA1413" s="1" t="str">
        <f t="shared" si="67"/>
        <v>51-65</v>
      </c>
      <c r="AB1413" s="1">
        <v>2832</v>
      </c>
      <c r="AC1413" s="1">
        <v>0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219</v>
      </c>
      <c r="AM1413" s="2">
        <v>42017</v>
      </c>
      <c r="AN1413" t="str">
        <f t="shared" si="68"/>
        <v>January</v>
      </c>
      <c r="AO1413">
        <v>1</v>
      </c>
    </row>
    <row r="1414" spans="1:41" ht="12.75">
      <c r="A1414">
        <v>1413</v>
      </c>
      <c r="B1414" s="1">
        <v>20491</v>
      </c>
      <c r="C1414" s="1">
        <v>20</v>
      </c>
      <c r="D1414" s="1">
        <f t="shared" si="66"/>
        <v>9.7603826069981942E-2</v>
      </c>
      <c r="E1414" s="1">
        <v>0</v>
      </c>
      <c r="F1414" s="1">
        <v>0</v>
      </c>
      <c r="G1414" s="1">
        <v>16</v>
      </c>
      <c r="H1414" s="1">
        <v>5</v>
      </c>
      <c r="I1414" s="1">
        <v>4</v>
      </c>
      <c r="J1414" s="1">
        <v>5</v>
      </c>
      <c r="K1414" s="1">
        <v>4</v>
      </c>
      <c r="L1414" s="1">
        <v>2</v>
      </c>
      <c r="M1414" s="1">
        <v>10</v>
      </c>
      <c r="N1414" s="1">
        <v>1</v>
      </c>
      <c r="O1414" s="1">
        <v>0</v>
      </c>
      <c r="P1414" s="1">
        <v>1</v>
      </c>
      <c r="Q1414" s="1">
        <v>2</v>
      </c>
      <c r="R1414" s="1">
        <v>7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34</v>
      </c>
      <c r="AA1414" s="1" t="str">
        <f t="shared" si="67"/>
        <v>24-35</v>
      </c>
      <c r="AB1414" s="1">
        <v>2679</v>
      </c>
      <c r="AC1414" s="1">
        <v>0</v>
      </c>
      <c r="AD1414" s="1">
        <v>0</v>
      </c>
      <c r="AE1414" s="1">
        <v>0</v>
      </c>
      <c r="AF1414" s="1">
        <v>1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10</v>
      </c>
      <c r="AM1414" s="2">
        <v>42170</v>
      </c>
      <c r="AN1414" t="str">
        <f t="shared" si="68"/>
        <v>June</v>
      </c>
      <c r="AO1414">
        <v>1</v>
      </c>
    </row>
    <row r="1415" spans="1:41" ht="12.75">
      <c r="A1415">
        <v>1414</v>
      </c>
      <c r="B1415" s="1">
        <v>42523</v>
      </c>
      <c r="C1415" s="1">
        <v>90</v>
      </c>
      <c r="D1415" s="1">
        <f t="shared" si="66"/>
        <v>0.21165016579262988</v>
      </c>
      <c r="E1415" s="1">
        <v>0</v>
      </c>
      <c r="F1415" s="1">
        <v>0</v>
      </c>
      <c r="G1415" s="1">
        <v>96</v>
      </c>
      <c r="H1415" s="1">
        <v>14</v>
      </c>
      <c r="I1415" s="1">
        <v>36</v>
      </c>
      <c r="J1415" s="1">
        <v>11</v>
      </c>
      <c r="K1415" s="1">
        <v>3</v>
      </c>
      <c r="L1415" s="1">
        <v>26</v>
      </c>
      <c r="M1415" s="1">
        <v>35</v>
      </c>
      <c r="N1415" s="1">
        <v>1</v>
      </c>
      <c r="O1415" s="1">
        <v>1</v>
      </c>
      <c r="P1415" s="1">
        <v>1</v>
      </c>
      <c r="Q1415" s="1">
        <v>4</v>
      </c>
      <c r="R1415" s="1">
        <v>2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56</v>
      </c>
      <c r="AA1415" s="1" t="str">
        <f t="shared" si="67"/>
        <v>51-65</v>
      </c>
      <c r="AB1415" s="1">
        <v>2226</v>
      </c>
      <c r="AC1415" s="1">
        <v>0</v>
      </c>
      <c r="AD1415" s="1">
        <v>1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55</v>
      </c>
      <c r="AM1415" s="2">
        <v>42623</v>
      </c>
      <c r="AN1415" t="str">
        <f t="shared" si="68"/>
        <v>September</v>
      </c>
      <c r="AO1415">
        <v>1</v>
      </c>
    </row>
    <row r="1416" spans="1:41" ht="12.75">
      <c r="A1416">
        <v>1415</v>
      </c>
      <c r="B1416" s="1">
        <v>39922</v>
      </c>
      <c r="C1416" s="1">
        <v>120</v>
      </c>
      <c r="D1416" s="1">
        <f t="shared" si="66"/>
        <v>0.3005861429788087</v>
      </c>
      <c r="E1416" s="1">
        <v>1</v>
      </c>
      <c r="F1416" s="1">
        <v>0</v>
      </c>
      <c r="G1416" s="1">
        <v>30</v>
      </c>
      <c r="H1416" s="1">
        <v>29</v>
      </c>
      <c r="I1416" s="1">
        <v>12</v>
      </c>
      <c r="J1416" s="1">
        <v>59</v>
      </c>
      <c r="K1416" s="1">
        <v>19</v>
      </c>
      <c r="L1416" s="1">
        <v>1</v>
      </c>
      <c r="M1416" s="1">
        <v>36</v>
      </c>
      <c r="N1416" s="1">
        <v>2</v>
      </c>
      <c r="O1416" s="1">
        <v>3</v>
      </c>
      <c r="P1416" s="1">
        <v>0</v>
      </c>
      <c r="Q1416" s="1">
        <v>4</v>
      </c>
      <c r="R1416" s="1">
        <v>8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37</v>
      </c>
      <c r="AA1416" s="1" t="str">
        <f t="shared" si="67"/>
        <v>36-50</v>
      </c>
      <c r="AB1416" s="1">
        <v>2659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84</v>
      </c>
      <c r="AM1416" s="2">
        <v>42190</v>
      </c>
      <c r="AN1416" t="str">
        <f t="shared" si="68"/>
        <v>July</v>
      </c>
      <c r="AO1416">
        <v>1</v>
      </c>
    </row>
    <row r="1417" spans="1:41" ht="12.75">
      <c r="A1417">
        <v>1416</v>
      </c>
      <c r="B1417" s="1">
        <v>33402</v>
      </c>
      <c r="C1417" s="1">
        <v>62</v>
      </c>
      <c r="D1417" s="1">
        <f t="shared" si="66"/>
        <v>0.18561762768696485</v>
      </c>
      <c r="E1417" s="1">
        <v>1</v>
      </c>
      <c r="F1417" s="1">
        <v>1</v>
      </c>
      <c r="G1417" s="1">
        <v>60</v>
      </c>
      <c r="H1417" s="1">
        <v>26</v>
      </c>
      <c r="I1417" s="1">
        <v>2</v>
      </c>
      <c r="J1417" s="1">
        <v>19</v>
      </c>
      <c r="K1417" s="1">
        <v>10</v>
      </c>
      <c r="L1417" s="1">
        <v>5</v>
      </c>
      <c r="M1417" s="1">
        <v>8</v>
      </c>
      <c r="N1417" s="1">
        <v>3</v>
      </c>
      <c r="O1417" s="1">
        <v>2</v>
      </c>
      <c r="P1417" s="1">
        <v>1</v>
      </c>
      <c r="Q1417" s="1">
        <v>3</v>
      </c>
      <c r="R1417" s="1">
        <v>8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68</v>
      </c>
      <c r="AA1417" s="1" t="str">
        <f t="shared" si="67"/>
        <v>66+</v>
      </c>
      <c r="AB1417" s="1">
        <v>2505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54</v>
      </c>
      <c r="AM1417" s="2">
        <v>42344</v>
      </c>
      <c r="AN1417" t="str">
        <f t="shared" si="68"/>
        <v>December</v>
      </c>
      <c r="AO1417">
        <v>1</v>
      </c>
    </row>
    <row r="1418" spans="1:41" ht="12.75">
      <c r="A1418">
        <v>1417</v>
      </c>
      <c r="B1418" s="1">
        <v>36408</v>
      </c>
      <c r="C1418" s="1">
        <v>19</v>
      </c>
      <c r="D1418" s="1">
        <f t="shared" si="66"/>
        <v>5.2186332674137553E-2</v>
      </c>
      <c r="E1418" s="1">
        <v>1</v>
      </c>
      <c r="F1418" s="1">
        <v>1</v>
      </c>
      <c r="G1418" s="1">
        <v>11</v>
      </c>
      <c r="H1418" s="1">
        <v>9</v>
      </c>
      <c r="I1418" s="1">
        <v>1</v>
      </c>
      <c r="J1418" s="1">
        <v>4</v>
      </c>
      <c r="K1418" s="1">
        <v>3</v>
      </c>
      <c r="L1418" s="1">
        <v>2</v>
      </c>
      <c r="M1418" s="1">
        <v>3</v>
      </c>
      <c r="N1418" s="1">
        <v>1</v>
      </c>
      <c r="O1418" s="1">
        <v>1</v>
      </c>
      <c r="P1418" s="1">
        <v>0</v>
      </c>
      <c r="Q1418" s="1">
        <v>2</v>
      </c>
      <c r="R1418" s="1">
        <v>6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71</v>
      </c>
      <c r="AA1418" s="1" t="str">
        <f t="shared" si="67"/>
        <v>66+</v>
      </c>
      <c r="AB1418" s="1">
        <v>2440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0</v>
      </c>
      <c r="AL1418" s="1">
        <v>16</v>
      </c>
      <c r="AM1418" s="2">
        <v>42409</v>
      </c>
      <c r="AN1418" t="str">
        <f t="shared" si="68"/>
        <v>February</v>
      </c>
      <c r="AO1418">
        <v>1</v>
      </c>
    </row>
    <row r="1419" spans="1:41" ht="12.75">
      <c r="A1419">
        <v>1418</v>
      </c>
      <c r="B1419" s="1">
        <v>56337</v>
      </c>
      <c r="C1419" s="1">
        <v>542</v>
      </c>
      <c r="D1419" s="1">
        <f t="shared" si="66"/>
        <v>0.96206755773292862</v>
      </c>
      <c r="E1419" s="1">
        <v>1</v>
      </c>
      <c r="F1419" s="1">
        <v>1</v>
      </c>
      <c r="G1419" s="1">
        <v>25</v>
      </c>
      <c r="H1419" s="1">
        <v>349</v>
      </c>
      <c r="I1419" s="1">
        <v>16</v>
      </c>
      <c r="J1419" s="1">
        <v>144</v>
      </c>
      <c r="K1419" s="1">
        <v>28</v>
      </c>
      <c r="L1419" s="1">
        <v>5</v>
      </c>
      <c r="M1419" s="1">
        <v>182</v>
      </c>
      <c r="N1419" s="1">
        <v>5</v>
      </c>
      <c r="O1419" s="1">
        <v>8</v>
      </c>
      <c r="P1419" s="1">
        <v>5</v>
      </c>
      <c r="Q1419" s="1">
        <v>4</v>
      </c>
      <c r="R1419" s="1">
        <v>8</v>
      </c>
      <c r="S1419" s="1">
        <v>1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1</v>
      </c>
      <c r="Z1419" s="1">
        <v>39</v>
      </c>
      <c r="AA1419" s="1" t="str">
        <f t="shared" si="67"/>
        <v>36-50</v>
      </c>
      <c r="AB1419" s="1">
        <v>2618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360</v>
      </c>
      <c r="AM1419" s="2">
        <v>42231</v>
      </c>
      <c r="AN1419" t="str">
        <f t="shared" si="68"/>
        <v>August</v>
      </c>
      <c r="AO1419">
        <v>1</v>
      </c>
    </row>
    <row r="1420" spans="1:41" ht="12.75">
      <c r="A1420">
        <v>1419</v>
      </c>
      <c r="B1420" s="1">
        <v>57091</v>
      </c>
      <c r="C1420" s="1">
        <v>540</v>
      </c>
      <c r="D1420" s="1">
        <f t="shared" si="66"/>
        <v>0.94585836646756927</v>
      </c>
      <c r="E1420" s="1">
        <v>0</v>
      </c>
      <c r="F1420" s="1">
        <v>0</v>
      </c>
      <c r="G1420" s="1">
        <v>0</v>
      </c>
      <c r="H1420" s="1">
        <v>464</v>
      </c>
      <c r="I1420" s="1">
        <v>5</v>
      </c>
      <c r="J1420" s="1">
        <v>64</v>
      </c>
      <c r="K1420" s="1">
        <v>7</v>
      </c>
      <c r="L1420" s="1">
        <v>0</v>
      </c>
      <c r="M1420" s="1">
        <v>37</v>
      </c>
      <c r="N1420" s="1">
        <v>1</v>
      </c>
      <c r="O1420" s="1">
        <v>7</v>
      </c>
      <c r="P1420" s="1">
        <v>3</v>
      </c>
      <c r="Q1420" s="1">
        <v>7</v>
      </c>
      <c r="R1420" s="1">
        <v>5</v>
      </c>
      <c r="S1420" s="1">
        <v>0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59</v>
      </c>
      <c r="AA1420" s="1" t="str">
        <f t="shared" si="67"/>
        <v>51-65</v>
      </c>
      <c r="AB1420" s="1">
        <v>2173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503</v>
      </c>
      <c r="AM1420" s="2">
        <v>42676</v>
      </c>
      <c r="AN1420" t="str">
        <f t="shared" si="68"/>
        <v>November</v>
      </c>
      <c r="AO1420">
        <v>1</v>
      </c>
    </row>
    <row r="1421" spans="1:41" ht="12.75">
      <c r="A1421">
        <v>1420</v>
      </c>
      <c r="B1421" s="1">
        <v>82657</v>
      </c>
      <c r="C1421" s="1">
        <v>2157</v>
      </c>
      <c r="D1421" s="1">
        <f t="shared" si="66"/>
        <v>2.6095793459719081</v>
      </c>
      <c r="E1421" s="1">
        <v>0</v>
      </c>
      <c r="F1421" s="1">
        <v>0</v>
      </c>
      <c r="G1421" s="1">
        <v>71</v>
      </c>
      <c r="H1421" s="1">
        <v>966</v>
      </c>
      <c r="I1421" s="1">
        <v>168</v>
      </c>
      <c r="J1421" s="1">
        <v>672</v>
      </c>
      <c r="K1421" s="1">
        <v>246</v>
      </c>
      <c r="L1421" s="1">
        <v>105</v>
      </c>
      <c r="M1421" s="1">
        <v>126</v>
      </c>
      <c r="N1421" s="1">
        <v>1</v>
      </c>
      <c r="O1421" s="1">
        <v>7</v>
      </c>
      <c r="P1421" s="1">
        <v>5</v>
      </c>
      <c r="Q1421" s="1">
        <v>10</v>
      </c>
      <c r="R1421" s="1">
        <v>4</v>
      </c>
      <c r="S1421" s="1">
        <v>1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74</v>
      </c>
      <c r="AA1421" s="1" t="str">
        <f t="shared" si="67"/>
        <v>66+</v>
      </c>
      <c r="AB1421" s="1">
        <v>2434</v>
      </c>
      <c r="AC1421" s="1">
        <v>0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2031</v>
      </c>
      <c r="AM1421" s="2">
        <v>42415</v>
      </c>
      <c r="AN1421" t="str">
        <f t="shared" si="68"/>
        <v>February</v>
      </c>
      <c r="AO1421">
        <v>1</v>
      </c>
    </row>
    <row r="1422" spans="1:41" ht="12.75">
      <c r="A1422">
        <v>1421</v>
      </c>
      <c r="B1422" s="1">
        <v>51876</v>
      </c>
      <c r="C1422" s="1">
        <v>304</v>
      </c>
      <c r="D1422" s="1">
        <f t="shared" si="66"/>
        <v>0.58601279975325782</v>
      </c>
      <c r="E1422" s="1">
        <v>0</v>
      </c>
      <c r="F1422" s="1">
        <v>0</v>
      </c>
      <c r="G1422" s="1">
        <v>88</v>
      </c>
      <c r="H1422" s="1">
        <v>99</v>
      </c>
      <c r="I1422" s="1">
        <v>27</v>
      </c>
      <c r="J1422" s="1">
        <v>102</v>
      </c>
      <c r="K1422" s="1">
        <v>28</v>
      </c>
      <c r="L1422" s="1">
        <v>48</v>
      </c>
      <c r="M1422" s="1">
        <v>6</v>
      </c>
      <c r="N1422" s="1">
        <v>1</v>
      </c>
      <c r="O1422" s="1">
        <v>2</v>
      </c>
      <c r="P1422" s="1">
        <v>2</v>
      </c>
      <c r="Q1422" s="1">
        <v>8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62</v>
      </c>
      <c r="AA1422" s="1" t="str">
        <f t="shared" si="67"/>
        <v>51-65</v>
      </c>
      <c r="AB1422" s="1">
        <v>2416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298</v>
      </c>
      <c r="AM1422" s="2">
        <v>42433</v>
      </c>
      <c r="AN1422" t="str">
        <f t="shared" si="68"/>
        <v>March</v>
      </c>
      <c r="AO1422">
        <v>1</v>
      </c>
    </row>
    <row r="1423" spans="1:41" ht="12.75">
      <c r="A1423">
        <v>1422</v>
      </c>
      <c r="B1423" s="1">
        <v>78041</v>
      </c>
      <c r="C1423" s="1">
        <v>1302</v>
      </c>
      <c r="D1423" s="1">
        <f t="shared" si="66"/>
        <v>1.6683538140208352</v>
      </c>
      <c r="E1423" s="1">
        <v>0</v>
      </c>
      <c r="F1423" s="1">
        <v>0</v>
      </c>
      <c r="G1423" s="1">
        <v>93</v>
      </c>
      <c r="H1423" s="1">
        <v>482</v>
      </c>
      <c r="I1423" s="1">
        <v>35</v>
      </c>
      <c r="J1423" s="1">
        <v>553</v>
      </c>
      <c r="K1423" s="1">
        <v>72</v>
      </c>
      <c r="L1423" s="1">
        <v>160</v>
      </c>
      <c r="M1423" s="1">
        <v>17</v>
      </c>
      <c r="N1423" s="1">
        <v>1</v>
      </c>
      <c r="O1423" s="1">
        <v>4</v>
      </c>
      <c r="P1423" s="1">
        <v>4</v>
      </c>
      <c r="Q1423" s="1">
        <v>9</v>
      </c>
      <c r="R1423" s="1">
        <v>2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49</v>
      </c>
      <c r="AA1423" s="1" t="str">
        <f t="shared" si="67"/>
        <v>36-50</v>
      </c>
      <c r="AB1423" s="1">
        <v>2719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  <c r="AL1423" s="1">
        <v>1285</v>
      </c>
      <c r="AM1423" s="2">
        <v>42130</v>
      </c>
      <c r="AN1423" t="str">
        <f t="shared" si="68"/>
        <v>May</v>
      </c>
      <c r="AO1423">
        <v>1</v>
      </c>
    </row>
    <row r="1424" spans="1:41" ht="12.75">
      <c r="A1424">
        <v>1423</v>
      </c>
      <c r="B1424" s="1">
        <v>52852</v>
      </c>
      <c r="C1424" s="1">
        <v>832</v>
      </c>
      <c r="D1424" s="1">
        <f t="shared" si="66"/>
        <v>1.5742072201619617</v>
      </c>
      <c r="E1424" s="1">
        <v>0</v>
      </c>
      <c r="F1424" s="1">
        <v>1</v>
      </c>
      <c r="G1424" s="1">
        <v>93</v>
      </c>
      <c r="H1424" s="1">
        <v>714</v>
      </c>
      <c r="I1424" s="1">
        <v>8</v>
      </c>
      <c r="J1424" s="1">
        <v>99</v>
      </c>
      <c r="K1424" s="1">
        <v>11</v>
      </c>
      <c r="L1424" s="1">
        <v>0</v>
      </c>
      <c r="M1424" s="1">
        <v>47</v>
      </c>
      <c r="N1424" s="1">
        <v>4</v>
      </c>
      <c r="O1424" s="1">
        <v>10</v>
      </c>
      <c r="P1424" s="1">
        <v>7</v>
      </c>
      <c r="Q1424" s="1">
        <v>5</v>
      </c>
      <c r="R1424" s="1">
        <v>8</v>
      </c>
      <c r="S1424" s="1">
        <v>0</v>
      </c>
      <c r="T1424" s="1">
        <v>0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63</v>
      </c>
      <c r="AA1424" s="1" t="str">
        <f t="shared" si="67"/>
        <v>51-65</v>
      </c>
      <c r="AB1424" s="1">
        <v>2734</v>
      </c>
      <c r="AC1424" s="1">
        <v>0</v>
      </c>
      <c r="AD1424" s="1">
        <v>1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785</v>
      </c>
      <c r="AM1424" s="2">
        <v>42115</v>
      </c>
      <c r="AN1424" t="str">
        <f t="shared" si="68"/>
        <v>April</v>
      </c>
      <c r="AO1424">
        <v>1</v>
      </c>
    </row>
    <row r="1425" spans="1:41" ht="12.75">
      <c r="A1425">
        <v>1424</v>
      </c>
      <c r="B1425" s="1">
        <v>70038</v>
      </c>
      <c r="C1425" s="1">
        <v>1114</v>
      </c>
      <c r="D1425" s="1">
        <f t="shared" si="66"/>
        <v>1.5905651217910277</v>
      </c>
      <c r="E1425" s="1">
        <v>0</v>
      </c>
      <c r="F1425" s="1">
        <v>0</v>
      </c>
      <c r="G1425" s="1">
        <v>54</v>
      </c>
      <c r="H1425" s="1">
        <v>587</v>
      </c>
      <c r="I1425" s="1">
        <v>54</v>
      </c>
      <c r="J1425" s="1">
        <v>348</v>
      </c>
      <c r="K1425" s="1">
        <v>71</v>
      </c>
      <c r="L1425" s="1">
        <v>54</v>
      </c>
      <c r="M1425" s="1">
        <v>130</v>
      </c>
      <c r="N1425" s="1">
        <v>1</v>
      </c>
      <c r="O1425" s="1">
        <v>4</v>
      </c>
      <c r="P1425" s="1">
        <v>4</v>
      </c>
      <c r="Q1425" s="1">
        <v>8</v>
      </c>
      <c r="R1425" s="1">
        <v>2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38</v>
      </c>
      <c r="AA1425" s="1" t="str">
        <f t="shared" si="67"/>
        <v>36-50</v>
      </c>
      <c r="AB1425" s="1">
        <v>2406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984</v>
      </c>
      <c r="AM1425" s="2">
        <v>42443</v>
      </c>
      <c r="AN1425" t="str">
        <f t="shared" si="68"/>
        <v>March</v>
      </c>
      <c r="AO1425">
        <v>1</v>
      </c>
    </row>
    <row r="1426" spans="1:41" ht="12.75">
      <c r="A1426">
        <v>1425</v>
      </c>
      <c r="B1426" s="1">
        <v>69401</v>
      </c>
      <c r="C1426" s="1">
        <v>651</v>
      </c>
      <c r="D1426" s="1">
        <f t="shared" si="66"/>
        <v>0.93802682958458816</v>
      </c>
      <c r="E1426" s="1">
        <v>0</v>
      </c>
      <c r="F1426" s="1">
        <v>1</v>
      </c>
      <c r="G1426" s="1">
        <v>41</v>
      </c>
      <c r="H1426" s="1">
        <v>399</v>
      </c>
      <c r="I1426" s="1">
        <v>27</v>
      </c>
      <c r="J1426" s="1">
        <v>159</v>
      </c>
      <c r="K1426" s="1">
        <v>58</v>
      </c>
      <c r="L1426" s="1">
        <v>8</v>
      </c>
      <c r="M1426" s="1">
        <v>39</v>
      </c>
      <c r="N1426" s="1">
        <v>4</v>
      </c>
      <c r="O1426" s="1">
        <v>4</v>
      </c>
      <c r="P1426" s="1">
        <v>4</v>
      </c>
      <c r="Q1426" s="1">
        <v>5</v>
      </c>
      <c r="R1426" s="1">
        <v>2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47</v>
      </c>
      <c r="AA1426" s="1" t="str">
        <f t="shared" si="67"/>
        <v>36-50</v>
      </c>
      <c r="AB1426" s="1">
        <v>2257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612</v>
      </c>
      <c r="AM1426" s="2">
        <v>42592</v>
      </c>
      <c r="AN1426" t="str">
        <f t="shared" si="68"/>
        <v>August</v>
      </c>
      <c r="AO1426">
        <v>1</v>
      </c>
    </row>
    <row r="1427" spans="1:41" ht="12.75">
      <c r="A1427">
        <v>1426</v>
      </c>
      <c r="B1427" s="1">
        <v>46053</v>
      </c>
      <c r="C1427" s="1">
        <v>184</v>
      </c>
      <c r="D1427" s="1">
        <f t="shared" si="66"/>
        <v>0.39953966082557052</v>
      </c>
      <c r="E1427" s="1">
        <v>1</v>
      </c>
      <c r="F1427" s="1">
        <v>0</v>
      </c>
      <c r="G1427" s="1">
        <v>46</v>
      </c>
      <c r="H1427" s="1">
        <v>56</v>
      </c>
      <c r="I1427" s="1">
        <v>10</v>
      </c>
      <c r="J1427" s="1">
        <v>92</v>
      </c>
      <c r="K1427" s="1">
        <v>19</v>
      </c>
      <c r="L1427" s="1">
        <v>7</v>
      </c>
      <c r="M1427" s="1">
        <v>25</v>
      </c>
      <c r="N1427" s="1">
        <v>3</v>
      </c>
      <c r="O1427" s="1">
        <v>3</v>
      </c>
      <c r="P1427" s="1">
        <v>2</v>
      </c>
      <c r="Q1427" s="1">
        <v>4</v>
      </c>
      <c r="R1427" s="1">
        <v>5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48</v>
      </c>
      <c r="AA1427" s="1" t="str">
        <f t="shared" si="67"/>
        <v>36-50</v>
      </c>
      <c r="AB1427" s="1">
        <v>2656</v>
      </c>
      <c r="AC1427" s="1">
        <v>0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159</v>
      </c>
      <c r="AM1427" s="2">
        <v>42193</v>
      </c>
      <c r="AN1427" t="str">
        <f t="shared" si="68"/>
        <v>July</v>
      </c>
      <c r="AO1427">
        <v>1</v>
      </c>
    </row>
    <row r="1428" spans="1:41" ht="12.75">
      <c r="A1428">
        <v>1427</v>
      </c>
      <c r="B1428" s="1">
        <v>77343</v>
      </c>
      <c r="C1428" s="1">
        <v>1103</v>
      </c>
      <c r="D1428" s="1">
        <f t="shared" si="66"/>
        <v>1.4261148390933891</v>
      </c>
      <c r="E1428" s="1">
        <v>0</v>
      </c>
      <c r="F1428" s="1">
        <v>0</v>
      </c>
      <c r="G1428" s="1">
        <v>28</v>
      </c>
      <c r="H1428" s="1">
        <v>227</v>
      </c>
      <c r="I1428" s="1">
        <v>151</v>
      </c>
      <c r="J1428" s="1">
        <v>573</v>
      </c>
      <c r="K1428" s="1">
        <v>98</v>
      </c>
      <c r="L1428" s="1">
        <v>54</v>
      </c>
      <c r="M1428" s="1">
        <v>31</v>
      </c>
      <c r="N1428" s="1">
        <v>1</v>
      </c>
      <c r="O1428" s="1">
        <v>3</v>
      </c>
      <c r="P1428" s="1">
        <v>4</v>
      </c>
      <c r="Q1428" s="1">
        <v>9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55</v>
      </c>
      <c r="AA1428" s="1" t="str">
        <f t="shared" si="67"/>
        <v>51-65</v>
      </c>
      <c r="AB1428" s="1">
        <v>2179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1072</v>
      </c>
      <c r="AM1428" s="2">
        <v>42670</v>
      </c>
      <c r="AN1428" t="str">
        <f t="shared" si="68"/>
        <v>October</v>
      </c>
      <c r="AO1428">
        <v>1</v>
      </c>
    </row>
    <row r="1429" spans="1:41" ht="12.75">
      <c r="A1429">
        <v>1428</v>
      </c>
      <c r="B1429" s="1">
        <v>38410</v>
      </c>
      <c r="C1429" s="1">
        <v>520</v>
      </c>
      <c r="D1429" s="1">
        <f t="shared" si="66"/>
        <v>1.3538141109086175</v>
      </c>
      <c r="E1429" s="1">
        <v>0</v>
      </c>
      <c r="F1429" s="1">
        <v>0</v>
      </c>
      <c r="G1429" s="1">
        <v>65</v>
      </c>
      <c r="H1429" s="1">
        <v>153</v>
      </c>
      <c r="I1429" s="1">
        <v>64</v>
      </c>
      <c r="J1429" s="1">
        <v>123</v>
      </c>
      <c r="K1429" s="1">
        <v>116</v>
      </c>
      <c r="L1429" s="1">
        <v>64</v>
      </c>
      <c r="M1429" s="1">
        <v>14</v>
      </c>
      <c r="N1429" s="1">
        <v>2</v>
      </c>
      <c r="O1429" s="1">
        <v>5</v>
      </c>
      <c r="P1429" s="1">
        <v>2</v>
      </c>
      <c r="Q1429" s="1">
        <v>9</v>
      </c>
      <c r="R1429" s="1">
        <v>6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46</v>
      </c>
      <c r="AA1429" s="1" t="str">
        <f t="shared" si="67"/>
        <v>36-50</v>
      </c>
      <c r="AB1429" s="1">
        <v>2812</v>
      </c>
      <c r="AC1429" s="1">
        <v>0</v>
      </c>
      <c r="AD1429" s="1">
        <v>1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506</v>
      </c>
      <c r="AM1429" s="2">
        <v>42037</v>
      </c>
      <c r="AN1429" t="str">
        <f t="shared" si="68"/>
        <v>February</v>
      </c>
      <c r="AO1429">
        <v>1</v>
      </c>
    </row>
    <row r="1430" spans="1:41" ht="12.75">
      <c r="A1430">
        <v>1429</v>
      </c>
      <c r="B1430" s="1">
        <v>40304</v>
      </c>
      <c r="C1430" s="1">
        <v>54</v>
      </c>
      <c r="D1430" s="1">
        <f t="shared" si="66"/>
        <v>0.13398173878523223</v>
      </c>
      <c r="E1430" s="1">
        <v>1</v>
      </c>
      <c r="F1430" s="1">
        <v>0</v>
      </c>
      <c r="G1430" s="1">
        <v>82</v>
      </c>
      <c r="H1430" s="1">
        <v>37</v>
      </c>
      <c r="I1430" s="1">
        <v>0</v>
      </c>
      <c r="J1430" s="1">
        <v>17</v>
      </c>
      <c r="K1430" s="1">
        <v>0</v>
      </c>
      <c r="L1430" s="1">
        <v>0</v>
      </c>
      <c r="M1430" s="1">
        <v>3</v>
      </c>
      <c r="N1430" s="1">
        <v>1</v>
      </c>
      <c r="O1430" s="1">
        <v>2</v>
      </c>
      <c r="P1430" s="1">
        <v>0</v>
      </c>
      <c r="Q1430" s="1">
        <v>3</v>
      </c>
      <c r="R1430" s="1">
        <v>7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53</v>
      </c>
      <c r="AA1430" s="1" t="str">
        <f t="shared" si="67"/>
        <v>51-65</v>
      </c>
      <c r="AB1430" s="1">
        <v>2431</v>
      </c>
      <c r="AC1430" s="1">
        <v>0</v>
      </c>
      <c r="AD1430" s="1">
        <v>0</v>
      </c>
      <c r="AE1430" s="1">
        <v>1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51</v>
      </c>
      <c r="AM1430" s="2">
        <v>42418</v>
      </c>
      <c r="AN1430" t="str">
        <f t="shared" si="68"/>
        <v>February</v>
      </c>
      <c r="AO1430">
        <v>1</v>
      </c>
    </row>
    <row r="1431" spans="1:41" ht="12.75">
      <c r="A1431">
        <v>1430</v>
      </c>
      <c r="B1431" s="1">
        <v>32727</v>
      </c>
      <c r="C1431" s="1">
        <v>459</v>
      </c>
      <c r="D1431" s="1">
        <f t="shared" si="66"/>
        <v>1.4025116875973966</v>
      </c>
      <c r="E1431" s="1">
        <v>0</v>
      </c>
      <c r="F1431" s="1">
        <v>0</v>
      </c>
      <c r="G1431" s="1">
        <v>38</v>
      </c>
      <c r="H1431" s="1">
        <v>167</v>
      </c>
      <c r="I1431" s="1">
        <v>13</v>
      </c>
      <c r="J1431" s="1">
        <v>180</v>
      </c>
      <c r="K1431" s="1">
        <v>86</v>
      </c>
      <c r="L1431" s="1">
        <v>13</v>
      </c>
      <c r="M1431" s="1">
        <v>70</v>
      </c>
      <c r="N1431" s="1">
        <v>2</v>
      </c>
      <c r="O1431" s="1">
        <v>7</v>
      </c>
      <c r="P1431" s="1">
        <v>3</v>
      </c>
      <c r="Q1431" s="1">
        <v>5</v>
      </c>
      <c r="R1431" s="1">
        <v>8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55</v>
      </c>
      <c r="AA1431" s="1" t="str">
        <f t="shared" si="67"/>
        <v>51-65</v>
      </c>
      <c r="AB1431" s="1">
        <v>2829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389</v>
      </c>
      <c r="AM1431" s="2">
        <v>42020</v>
      </c>
      <c r="AN1431" t="str">
        <f t="shared" si="68"/>
        <v>January</v>
      </c>
      <c r="AO1431">
        <v>1</v>
      </c>
    </row>
    <row r="1432" spans="1:41" ht="12.75">
      <c r="A1432">
        <v>1431</v>
      </c>
      <c r="B1432" s="1">
        <v>68695</v>
      </c>
      <c r="C1432" s="1">
        <v>1051</v>
      </c>
      <c r="D1432" s="1">
        <f t="shared" si="66"/>
        <v>1.529951233714244</v>
      </c>
      <c r="E1432" s="1">
        <v>0</v>
      </c>
      <c r="F1432" s="1">
        <v>0</v>
      </c>
      <c r="G1432" s="1">
        <v>3</v>
      </c>
      <c r="H1432" s="1">
        <v>458</v>
      </c>
      <c r="I1432" s="1">
        <v>81</v>
      </c>
      <c r="J1432" s="1">
        <v>356</v>
      </c>
      <c r="K1432" s="1">
        <v>106</v>
      </c>
      <c r="L1432" s="1">
        <v>50</v>
      </c>
      <c r="M1432" s="1">
        <v>40</v>
      </c>
      <c r="N1432" s="1">
        <v>1</v>
      </c>
      <c r="O1432" s="1">
        <v>4</v>
      </c>
      <c r="P1432" s="1">
        <v>4</v>
      </c>
      <c r="Q1432" s="1">
        <v>7</v>
      </c>
      <c r="R1432" s="1">
        <v>2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51</v>
      </c>
      <c r="AA1432" s="1" t="str">
        <f t="shared" si="67"/>
        <v>51-65</v>
      </c>
      <c r="AB1432" s="1">
        <v>2163</v>
      </c>
      <c r="AC1432" s="1">
        <v>0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1011</v>
      </c>
      <c r="AM1432" s="2">
        <v>42686</v>
      </c>
      <c r="AN1432" t="str">
        <f t="shared" si="68"/>
        <v>November</v>
      </c>
      <c r="AO1432">
        <v>1</v>
      </c>
    </row>
    <row r="1433" spans="1:41" ht="12.75">
      <c r="A1433">
        <v>1432</v>
      </c>
      <c r="B1433" s="1">
        <v>46049</v>
      </c>
      <c r="C1433" s="1">
        <v>496</v>
      </c>
      <c r="D1433" s="1">
        <f t="shared" si="66"/>
        <v>1.0771135095224651</v>
      </c>
      <c r="E1433" s="1">
        <v>1</v>
      </c>
      <c r="F1433" s="1">
        <v>1</v>
      </c>
      <c r="G1433" s="1">
        <v>11</v>
      </c>
      <c r="H1433" s="1">
        <v>342</v>
      </c>
      <c r="I1433" s="1">
        <v>9</v>
      </c>
      <c r="J1433" s="1">
        <v>112</v>
      </c>
      <c r="K1433" s="1">
        <v>19</v>
      </c>
      <c r="L1433" s="1">
        <v>14</v>
      </c>
      <c r="M1433" s="1">
        <v>19</v>
      </c>
      <c r="N1433" s="1">
        <v>10</v>
      </c>
      <c r="O1433" s="1">
        <v>5</v>
      </c>
      <c r="P1433" s="1">
        <v>2</v>
      </c>
      <c r="Q1433" s="1">
        <v>9</v>
      </c>
      <c r="R1433" s="1">
        <v>7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44</v>
      </c>
      <c r="AA1433" s="1" t="str">
        <f t="shared" si="67"/>
        <v>36-50</v>
      </c>
      <c r="AB1433" s="1">
        <v>2502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477</v>
      </c>
      <c r="AM1433" s="2">
        <v>42347</v>
      </c>
      <c r="AN1433" t="str">
        <f t="shared" si="68"/>
        <v>December</v>
      </c>
      <c r="AO1433">
        <v>1</v>
      </c>
    </row>
    <row r="1434" spans="1:41" ht="12.75">
      <c r="A1434">
        <v>1433</v>
      </c>
      <c r="B1434" s="1">
        <v>26290</v>
      </c>
      <c r="C1434" s="1">
        <v>55</v>
      </c>
      <c r="D1434" s="1">
        <f t="shared" si="66"/>
        <v>0.20920502092050208</v>
      </c>
      <c r="E1434" s="1">
        <v>1</v>
      </c>
      <c r="F1434" s="1">
        <v>1</v>
      </c>
      <c r="G1434" s="1">
        <v>49</v>
      </c>
      <c r="H1434" s="1">
        <v>15</v>
      </c>
      <c r="I1434" s="1">
        <v>8</v>
      </c>
      <c r="J1434" s="1">
        <v>16</v>
      </c>
      <c r="K1434" s="1">
        <v>11</v>
      </c>
      <c r="L1434" s="1">
        <v>5</v>
      </c>
      <c r="M1434" s="1">
        <v>22</v>
      </c>
      <c r="N1434" s="1">
        <v>4</v>
      </c>
      <c r="O1434" s="1">
        <v>2</v>
      </c>
      <c r="P1434" s="1">
        <v>0</v>
      </c>
      <c r="Q1434" s="1">
        <v>4</v>
      </c>
      <c r="R1434" s="1">
        <v>6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48</v>
      </c>
      <c r="AA1434" s="1" t="str">
        <f t="shared" si="67"/>
        <v>36-50</v>
      </c>
      <c r="AB1434" s="1">
        <v>2692</v>
      </c>
      <c r="AC1434" s="1">
        <v>0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33</v>
      </c>
      <c r="AM1434" s="2">
        <v>42157</v>
      </c>
      <c r="AN1434" t="str">
        <f t="shared" si="68"/>
        <v>June</v>
      </c>
      <c r="AO1434">
        <v>1</v>
      </c>
    </row>
    <row r="1435" spans="1:41" ht="12.75">
      <c r="A1435">
        <v>1434</v>
      </c>
      <c r="B1435" s="1">
        <v>86836</v>
      </c>
      <c r="C1435" s="1">
        <v>494</v>
      </c>
      <c r="D1435" s="1">
        <f t="shared" si="66"/>
        <v>0.56888847943249343</v>
      </c>
      <c r="E1435" s="1">
        <v>0</v>
      </c>
      <c r="F1435" s="1">
        <v>0</v>
      </c>
      <c r="G1435" s="1">
        <v>7</v>
      </c>
      <c r="H1435" s="1">
        <v>179</v>
      </c>
      <c r="I1435" s="1">
        <v>21</v>
      </c>
      <c r="J1435" s="1">
        <v>273</v>
      </c>
      <c r="K1435" s="1">
        <v>0</v>
      </c>
      <c r="L1435" s="1">
        <v>21</v>
      </c>
      <c r="M1435" s="1">
        <v>63</v>
      </c>
      <c r="N1435" s="1">
        <v>1</v>
      </c>
      <c r="O1435" s="1">
        <v>6</v>
      </c>
      <c r="P1435" s="1">
        <v>10</v>
      </c>
      <c r="Q1435" s="1">
        <v>6</v>
      </c>
      <c r="R1435" s="1">
        <v>5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45</v>
      </c>
      <c r="AA1435" s="1" t="str">
        <f t="shared" si="67"/>
        <v>36-50</v>
      </c>
      <c r="AB1435" s="1">
        <v>2814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431</v>
      </c>
      <c r="AM1435" s="2">
        <v>42035</v>
      </c>
      <c r="AN1435" t="str">
        <f t="shared" si="68"/>
        <v>January</v>
      </c>
      <c r="AO1435">
        <v>1</v>
      </c>
    </row>
    <row r="1436" spans="1:41" ht="12.75">
      <c r="A1436">
        <v>1435</v>
      </c>
      <c r="B1436" s="1">
        <v>57091</v>
      </c>
      <c r="C1436" s="1">
        <v>492</v>
      </c>
      <c r="D1436" s="1">
        <f t="shared" si="66"/>
        <v>0.86178206722600759</v>
      </c>
      <c r="E1436" s="1">
        <v>0</v>
      </c>
      <c r="F1436" s="1">
        <v>1</v>
      </c>
      <c r="G1436" s="1">
        <v>82</v>
      </c>
      <c r="H1436" s="1">
        <v>462</v>
      </c>
      <c r="I1436" s="1">
        <v>0</v>
      </c>
      <c r="J1436" s="1">
        <v>24</v>
      </c>
      <c r="K1436" s="1">
        <v>6</v>
      </c>
      <c r="L1436" s="1">
        <v>0</v>
      </c>
      <c r="M1436" s="1">
        <v>4</v>
      </c>
      <c r="N1436" s="1">
        <v>2</v>
      </c>
      <c r="O1436" s="1">
        <v>9</v>
      </c>
      <c r="P1436" s="1">
        <v>2</v>
      </c>
      <c r="Q1436" s="1">
        <v>5</v>
      </c>
      <c r="R1436" s="1">
        <v>7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1</v>
      </c>
      <c r="Z1436" s="1">
        <v>48</v>
      </c>
      <c r="AA1436" s="1" t="str">
        <f t="shared" si="67"/>
        <v>36-50</v>
      </c>
      <c r="AB1436" s="1">
        <v>2742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488</v>
      </c>
      <c r="AM1436" s="2">
        <v>42107</v>
      </c>
      <c r="AN1436" t="str">
        <f t="shared" si="68"/>
        <v>April</v>
      </c>
      <c r="AO1436">
        <v>1</v>
      </c>
    </row>
    <row r="1437" spans="1:41" ht="12.75">
      <c r="A1437">
        <v>1436</v>
      </c>
      <c r="B1437" s="1">
        <v>64866</v>
      </c>
      <c r="C1437" s="1">
        <v>546</v>
      </c>
      <c r="D1437" s="1">
        <f t="shared" si="66"/>
        <v>0.84173526963278145</v>
      </c>
      <c r="E1437" s="1">
        <v>0</v>
      </c>
      <c r="F1437" s="1">
        <v>1</v>
      </c>
      <c r="G1437" s="1">
        <v>9</v>
      </c>
      <c r="H1437" s="1">
        <v>508</v>
      </c>
      <c r="I1437" s="1">
        <v>5</v>
      </c>
      <c r="J1437" s="1">
        <v>21</v>
      </c>
      <c r="K1437" s="1">
        <v>7</v>
      </c>
      <c r="L1437" s="1">
        <v>5</v>
      </c>
      <c r="M1437" s="1">
        <v>10</v>
      </c>
      <c r="N1437" s="1">
        <v>4</v>
      </c>
      <c r="O1437" s="1">
        <v>7</v>
      </c>
      <c r="P1437" s="1">
        <v>3</v>
      </c>
      <c r="Q1437" s="1">
        <v>7</v>
      </c>
      <c r="R1437" s="1">
        <v>5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70</v>
      </c>
      <c r="AA1437" s="1" t="str">
        <f t="shared" si="67"/>
        <v>66+</v>
      </c>
      <c r="AB1437" s="1">
        <v>2313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  <c r="AJ1437" s="1">
        <v>1</v>
      </c>
      <c r="AK1437" s="1">
        <v>0</v>
      </c>
      <c r="AL1437" s="1">
        <v>536</v>
      </c>
      <c r="AM1437" s="2">
        <v>42536</v>
      </c>
      <c r="AN1437" t="str">
        <f t="shared" si="68"/>
        <v>June</v>
      </c>
      <c r="AO1437">
        <v>1</v>
      </c>
    </row>
    <row r="1438" spans="1:41" ht="12.75">
      <c r="A1438">
        <v>1437</v>
      </c>
      <c r="B1438" s="1">
        <v>57957</v>
      </c>
      <c r="C1438" s="1">
        <v>608</v>
      </c>
      <c r="D1438" s="1">
        <f t="shared" si="66"/>
        <v>1.0490536087099056</v>
      </c>
      <c r="E1438" s="1">
        <v>0</v>
      </c>
      <c r="F1438" s="1">
        <v>1</v>
      </c>
      <c r="G1438" s="1">
        <v>24</v>
      </c>
      <c r="H1438" s="1">
        <v>290</v>
      </c>
      <c r="I1438" s="1">
        <v>59</v>
      </c>
      <c r="J1438" s="1">
        <v>177</v>
      </c>
      <c r="K1438" s="1">
        <v>77</v>
      </c>
      <c r="L1438" s="1">
        <v>5</v>
      </c>
      <c r="M1438" s="1">
        <v>29</v>
      </c>
      <c r="N1438" s="1">
        <v>7</v>
      </c>
      <c r="O1438" s="1">
        <v>4</v>
      </c>
      <c r="P1438" s="1">
        <v>6</v>
      </c>
      <c r="Q1438" s="1">
        <v>8</v>
      </c>
      <c r="R1438" s="1">
        <v>3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61</v>
      </c>
      <c r="AA1438" s="1" t="str">
        <f t="shared" si="67"/>
        <v>51-65</v>
      </c>
      <c r="AB1438" s="1">
        <v>2473</v>
      </c>
      <c r="AC1438" s="1">
        <v>0</v>
      </c>
      <c r="AD1438" s="1">
        <v>0</v>
      </c>
      <c r="AE1438" s="1">
        <v>0</v>
      </c>
      <c r="AF1438" s="1">
        <v>1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579</v>
      </c>
      <c r="AM1438" s="2">
        <v>42376</v>
      </c>
      <c r="AN1438" t="str">
        <f t="shared" si="68"/>
        <v>January</v>
      </c>
      <c r="AO1438">
        <v>1</v>
      </c>
    </row>
    <row r="1439" spans="1:41" ht="12.75">
      <c r="A1439">
        <v>1438</v>
      </c>
      <c r="B1439" s="1">
        <v>46015</v>
      </c>
      <c r="C1439" s="1">
        <v>40</v>
      </c>
      <c r="D1439" s="1">
        <f t="shared" si="66"/>
        <v>8.6928175594914697E-2</v>
      </c>
      <c r="E1439" s="1">
        <v>1</v>
      </c>
      <c r="F1439" s="1">
        <v>1</v>
      </c>
      <c r="G1439" s="1">
        <v>25</v>
      </c>
      <c r="H1439" s="1">
        <v>38</v>
      </c>
      <c r="I1439" s="1">
        <v>0</v>
      </c>
      <c r="J1439" s="1">
        <v>2</v>
      </c>
      <c r="K1439" s="1">
        <v>0</v>
      </c>
      <c r="L1439" s="1">
        <v>0</v>
      </c>
      <c r="M1439" s="1">
        <v>6</v>
      </c>
      <c r="N1439" s="1">
        <v>1</v>
      </c>
      <c r="O1439" s="1">
        <v>1</v>
      </c>
      <c r="P1439" s="1">
        <v>0</v>
      </c>
      <c r="Q1439" s="1">
        <v>3</v>
      </c>
      <c r="R1439" s="1">
        <v>7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65</v>
      </c>
      <c r="AA1439" s="1" t="str">
        <f t="shared" si="67"/>
        <v>51-65</v>
      </c>
      <c r="AB1439" s="1">
        <v>2236</v>
      </c>
      <c r="AC1439" s="1">
        <v>0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34</v>
      </c>
      <c r="AM1439" s="2">
        <v>42613</v>
      </c>
      <c r="AN1439" t="str">
        <f t="shared" si="68"/>
        <v>August</v>
      </c>
      <c r="AO1439">
        <v>1</v>
      </c>
    </row>
    <row r="1440" spans="1:41" ht="12.75">
      <c r="A1440">
        <v>1439</v>
      </c>
      <c r="B1440" s="1">
        <v>16531</v>
      </c>
      <c r="C1440" s="1">
        <v>33</v>
      </c>
      <c r="D1440" s="1">
        <f t="shared" si="66"/>
        <v>0.19962494706914283</v>
      </c>
      <c r="E1440" s="1">
        <v>1</v>
      </c>
      <c r="F1440" s="1">
        <v>0</v>
      </c>
      <c r="G1440" s="1">
        <v>43</v>
      </c>
      <c r="H1440" s="1">
        <v>2</v>
      </c>
      <c r="I1440" s="1">
        <v>13</v>
      </c>
      <c r="J1440" s="1">
        <v>6</v>
      </c>
      <c r="K1440" s="1">
        <v>7</v>
      </c>
      <c r="L1440" s="1">
        <v>5</v>
      </c>
      <c r="M1440" s="1">
        <v>11</v>
      </c>
      <c r="N1440" s="1">
        <v>3</v>
      </c>
      <c r="O1440" s="1">
        <v>3</v>
      </c>
      <c r="P1440" s="1">
        <v>0</v>
      </c>
      <c r="Q1440" s="1">
        <v>3</v>
      </c>
      <c r="R1440" s="1">
        <v>7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42</v>
      </c>
      <c r="AA1440" s="1" t="str">
        <f t="shared" si="67"/>
        <v>36-50</v>
      </c>
      <c r="AB1440" s="1">
        <v>2170</v>
      </c>
      <c r="AC1440" s="1">
        <v>0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22</v>
      </c>
      <c r="AM1440" s="2">
        <v>42679</v>
      </c>
      <c r="AN1440" t="str">
        <f t="shared" si="68"/>
        <v>November</v>
      </c>
      <c r="AO1440">
        <v>1</v>
      </c>
    </row>
    <row r="1441" spans="1:41" ht="12.75">
      <c r="A1441">
        <v>1440</v>
      </c>
      <c r="B1441" s="1">
        <v>28072</v>
      </c>
      <c r="C1441" s="1">
        <v>42</v>
      </c>
      <c r="D1441" s="1">
        <f t="shared" si="66"/>
        <v>0.14961527500712454</v>
      </c>
      <c r="E1441" s="1">
        <v>1</v>
      </c>
      <c r="F1441" s="1">
        <v>0</v>
      </c>
      <c r="G1441" s="1">
        <v>10</v>
      </c>
      <c r="H1441" s="1">
        <v>30</v>
      </c>
      <c r="I1441" s="1">
        <v>0</v>
      </c>
      <c r="J1441" s="1">
        <v>10</v>
      </c>
      <c r="K1441" s="1">
        <v>2</v>
      </c>
      <c r="L1441" s="1">
        <v>0</v>
      </c>
      <c r="M1441" s="1">
        <v>5</v>
      </c>
      <c r="N1441" s="1">
        <v>1</v>
      </c>
      <c r="O1441" s="1">
        <v>1</v>
      </c>
      <c r="P1441" s="1">
        <v>0</v>
      </c>
      <c r="Q1441" s="1">
        <v>3</v>
      </c>
      <c r="R1441" s="1">
        <v>7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34</v>
      </c>
      <c r="AA1441" s="1" t="str">
        <f t="shared" si="67"/>
        <v>24-35</v>
      </c>
      <c r="AB1441" s="1">
        <v>2515</v>
      </c>
      <c r="AC1441" s="1">
        <v>0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0</v>
      </c>
      <c r="AL1441" s="1">
        <v>37</v>
      </c>
      <c r="AM1441" s="2">
        <v>42334</v>
      </c>
      <c r="AN1441" t="str">
        <f t="shared" si="68"/>
        <v>November</v>
      </c>
      <c r="AO1441">
        <v>1</v>
      </c>
    </row>
    <row r="1442" spans="1:41" ht="12.75">
      <c r="A1442">
        <v>1441</v>
      </c>
      <c r="B1442" s="1">
        <v>49476</v>
      </c>
      <c r="C1442" s="1">
        <v>599</v>
      </c>
      <c r="D1442" s="1">
        <f t="shared" si="66"/>
        <v>1.2106880103484519</v>
      </c>
      <c r="E1442" s="1">
        <v>0</v>
      </c>
      <c r="F1442" s="1">
        <v>1</v>
      </c>
      <c r="G1442" s="1">
        <v>29</v>
      </c>
      <c r="H1442" s="1">
        <v>386</v>
      </c>
      <c r="I1442" s="1">
        <v>23</v>
      </c>
      <c r="J1442" s="1">
        <v>95</v>
      </c>
      <c r="K1442" s="1">
        <v>54</v>
      </c>
      <c r="L1442" s="1">
        <v>41</v>
      </c>
      <c r="M1442" s="1">
        <v>196</v>
      </c>
      <c r="N1442" s="1">
        <v>4</v>
      </c>
      <c r="O1442" s="1">
        <v>2</v>
      </c>
      <c r="P1442" s="1">
        <v>11</v>
      </c>
      <c r="Q1442" s="1">
        <v>5</v>
      </c>
      <c r="R1442" s="1">
        <v>2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57</v>
      </c>
      <c r="AA1442" s="1" t="str">
        <f t="shared" si="67"/>
        <v>51-65</v>
      </c>
      <c r="AB1442" s="1">
        <v>2533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0</v>
      </c>
      <c r="AL1442" s="1">
        <v>403</v>
      </c>
      <c r="AM1442" s="2">
        <v>42316</v>
      </c>
      <c r="AN1442" t="str">
        <f t="shared" si="68"/>
        <v>November</v>
      </c>
      <c r="AO1442">
        <v>1</v>
      </c>
    </row>
    <row r="1443" spans="1:41" ht="12.75">
      <c r="A1443">
        <v>1442</v>
      </c>
      <c r="B1443" s="1">
        <v>50725</v>
      </c>
      <c r="C1443" s="1">
        <v>538</v>
      </c>
      <c r="D1443" s="1">
        <f t="shared" si="66"/>
        <v>1.0606209955643173</v>
      </c>
      <c r="E1443" s="1">
        <v>0</v>
      </c>
      <c r="F1443" s="1">
        <v>1</v>
      </c>
      <c r="G1443" s="1">
        <v>45</v>
      </c>
      <c r="H1443" s="1">
        <v>443</v>
      </c>
      <c r="I1443" s="1">
        <v>10</v>
      </c>
      <c r="J1443" s="1">
        <v>75</v>
      </c>
      <c r="K1443" s="1">
        <v>0</v>
      </c>
      <c r="L1443" s="1">
        <v>10</v>
      </c>
      <c r="M1443" s="1">
        <v>48</v>
      </c>
      <c r="N1443" s="1">
        <v>4</v>
      </c>
      <c r="O1443" s="1">
        <v>8</v>
      </c>
      <c r="P1443" s="1">
        <v>1</v>
      </c>
      <c r="Q1443" s="1">
        <v>8</v>
      </c>
      <c r="R1443" s="1">
        <v>8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67</v>
      </c>
      <c r="AA1443" s="1" t="str">
        <f t="shared" si="67"/>
        <v>66+</v>
      </c>
      <c r="AB1443" s="1">
        <v>2660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490</v>
      </c>
      <c r="AM1443" s="2">
        <v>42189</v>
      </c>
      <c r="AN1443" t="str">
        <f t="shared" si="68"/>
        <v>July</v>
      </c>
      <c r="AO1443">
        <v>1</v>
      </c>
    </row>
    <row r="1444" spans="1:41" ht="12.75">
      <c r="A1444">
        <v>1443</v>
      </c>
      <c r="B1444" s="1">
        <v>83844</v>
      </c>
      <c r="C1444" s="1">
        <v>1383</v>
      </c>
      <c r="D1444" s="1">
        <f t="shared" si="66"/>
        <v>1.6494919135537427</v>
      </c>
      <c r="E1444" s="1">
        <v>0</v>
      </c>
      <c r="F1444" s="1">
        <v>0</v>
      </c>
      <c r="G1444" s="1">
        <v>57</v>
      </c>
      <c r="H1444" s="1">
        <v>901</v>
      </c>
      <c r="I1444" s="1">
        <v>31</v>
      </c>
      <c r="J1444" s="1">
        <v>345</v>
      </c>
      <c r="K1444" s="1">
        <v>75</v>
      </c>
      <c r="L1444" s="1">
        <v>31</v>
      </c>
      <c r="M1444" s="1">
        <v>191</v>
      </c>
      <c r="N1444" s="1">
        <v>1</v>
      </c>
      <c r="O1444" s="1">
        <v>4</v>
      </c>
      <c r="P1444" s="1">
        <v>4</v>
      </c>
      <c r="Q1444" s="1">
        <v>11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68</v>
      </c>
      <c r="AA1444" s="1" t="str">
        <f t="shared" si="67"/>
        <v>66+</v>
      </c>
      <c r="AB1444" s="1">
        <v>2572</v>
      </c>
      <c r="AC1444" s="1">
        <v>0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1192</v>
      </c>
      <c r="AM1444" s="2">
        <v>42277</v>
      </c>
      <c r="AN1444" t="str">
        <f t="shared" si="68"/>
        <v>September</v>
      </c>
      <c r="AO1444">
        <v>1</v>
      </c>
    </row>
    <row r="1445" spans="1:41" ht="12.75">
      <c r="A1445">
        <v>1444</v>
      </c>
      <c r="B1445" s="1">
        <v>41145</v>
      </c>
      <c r="C1445" s="1">
        <v>12</v>
      </c>
      <c r="D1445" s="1">
        <f t="shared" si="66"/>
        <v>2.9165147648559972E-2</v>
      </c>
      <c r="E1445" s="1">
        <v>1</v>
      </c>
      <c r="F1445" s="1">
        <v>1</v>
      </c>
      <c r="G1445" s="1">
        <v>20</v>
      </c>
      <c r="H1445" s="1">
        <v>9</v>
      </c>
      <c r="I1445" s="1">
        <v>0</v>
      </c>
      <c r="J1445" s="1">
        <v>3</v>
      </c>
      <c r="K1445" s="1">
        <v>0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3</v>
      </c>
      <c r="R1445" s="1">
        <v>3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70</v>
      </c>
      <c r="AA1445" s="1" t="str">
        <f t="shared" si="67"/>
        <v>66+</v>
      </c>
      <c r="AB1445" s="1">
        <v>2300</v>
      </c>
      <c r="AC1445" s="1">
        <v>0</v>
      </c>
      <c r="AD1445" s="1">
        <v>1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11</v>
      </c>
      <c r="AM1445" s="2">
        <v>42549</v>
      </c>
      <c r="AN1445" t="str">
        <f t="shared" si="68"/>
        <v>June</v>
      </c>
      <c r="AO1445">
        <v>1</v>
      </c>
    </row>
    <row r="1446" spans="1:41" ht="12.75">
      <c r="A1446">
        <v>1445</v>
      </c>
      <c r="B1446" s="1">
        <v>67419</v>
      </c>
      <c r="C1446" s="1">
        <v>1429</v>
      </c>
      <c r="D1446" s="1">
        <f t="shared" si="66"/>
        <v>2.1195805336774498</v>
      </c>
      <c r="E1446" s="1">
        <v>0</v>
      </c>
      <c r="F1446" s="1">
        <v>1</v>
      </c>
      <c r="G1446" s="1">
        <v>29</v>
      </c>
      <c r="H1446" s="1">
        <v>846</v>
      </c>
      <c r="I1446" s="1">
        <v>84</v>
      </c>
      <c r="J1446" s="1">
        <v>352</v>
      </c>
      <c r="K1446" s="1">
        <v>91</v>
      </c>
      <c r="L1446" s="1">
        <v>56</v>
      </c>
      <c r="M1446" s="1">
        <v>42</v>
      </c>
      <c r="N1446" s="1">
        <v>4</v>
      </c>
      <c r="O1446" s="1">
        <v>9</v>
      </c>
      <c r="P1446" s="1">
        <v>4</v>
      </c>
      <c r="Q1446" s="1">
        <v>8</v>
      </c>
      <c r="R1446" s="1">
        <v>5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50</v>
      </c>
      <c r="AA1446" s="1" t="str">
        <f t="shared" si="67"/>
        <v>36-50</v>
      </c>
      <c r="AB1446" s="1">
        <v>2688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1387</v>
      </c>
      <c r="AM1446" s="2">
        <v>42161</v>
      </c>
      <c r="AN1446" t="str">
        <f t="shared" si="68"/>
        <v>June</v>
      </c>
      <c r="AO1446">
        <v>1</v>
      </c>
    </row>
    <row r="1447" spans="1:41" ht="12.75">
      <c r="A1447">
        <v>1446</v>
      </c>
      <c r="B1447" s="1">
        <v>23162</v>
      </c>
      <c r="C1447" s="1">
        <v>43</v>
      </c>
      <c r="D1447" s="1">
        <f t="shared" si="66"/>
        <v>0.18564890769363612</v>
      </c>
      <c r="E1447" s="1">
        <v>1</v>
      </c>
      <c r="F1447" s="1">
        <v>1</v>
      </c>
      <c r="G1447" s="1">
        <v>82</v>
      </c>
      <c r="H1447" s="1">
        <v>8</v>
      </c>
      <c r="I1447" s="1">
        <v>3</v>
      </c>
      <c r="J1447" s="1">
        <v>9</v>
      </c>
      <c r="K1447" s="1">
        <v>19</v>
      </c>
      <c r="L1447" s="1">
        <v>4</v>
      </c>
      <c r="M1447" s="1">
        <v>22</v>
      </c>
      <c r="N1447" s="1">
        <v>3</v>
      </c>
      <c r="O1447" s="1">
        <v>1</v>
      </c>
      <c r="P1447" s="1">
        <v>1</v>
      </c>
      <c r="Q1447" s="1">
        <v>3</v>
      </c>
      <c r="R1447" s="1">
        <v>6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50</v>
      </c>
      <c r="AA1447" s="1" t="str">
        <f t="shared" si="67"/>
        <v>36-50</v>
      </c>
      <c r="AB1447" s="1">
        <v>2349</v>
      </c>
      <c r="AC1447" s="1">
        <v>0</v>
      </c>
      <c r="AD1447" s="1">
        <v>1</v>
      </c>
      <c r="AE1447" s="1">
        <v>0</v>
      </c>
      <c r="AF1447" s="1">
        <v>0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21</v>
      </c>
      <c r="AM1447" s="2">
        <v>42500</v>
      </c>
      <c r="AN1447" t="str">
        <f t="shared" si="68"/>
        <v>May</v>
      </c>
      <c r="AO1447">
        <v>1</v>
      </c>
    </row>
    <row r="1448" spans="1:41" ht="12.75">
      <c r="A1448">
        <v>1447</v>
      </c>
      <c r="B1448" s="1">
        <v>34380</v>
      </c>
      <c r="C1448" s="1">
        <v>151</v>
      </c>
      <c r="D1448" s="1">
        <f t="shared" si="66"/>
        <v>0.43920884235020363</v>
      </c>
      <c r="E1448" s="1">
        <v>1</v>
      </c>
      <c r="F1448" s="1">
        <v>0</v>
      </c>
      <c r="G1448" s="1">
        <v>68</v>
      </c>
      <c r="H1448" s="1">
        <v>72</v>
      </c>
      <c r="I1448" s="1">
        <v>7</v>
      </c>
      <c r="J1448" s="1">
        <v>58</v>
      </c>
      <c r="K1448" s="1">
        <v>13</v>
      </c>
      <c r="L1448" s="1">
        <v>1</v>
      </c>
      <c r="M1448" s="1">
        <v>24</v>
      </c>
      <c r="N1448" s="1">
        <v>4</v>
      </c>
      <c r="O1448" s="1">
        <v>4</v>
      </c>
      <c r="P1448" s="1">
        <v>1</v>
      </c>
      <c r="Q1448" s="1">
        <v>3</v>
      </c>
      <c r="R1448" s="1">
        <v>8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43</v>
      </c>
      <c r="AA1448" s="1" t="str">
        <f t="shared" si="67"/>
        <v>36-50</v>
      </c>
      <c r="AB1448" s="1">
        <v>2582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127</v>
      </c>
      <c r="AM1448" s="2">
        <v>42267</v>
      </c>
      <c r="AN1448" t="str">
        <f t="shared" si="68"/>
        <v>September</v>
      </c>
      <c r="AO1448">
        <v>1</v>
      </c>
    </row>
    <row r="1449" spans="1:41" ht="12.75">
      <c r="A1449">
        <v>1448</v>
      </c>
      <c r="B1449" s="1">
        <v>34704</v>
      </c>
      <c r="C1449" s="1">
        <v>35</v>
      </c>
      <c r="D1449" s="1">
        <f t="shared" si="66"/>
        <v>0.1008529276164131</v>
      </c>
      <c r="E1449" s="1">
        <v>0</v>
      </c>
      <c r="F1449" s="1">
        <v>1</v>
      </c>
      <c r="G1449" s="1">
        <v>65</v>
      </c>
      <c r="H1449" s="1">
        <v>29</v>
      </c>
      <c r="I1449" s="1">
        <v>0</v>
      </c>
      <c r="J1449" s="1">
        <v>5</v>
      </c>
      <c r="K1449" s="1">
        <v>0</v>
      </c>
      <c r="L1449" s="1">
        <v>1</v>
      </c>
      <c r="M1449" s="1">
        <v>5</v>
      </c>
      <c r="N1449" s="1">
        <v>1</v>
      </c>
      <c r="O1449" s="1">
        <v>1</v>
      </c>
      <c r="P1449" s="1">
        <v>0</v>
      </c>
      <c r="Q1449" s="1">
        <v>3</v>
      </c>
      <c r="R1449" s="1">
        <v>5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54</v>
      </c>
      <c r="AA1449" s="1" t="str">
        <f t="shared" si="67"/>
        <v>51-65</v>
      </c>
      <c r="AB1449" s="1">
        <v>2587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0</v>
      </c>
      <c r="AL1449" s="1">
        <v>30</v>
      </c>
      <c r="AM1449" s="2">
        <v>42262</v>
      </c>
      <c r="AN1449" t="str">
        <f t="shared" si="68"/>
        <v>September</v>
      </c>
      <c r="AO1449">
        <v>1</v>
      </c>
    </row>
    <row r="1450" spans="1:41" ht="12.75">
      <c r="A1450">
        <v>1449</v>
      </c>
      <c r="B1450" s="1">
        <v>78028</v>
      </c>
      <c r="C1450" s="1">
        <v>490</v>
      </c>
      <c r="D1450" s="1">
        <f t="shared" si="66"/>
        <v>0.6279796995950172</v>
      </c>
      <c r="E1450" s="1">
        <v>0</v>
      </c>
      <c r="F1450" s="1">
        <v>1</v>
      </c>
      <c r="G1450" s="1">
        <v>38</v>
      </c>
      <c r="H1450" s="1">
        <v>158</v>
      </c>
      <c r="I1450" s="1">
        <v>19</v>
      </c>
      <c r="J1450" s="1">
        <v>288</v>
      </c>
      <c r="K1450" s="1">
        <v>25</v>
      </c>
      <c r="L1450" s="1">
        <v>0</v>
      </c>
      <c r="M1450" s="1">
        <v>38</v>
      </c>
      <c r="N1450" s="1">
        <v>1</v>
      </c>
      <c r="O1450" s="1">
        <v>6</v>
      </c>
      <c r="P1450" s="1">
        <v>4</v>
      </c>
      <c r="Q1450" s="1">
        <v>9</v>
      </c>
      <c r="R1450" s="1">
        <v>7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1</v>
      </c>
      <c r="Z1450" s="1">
        <v>64</v>
      </c>
      <c r="AA1450" s="1" t="str">
        <f t="shared" si="67"/>
        <v>51-65</v>
      </c>
      <c r="AB1450" s="1">
        <v>2816</v>
      </c>
      <c r="AC1450" s="1">
        <v>0</v>
      </c>
      <c r="AD1450" s="1">
        <v>0</v>
      </c>
      <c r="AE1450" s="1">
        <v>0</v>
      </c>
      <c r="AF1450" s="1">
        <v>0</v>
      </c>
      <c r="AG1450" s="1">
        <v>1</v>
      </c>
      <c r="AH1450" s="1">
        <v>0</v>
      </c>
      <c r="AI1450" s="1">
        <v>0</v>
      </c>
      <c r="AJ1450" s="1">
        <v>0</v>
      </c>
      <c r="AK1450" s="1">
        <v>1</v>
      </c>
      <c r="AL1450" s="1">
        <v>452</v>
      </c>
      <c r="AM1450" s="2">
        <v>42033</v>
      </c>
      <c r="AN1450" t="str">
        <f t="shared" si="68"/>
        <v>January</v>
      </c>
      <c r="AO1450">
        <v>1</v>
      </c>
    </row>
    <row r="1451" spans="1:41" ht="12.75">
      <c r="A1451">
        <v>1450</v>
      </c>
      <c r="B1451" s="1">
        <v>65148</v>
      </c>
      <c r="C1451" s="1">
        <v>962</v>
      </c>
      <c r="D1451" s="1">
        <f t="shared" si="66"/>
        <v>1.4766378092957573</v>
      </c>
      <c r="E1451" s="1">
        <v>0</v>
      </c>
      <c r="F1451" s="1">
        <v>1</v>
      </c>
      <c r="G1451" s="1">
        <v>9</v>
      </c>
      <c r="H1451" s="1">
        <v>460</v>
      </c>
      <c r="I1451" s="1">
        <v>35</v>
      </c>
      <c r="J1451" s="1">
        <v>422</v>
      </c>
      <c r="K1451" s="1">
        <v>33</v>
      </c>
      <c r="L1451" s="1">
        <v>12</v>
      </c>
      <c r="M1451" s="1">
        <v>153</v>
      </c>
      <c r="N1451" s="1">
        <v>2</v>
      </c>
      <c r="O1451" s="1">
        <v>6</v>
      </c>
      <c r="P1451" s="1">
        <v>6</v>
      </c>
      <c r="Q1451" s="1">
        <v>7</v>
      </c>
      <c r="R1451" s="1">
        <v>4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62</v>
      </c>
      <c r="AA1451" s="1" t="str">
        <f t="shared" si="67"/>
        <v>51-65</v>
      </c>
      <c r="AB1451" s="1">
        <v>2749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809</v>
      </c>
      <c r="AM1451" s="2">
        <v>42100</v>
      </c>
      <c r="AN1451" t="str">
        <f t="shared" si="68"/>
        <v>April</v>
      </c>
      <c r="AO1451">
        <v>1</v>
      </c>
    </row>
    <row r="1452" spans="1:41" ht="12.75">
      <c r="A1452">
        <v>1451</v>
      </c>
      <c r="B1452" s="1">
        <v>39898</v>
      </c>
      <c r="C1452" s="1">
        <v>122</v>
      </c>
      <c r="D1452" s="1">
        <f t="shared" si="66"/>
        <v>0.30577973833274852</v>
      </c>
      <c r="E1452" s="1">
        <v>0</v>
      </c>
      <c r="F1452" s="1">
        <v>1</v>
      </c>
      <c r="G1452" s="1">
        <v>20</v>
      </c>
      <c r="H1452" s="1">
        <v>69</v>
      </c>
      <c r="I1452" s="1">
        <v>8</v>
      </c>
      <c r="J1452" s="1">
        <v>26</v>
      </c>
      <c r="K1452" s="1">
        <v>12</v>
      </c>
      <c r="L1452" s="1">
        <v>7</v>
      </c>
      <c r="M1452" s="1">
        <v>12</v>
      </c>
      <c r="N1452" s="1">
        <v>2</v>
      </c>
      <c r="O1452" s="1">
        <v>3</v>
      </c>
      <c r="P1452" s="1">
        <v>0</v>
      </c>
      <c r="Q1452" s="1">
        <v>4</v>
      </c>
      <c r="R1452" s="1">
        <v>7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66</v>
      </c>
      <c r="AA1452" s="1" t="str">
        <f t="shared" si="67"/>
        <v>66+</v>
      </c>
      <c r="AB1452" s="1">
        <v>2661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1</v>
      </c>
      <c r="AJ1452" s="1">
        <v>0</v>
      </c>
      <c r="AK1452" s="1">
        <v>0</v>
      </c>
      <c r="AL1452" s="1">
        <v>110</v>
      </c>
      <c r="AM1452" s="2">
        <v>42188</v>
      </c>
      <c r="AN1452" t="str">
        <f t="shared" si="68"/>
        <v>July</v>
      </c>
      <c r="AO1452">
        <v>1</v>
      </c>
    </row>
    <row r="1453" spans="1:41" ht="12.75">
      <c r="A1453">
        <v>1452</v>
      </c>
      <c r="B1453" s="1">
        <v>64857</v>
      </c>
      <c r="C1453" s="1">
        <v>1497</v>
      </c>
      <c r="D1453" s="1">
        <f t="shared" si="66"/>
        <v>2.3081548637772329</v>
      </c>
      <c r="E1453" s="1">
        <v>0</v>
      </c>
      <c r="F1453" s="1">
        <v>0</v>
      </c>
      <c r="G1453" s="1">
        <v>78</v>
      </c>
      <c r="H1453" s="1">
        <v>556</v>
      </c>
      <c r="I1453" s="1">
        <v>14</v>
      </c>
      <c r="J1453" s="1">
        <v>717</v>
      </c>
      <c r="K1453" s="1">
        <v>210</v>
      </c>
      <c r="L1453" s="1">
        <v>0</v>
      </c>
      <c r="M1453" s="1">
        <v>43</v>
      </c>
      <c r="N1453" s="1">
        <v>1</v>
      </c>
      <c r="O1453" s="1">
        <v>7</v>
      </c>
      <c r="P1453" s="1">
        <v>5</v>
      </c>
      <c r="Q1453" s="1">
        <v>10</v>
      </c>
      <c r="R1453" s="1">
        <v>4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64</v>
      </c>
      <c r="AA1453" s="1" t="str">
        <f t="shared" si="67"/>
        <v>51-65</v>
      </c>
      <c r="AB1453" s="1">
        <v>2742</v>
      </c>
      <c r="AC1453" s="1">
        <v>0</v>
      </c>
      <c r="AD1453" s="1">
        <v>0</v>
      </c>
      <c r="AE1453" s="1">
        <v>1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1454</v>
      </c>
      <c r="AM1453" s="2">
        <v>42107</v>
      </c>
      <c r="AN1453" t="str">
        <f t="shared" si="68"/>
        <v>April</v>
      </c>
      <c r="AO1453">
        <v>1</v>
      </c>
    </row>
    <row r="1454" spans="1:41" ht="12.75">
      <c r="A1454">
        <v>1453</v>
      </c>
      <c r="B1454" s="1">
        <v>59892</v>
      </c>
      <c r="C1454" s="1">
        <v>87</v>
      </c>
      <c r="D1454" s="1">
        <f t="shared" si="66"/>
        <v>0.14526147064716491</v>
      </c>
      <c r="E1454" s="1">
        <v>0</v>
      </c>
      <c r="F1454" s="1">
        <v>1</v>
      </c>
      <c r="G1454" s="1">
        <v>26</v>
      </c>
      <c r="H1454" s="1">
        <v>73</v>
      </c>
      <c r="I1454" s="1">
        <v>0</v>
      </c>
      <c r="J1454" s="1">
        <v>13</v>
      </c>
      <c r="K1454" s="1">
        <v>0</v>
      </c>
      <c r="L1454" s="1">
        <v>1</v>
      </c>
      <c r="M1454" s="1">
        <v>0</v>
      </c>
      <c r="N1454" s="1">
        <v>1</v>
      </c>
      <c r="O1454" s="1">
        <v>2</v>
      </c>
      <c r="P1454" s="1">
        <v>1</v>
      </c>
      <c r="Q1454" s="1">
        <v>3</v>
      </c>
      <c r="R1454" s="1">
        <v>3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50</v>
      </c>
      <c r="AA1454" s="1" t="str">
        <f t="shared" si="67"/>
        <v>36-50</v>
      </c>
      <c r="AB1454" s="1">
        <v>2398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87</v>
      </c>
      <c r="AM1454" s="2">
        <v>42451</v>
      </c>
      <c r="AN1454" t="str">
        <f t="shared" si="68"/>
        <v>March</v>
      </c>
      <c r="AO1454">
        <v>1</v>
      </c>
    </row>
    <row r="1455" spans="1:41" ht="12.75">
      <c r="A1455">
        <v>1454</v>
      </c>
      <c r="B1455" s="1">
        <v>41020</v>
      </c>
      <c r="C1455" s="1">
        <v>181</v>
      </c>
      <c r="D1455" s="1">
        <f t="shared" si="66"/>
        <v>0.44124817162359825</v>
      </c>
      <c r="E1455" s="1">
        <v>0</v>
      </c>
      <c r="F1455" s="1">
        <v>0</v>
      </c>
      <c r="G1455" s="1">
        <v>68</v>
      </c>
      <c r="H1455" s="1">
        <v>112</v>
      </c>
      <c r="I1455" s="1">
        <v>1</v>
      </c>
      <c r="J1455" s="1">
        <v>54</v>
      </c>
      <c r="K1455" s="1">
        <v>7</v>
      </c>
      <c r="L1455" s="1">
        <v>7</v>
      </c>
      <c r="M1455" s="1">
        <v>36</v>
      </c>
      <c r="N1455" s="1">
        <v>1</v>
      </c>
      <c r="O1455" s="1">
        <v>3</v>
      </c>
      <c r="P1455" s="1">
        <v>2</v>
      </c>
      <c r="Q1455" s="1">
        <v>4</v>
      </c>
      <c r="R1455" s="1">
        <v>3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33</v>
      </c>
      <c r="AA1455" s="1" t="str">
        <f t="shared" si="67"/>
        <v>24-35</v>
      </c>
      <c r="AB1455" s="1">
        <v>2403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145</v>
      </c>
      <c r="AM1455" s="2">
        <v>42446</v>
      </c>
      <c r="AN1455" t="str">
        <f t="shared" si="68"/>
        <v>March</v>
      </c>
      <c r="AO1455">
        <v>1</v>
      </c>
    </row>
    <row r="1456" spans="1:41" ht="12.75">
      <c r="A1456">
        <v>1455</v>
      </c>
      <c r="B1456" s="1">
        <v>57072</v>
      </c>
      <c r="C1456" s="1">
        <v>1004</v>
      </c>
      <c r="D1456" s="1">
        <f t="shared" si="66"/>
        <v>1.7591813849172975</v>
      </c>
      <c r="E1456" s="1">
        <v>0</v>
      </c>
      <c r="F1456" s="1">
        <v>1</v>
      </c>
      <c r="G1456" s="1">
        <v>79</v>
      </c>
      <c r="H1456" s="1">
        <v>944</v>
      </c>
      <c r="I1456" s="1">
        <v>0</v>
      </c>
      <c r="J1456" s="1">
        <v>60</v>
      </c>
      <c r="K1456" s="1">
        <v>0</v>
      </c>
      <c r="L1456" s="1">
        <v>0</v>
      </c>
      <c r="M1456" s="1">
        <v>30</v>
      </c>
      <c r="N1456" s="1">
        <v>2</v>
      </c>
      <c r="O1456" s="1">
        <v>7</v>
      </c>
      <c r="P1456" s="1">
        <v>5</v>
      </c>
      <c r="Q1456" s="1">
        <v>13</v>
      </c>
      <c r="R1456" s="1">
        <v>5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59</v>
      </c>
      <c r="AA1456" s="1" t="str">
        <f t="shared" si="67"/>
        <v>51-65</v>
      </c>
      <c r="AB1456" s="1">
        <v>2315</v>
      </c>
      <c r="AC1456" s="1">
        <v>0</v>
      </c>
      <c r="AD1456" s="1">
        <v>1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974</v>
      </c>
      <c r="AM1456" s="2">
        <v>42534</v>
      </c>
      <c r="AN1456" t="str">
        <f t="shared" si="68"/>
        <v>June</v>
      </c>
      <c r="AO1456">
        <v>1</v>
      </c>
    </row>
    <row r="1457" spans="1:41" ht="12.75">
      <c r="A1457">
        <v>1456</v>
      </c>
      <c r="B1457" s="1">
        <v>60474</v>
      </c>
      <c r="C1457" s="1">
        <v>1010</v>
      </c>
      <c r="D1457" s="1">
        <f t="shared" si="66"/>
        <v>1.6701392333895559</v>
      </c>
      <c r="E1457" s="1">
        <v>0</v>
      </c>
      <c r="F1457" s="1">
        <v>1</v>
      </c>
      <c r="G1457" s="1">
        <v>25</v>
      </c>
      <c r="H1457" s="1">
        <v>265</v>
      </c>
      <c r="I1457" s="1">
        <v>199</v>
      </c>
      <c r="J1457" s="1">
        <v>303</v>
      </c>
      <c r="K1457" s="1">
        <v>234</v>
      </c>
      <c r="L1457" s="1">
        <v>9</v>
      </c>
      <c r="M1457" s="1">
        <v>170</v>
      </c>
      <c r="N1457" s="1">
        <v>7</v>
      </c>
      <c r="O1457" s="1">
        <v>10</v>
      </c>
      <c r="P1457" s="1">
        <v>2</v>
      </c>
      <c r="Q1457" s="1">
        <v>12</v>
      </c>
      <c r="R1457" s="1">
        <v>7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41</v>
      </c>
      <c r="AA1457" s="1" t="str">
        <f t="shared" si="67"/>
        <v>36-50</v>
      </c>
      <c r="AB1457" s="1">
        <v>2613</v>
      </c>
      <c r="AC1457" s="1">
        <v>0</v>
      </c>
      <c r="AD1457" s="1">
        <v>0</v>
      </c>
      <c r="AE1457" s="1">
        <v>1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840</v>
      </c>
      <c r="AM1457" s="2">
        <v>42236</v>
      </c>
      <c r="AN1457" t="str">
        <f t="shared" si="68"/>
        <v>August</v>
      </c>
      <c r="AO1457">
        <v>1</v>
      </c>
    </row>
    <row r="1458" spans="1:41" ht="12.75">
      <c r="A1458">
        <v>1457</v>
      </c>
      <c r="B1458" s="1">
        <v>62807</v>
      </c>
      <c r="C1458" s="1">
        <v>720</v>
      </c>
      <c r="D1458" s="1">
        <f t="shared" si="66"/>
        <v>1.1463690352986131</v>
      </c>
      <c r="E1458" s="1">
        <v>0</v>
      </c>
      <c r="F1458" s="1">
        <v>1</v>
      </c>
      <c r="G1458" s="1">
        <v>83</v>
      </c>
      <c r="H1458" s="1">
        <v>526</v>
      </c>
      <c r="I1458" s="1">
        <v>28</v>
      </c>
      <c r="J1458" s="1">
        <v>135</v>
      </c>
      <c r="K1458" s="1">
        <v>10</v>
      </c>
      <c r="L1458" s="1">
        <v>21</v>
      </c>
      <c r="M1458" s="1">
        <v>99</v>
      </c>
      <c r="N1458" s="1">
        <v>3</v>
      </c>
      <c r="O1458" s="1">
        <v>5</v>
      </c>
      <c r="P1458" s="1">
        <v>3</v>
      </c>
      <c r="Q1458" s="1">
        <v>12</v>
      </c>
      <c r="R1458" s="1">
        <v>5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60</v>
      </c>
      <c r="AA1458" s="1" t="str">
        <f t="shared" si="67"/>
        <v>51-65</v>
      </c>
      <c r="AB1458" s="1">
        <v>2826</v>
      </c>
      <c r="AC1458" s="1">
        <v>0</v>
      </c>
      <c r="AD1458" s="1">
        <v>0</v>
      </c>
      <c r="AE1458" s="1">
        <v>0</v>
      </c>
      <c r="AF1458" s="1">
        <v>1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621</v>
      </c>
      <c r="AM1458" s="2">
        <v>42023</v>
      </c>
      <c r="AN1458" t="str">
        <f t="shared" si="68"/>
        <v>January</v>
      </c>
      <c r="AO1458">
        <v>1</v>
      </c>
    </row>
    <row r="1459" spans="1:41" ht="12.75">
      <c r="A1459">
        <v>1458</v>
      </c>
      <c r="B1459" s="1">
        <v>19414</v>
      </c>
      <c r="C1459" s="1">
        <v>25</v>
      </c>
      <c r="D1459" s="1">
        <f t="shared" si="66"/>
        <v>0.1287730503760173</v>
      </c>
      <c r="E1459" s="1">
        <v>1</v>
      </c>
      <c r="F1459" s="1">
        <v>0</v>
      </c>
      <c r="G1459" s="1">
        <v>32</v>
      </c>
      <c r="H1459" s="1">
        <v>2</v>
      </c>
      <c r="I1459" s="1">
        <v>3</v>
      </c>
      <c r="J1459" s="1">
        <v>12</v>
      </c>
      <c r="K1459" s="1">
        <v>3</v>
      </c>
      <c r="L1459" s="1">
        <v>5</v>
      </c>
      <c r="M1459" s="1">
        <v>7</v>
      </c>
      <c r="N1459" s="1">
        <v>1</v>
      </c>
      <c r="O1459" s="1">
        <v>1</v>
      </c>
      <c r="P1459" s="1">
        <v>0</v>
      </c>
      <c r="Q1459" s="1">
        <v>3</v>
      </c>
      <c r="R1459" s="1">
        <v>8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39</v>
      </c>
      <c r="AA1459" s="1" t="str">
        <f t="shared" si="67"/>
        <v>36-50</v>
      </c>
      <c r="AB1459" s="1">
        <v>2415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18</v>
      </c>
      <c r="AM1459" s="2">
        <v>42434</v>
      </c>
      <c r="AN1459" t="str">
        <f t="shared" si="68"/>
        <v>March</v>
      </c>
      <c r="AO1459">
        <v>1</v>
      </c>
    </row>
    <row r="1460" spans="1:41" ht="12.75">
      <c r="A1460">
        <v>1459</v>
      </c>
      <c r="B1460" s="1">
        <v>19107</v>
      </c>
      <c r="C1460" s="1">
        <v>30</v>
      </c>
      <c r="D1460" s="1">
        <f t="shared" si="66"/>
        <v>0.15701051970482022</v>
      </c>
      <c r="E1460" s="1">
        <v>1</v>
      </c>
      <c r="F1460" s="1">
        <v>0</v>
      </c>
      <c r="G1460" s="1">
        <v>49</v>
      </c>
      <c r="H1460" s="1">
        <v>2</v>
      </c>
      <c r="I1460" s="1">
        <v>4</v>
      </c>
      <c r="J1460" s="1">
        <v>9</v>
      </c>
      <c r="K1460" s="1">
        <v>10</v>
      </c>
      <c r="L1460" s="1">
        <v>5</v>
      </c>
      <c r="M1460" s="1">
        <v>16</v>
      </c>
      <c r="N1460" s="1">
        <v>2</v>
      </c>
      <c r="O1460" s="1">
        <v>1</v>
      </c>
      <c r="P1460" s="1">
        <v>0</v>
      </c>
      <c r="Q1460" s="1">
        <v>3</v>
      </c>
      <c r="R1460" s="1">
        <v>7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40</v>
      </c>
      <c r="AA1460" s="1" t="str">
        <f t="shared" si="67"/>
        <v>36-50</v>
      </c>
      <c r="AB1460" s="1">
        <v>2470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14</v>
      </c>
      <c r="AM1460" s="2">
        <v>42379</v>
      </c>
      <c r="AN1460" t="str">
        <f t="shared" si="68"/>
        <v>January</v>
      </c>
      <c r="AO1460">
        <v>1</v>
      </c>
    </row>
    <row r="1461" spans="1:41" ht="12.75">
      <c r="A1461">
        <v>1460</v>
      </c>
      <c r="B1461" s="1">
        <v>75484</v>
      </c>
      <c r="C1461" s="1">
        <v>1125</v>
      </c>
      <c r="D1461" s="1">
        <f t="shared" si="66"/>
        <v>1.4903820677229611</v>
      </c>
      <c r="E1461" s="1">
        <v>0</v>
      </c>
      <c r="F1461" s="1">
        <v>1</v>
      </c>
      <c r="G1461" s="1">
        <v>50</v>
      </c>
      <c r="H1461" s="1">
        <v>378</v>
      </c>
      <c r="I1461" s="1">
        <v>97</v>
      </c>
      <c r="J1461" s="1">
        <v>259</v>
      </c>
      <c r="K1461" s="1">
        <v>197</v>
      </c>
      <c r="L1461" s="1">
        <v>194</v>
      </c>
      <c r="M1461" s="1">
        <v>34</v>
      </c>
      <c r="N1461" s="1">
        <v>2</v>
      </c>
      <c r="O1461" s="1">
        <v>7</v>
      </c>
      <c r="P1461" s="1">
        <v>3</v>
      </c>
      <c r="Q1461" s="1">
        <v>6</v>
      </c>
      <c r="R1461" s="1">
        <v>4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44</v>
      </c>
      <c r="AA1461" s="1" t="str">
        <f t="shared" si="67"/>
        <v>36-50</v>
      </c>
      <c r="AB1461" s="1">
        <v>2855</v>
      </c>
      <c r="AC1461" s="1">
        <v>0</v>
      </c>
      <c r="AD1461" s="1">
        <v>0</v>
      </c>
      <c r="AE1461" s="1">
        <v>0</v>
      </c>
      <c r="AF1461" s="1">
        <v>1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1091</v>
      </c>
      <c r="AM1461" s="2">
        <v>41994</v>
      </c>
      <c r="AN1461" t="str">
        <f t="shared" si="68"/>
        <v>December</v>
      </c>
      <c r="AO1461">
        <v>1</v>
      </c>
    </row>
    <row r="1462" spans="1:41" ht="12.75">
      <c r="A1462">
        <v>1461</v>
      </c>
      <c r="B1462" s="1">
        <v>70379</v>
      </c>
      <c r="C1462" s="1">
        <v>852</v>
      </c>
      <c r="D1462" s="1">
        <f t="shared" si="66"/>
        <v>1.2105883857400646</v>
      </c>
      <c r="E1462" s="1">
        <v>0</v>
      </c>
      <c r="F1462" s="1">
        <v>1</v>
      </c>
      <c r="G1462" s="1">
        <v>84</v>
      </c>
      <c r="H1462" s="1">
        <v>553</v>
      </c>
      <c r="I1462" s="1">
        <v>25</v>
      </c>
      <c r="J1462" s="1">
        <v>142</v>
      </c>
      <c r="K1462" s="1">
        <v>65</v>
      </c>
      <c r="L1462" s="1">
        <v>67</v>
      </c>
      <c r="M1462" s="1">
        <v>8</v>
      </c>
      <c r="N1462" s="1">
        <v>3</v>
      </c>
      <c r="O1462" s="1">
        <v>6</v>
      </c>
      <c r="P1462" s="1">
        <v>3</v>
      </c>
      <c r="Q1462" s="1">
        <v>13</v>
      </c>
      <c r="R1462" s="1">
        <v>4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44</v>
      </c>
      <c r="AA1462" s="1" t="str">
        <f t="shared" si="67"/>
        <v>36-50</v>
      </c>
      <c r="AB1462" s="1">
        <v>2642</v>
      </c>
      <c r="AC1462" s="1">
        <v>0</v>
      </c>
      <c r="AD1462" s="1">
        <v>0</v>
      </c>
      <c r="AE1462" s="1">
        <v>1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0</v>
      </c>
      <c r="AL1462" s="1">
        <v>844</v>
      </c>
      <c r="AM1462" s="2">
        <v>42207</v>
      </c>
      <c r="AN1462" t="str">
        <f t="shared" si="68"/>
        <v>July</v>
      </c>
      <c r="AO1462">
        <v>1</v>
      </c>
    </row>
    <row r="1463" spans="1:41" ht="12.75">
      <c r="A1463">
        <v>1462</v>
      </c>
      <c r="B1463" s="1">
        <v>79419</v>
      </c>
      <c r="C1463" s="1">
        <v>1600</v>
      </c>
      <c r="D1463" s="1">
        <f t="shared" si="66"/>
        <v>2.0146312595222806</v>
      </c>
      <c r="E1463" s="1">
        <v>0</v>
      </c>
      <c r="F1463" s="1">
        <v>0</v>
      </c>
      <c r="G1463" s="1">
        <v>96</v>
      </c>
      <c r="H1463" s="1">
        <v>751</v>
      </c>
      <c r="I1463" s="1">
        <v>127</v>
      </c>
      <c r="J1463" s="1">
        <v>687</v>
      </c>
      <c r="K1463" s="1">
        <v>20</v>
      </c>
      <c r="L1463" s="1">
        <v>15</v>
      </c>
      <c r="M1463" s="1">
        <v>31</v>
      </c>
      <c r="N1463" s="1">
        <v>1</v>
      </c>
      <c r="O1463" s="1">
        <v>4</v>
      </c>
      <c r="P1463" s="1">
        <v>6</v>
      </c>
      <c r="Q1463" s="1">
        <v>4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50</v>
      </c>
      <c r="AA1463" s="1" t="str">
        <f t="shared" si="67"/>
        <v>36-50</v>
      </c>
      <c r="AB1463" s="1">
        <v>2166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1</v>
      </c>
      <c r="AK1463" s="1">
        <v>0</v>
      </c>
      <c r="AL1463" s="1">
        <v>1569</v>
      </c>
      <c r="AM1463" s="2">
        <v>42683</v>
      </c>
      <c r="AN1463" t="str">
        <f t="shared" si="68"/>
        <v>November</v>
      </c>
      <c r="AO1463">
        <v>1</v>
      </c>
    </row>
    <row r="1464" spans="1:41" ht="12.75">
      <c r="A1464">
        <v>1463</v>
      </c>
      <c r="B1464" s="1">
        <v>64014</v>
      </c>
      <c r="C1464" s="1">
        <v>436</v>
      </c>
      <c r="D1464" s="1">
        <f t="shared" si="66"/>
        <v>0.68110100915424754</v>
      </c>
      <c r="E1464" s="1">
        <v>2</v>
      </c>
      <c r="F1464" s="1">
        <v>1</v>
      </c>
      <c r="G1464" s="1">
        <v>56</v>
      </c>
      <c r="H1464" s="1">
        <v>406</v>
      </c>
      <c r="I1464" s="1">
        <v>0</v>
      </c>
      <c r="J1464" s="1">
        <v>30</v>
      </c>
      <c r="K1464" s="1">
        <v>0</v>
      </c>
      <c r="L1464" s="1">
        <v>0</v>
      </c>
      <c r="M1464" s="1">
        <v>8</v>
      </c>
      <c r="N1464" s="1">
        <v>7</v>
      </c>
      <c r="O1464" s="1">
        <v>8</v>
      </c>
      <c r="P1464" s="1">
        <v>2</v>
      </c>
      <c r="Q1464" s="1">
        <v>5</v>
      </c>
      <c r="R1464" s="1">
        <v>7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74</v>
      </c>
      <c r="AA1464" s="1" t="str">
        <f t="shared" si="67"/>
        <v>66+</v>
      </c>
      <c r="AB1464" s="1">
        <v>2178</v>
      </c>
      <c r="AC1464" s="1">
        <v>0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428</v>
      </c>
      <c r="AM1464" s="2">
        <v>42671</v>
      </c>
      <c r="AN1464" t="str">
        <f t="shared" si="68"/>
        <v>October</v>
      </c>
      <c r="AO1464">
        <v>1</v>
      </c>
    </row>
    <row r="1465" spans="1:41" ht="12.75">
      <c r="A1465">
        <v>1464</v>
      </c>
      <c r="B1465" s="1">
        <v>76998</v>
      </c>
      <c r="C1465" s="1">
        <v>1803</v>
      </c>
      <c r="D1465" s="1">
        <f t="shared" si="66"/>
        <v>2.3416192628379959</v>
      </c>
      <c r="E1465" s="1">
        <v>0</v>
      </c>
      <c r="F1465" s="1">
        <v>1</v>
      </c>
      <c r="G1465" s="1">
        <v>85</v>
      </c>
      <c r="H1465" s="1">
        <v>1449</v>
      </c>
      <c r="I1465" s="1">
        <v>89</v>
      </c>
      <c r="J1465" s="1">
        <v>161</v>
      </c>
      <c r="K1465" s="1">
        <v>69</v>
      </c>
      <c r="L1465" s="1">
        <v>35</v>
      </c>
      <c r="M1465" s="1">
        <v>107</v>
      </c>
      <c r="N1465" s="1">
        <v>2</v>
      </c>
      <c r="O1465" s="1">
        <v>11</v>
      </c>
      <c r="P1465" s="1">
        <v>8</v>
      </c>
      <c r="Q1465" s="1">
        <v>8</v>
      </c>
      <c r="R1465" s="1">
        <v>6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65</v>
      </c>
      <c r="AA1465" s="1" t="str">
        <f t="shared" si="67"/>
        <v>51-65</v>
      </c>
      <c r="AB1465" s="1">
        <v>2693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1696</v>
      </c>
      <c r="AM1465" s="2">
        <v>42156</v>
      </c>
      <c r="AN1465" t="str">
        <f t="shared" si="68"/>
        <v>June</v>
      </c>
      <c r="AO1465">
        <v>1</v>
      </c>
    </row>
    <row r="1466" spans="1:41" ht="12.75">
      <c r="A1466">
        <v>1465</v>
      </c>
      <c r="B1466" s="1">
        <v>49854</v>
      </c>
      <c r="C1466" s="1">
        <v>350</v>
      </c>
      <c r="D1466" s="1">
        <f t="shared" si="66"/>
        <v>0.70204998595900026</v>
      </c>
      <c r="E1466" s="1">
        <v>1</v>
      </c>
      <c r="F1466" s="1">
        <v>0</v>
      </c>
      <c r="G1466" s="1">
        <v>63</v>
      </c>
      <c r="H1466" s="1">
        <v>123</v>
      </c>
      <c r="I1466" s="1">
        <v>17</v>
      </c>
      <c r="J1466" s="1">
        <v>171</v>
      </c>
      <c r="K1466" s="1">
        <v>39</v>
      </c>
      <c r="L1466" s="1">
        <v>0</v>
      </c>
      <c r="M1466" s="1">
        <v>30</v>
      </c>
      <c r="N1466" s="1">
        <v>5</v>
      </c>
      <c r="O1466" s="1">
        <v>6</v>
      </c>
      <c r="P1466" s="1">
        <v>2</v>
      </c>
      <c r="Q1466" s="1">
        <v>5</v>
      </c>
      <c r="R1466" s="1">
        <v>6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48</v>
      </c>
      <c r="AA1466" s="1" t="str">
        <f t="shared" si="67"/>
        <v>36-50</v>
      </c>
      <c r="AB1466" s="1">
        <v>2390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1</v>
      </c>
      <c r="AK1466" s="1">
        <v>0</v>
      </c>
      <c r="AL1466" s="1">
        <v>320</v>
      </c>
      <c r="AM1466" s="2">
        <v>42459</v>
      </c>
      <c r="AN1466" t="str">
        <f t="shared" si="68"/>
        <v>March</v>
      </c>
      <c r="AO1466">
        <v>1</v>
      </c>
    </row>
    <row r="1467" spans="1:41" ht="12.75">
      <c r="A1467">
        <v>1466</v>
      </c>
      <c r="B1467" s="1">
        <v>50611</v>
      </c>
      <c r="C1467" s="1">
        <v>489</v>
      </c>
      <c r="D1467" s="1">
        <f t="shared" si="66"/>
        <v>0.96619312007271152</v>
      </c>
      <c r="E1467" s="1">
        <v>0</v>
      </c>
      <c r="F1467" s="1">
        <v>1</v>
      </c>
      <c r="G1467" s="1">
        <v>98</v>
      </c>
      <c r="H1467" s="1">
        <v>459</v>
      </c>
      <c r="I1467" s="1">
        <v>0</v>
      </c>
      <c r="J1467" s="1">
        <v>24</v>
      </c>
      <c r="K1467" s="1">
        <v>6</v>
      </c>
      <c r="L1467" s="1">
        <v>0</v>
      </c>
      <c r="M1467" s="1">
        <v>4</v>
      </c>
      <c r="N1467" s="1">
        <v>6</v>
      </c>
      <c r="O1467" s="1">
        <v>4</v>
      </c>
      <c r="P1467" s="1">
        <v>5</v>
      </c>
      <c r="Q1467" s="1">
        <v>7</v>
      </c>
      <c r="R1467" s="1">
        <v>6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1</v>
      </c>
      <c r="Z1467" s="1">
        <v>60</v>
      </c>
      <c r="AA1467" s="1" t="str">
        <f t="shared" si="67"/>
        <v>51-65</v>
      </c>
      <c r="AB1467" s="1">
        <v>2792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485</v>
      </c>
      <c r="AM1467" s="2">
        <v>42057</v>
      </c>
      <c r="AN1467" t="str">
        <f t="shared" si="68"/>
        <v>February</v>
      </c>
      <c r="AO1467">
        <v>1</v>
      </c>
    </row>
    <row r="1468" spans="1:41" ht="12.75">
      <c r="A1468">
        <v>1467</v>
      </c>
      <c r="B1468" s="1">
        <v>42873</v>
      </c>
      <c r="C1468" s="1">
        <v>254</v>
      </c>
      <c r="D1468" s="1">
        <f t="shared" si="66"/>
        <v>0.59244746110605739</v>
      </c>
      <c r="E1468" s="1">
        <v>1</v>
      </c>
      <c r="F1468" s="1">
        <v>1</v>
      </c>
      <c r="G1468" s="1">
        <v>11</v>
      </c>
      <c r="H1468" s="1">
        <v>209</v>
      </c>
      <c r="I1468" s="1">
        <v>0</v>
      </c>
      <c r="J1468" s="1">
        <v>40</v>
      </c>
      <c r="K1468" s="1">
        <v>3</v>
      </c>
      <c r="L1468" s="1">
        <v>2</v>
      </c>
      <c r="M1468" s="1">
        <v>15</v>
      </c>
      <c r="N1468" s="1">
        <v>4</v>
      </c>
      <c r="O1468" s="1">
        <v>6</v>
      </c>
      <c r="P1468" s="1">
        <v>1</v>
      </c>
      <c r="Q1468" s="1">
        <v>4</v>
      </c>
      <c r="R1468" s="1">
        <v>8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70</v>
      </c>
      <c r="AA1468" s="1" t="str">
        <f t="shared" si="67"/>
        <v>66+</v>
      </c>
      <c r="AB1468" s="1">
        <v>2683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239</v>
      </c>
      <c r="AM1468" s="2">
        <v>42166</v>
      </c>
      <c r="AN1468" t="str">
        <f t="shared" si="68"/>
        <v>June</v>
      </c>
      <c r="AO1468">
        <v>1</v>
      </c>
    </row>
    <row r="1469" spans="1:41" ht="12.75">
      <c r="A1469">
        <v>1468</v>
      </c>
      <c r="B1469" s="1">
        <v>36130</v>
      </c>
      <c r="C1469" s="1">
        <v>451</v>
      </c>
      <c r="D1469" s="1">
        <f t="shared" si="66"/>
        <v>1.2482701356213672</v>
      </c>
      <c r="E1469" s="1">
        <v>0</v>
      </c>
      <c r="F1469" s="1">
        <v>1</v>
      </c>
      <c r="G1469" s="1">
        <v>46</v>
      </c>
      <c r="H1469" s="1">
        <v>157</v>
      </c>
      <c r="I1469" s="1">
        <v>43</v>
      </c>
      <c r="J1469" s="1">
        <v>127</v>
      </c>
      <c r="K1469" s="1">
        <v>68</v>
      </c>
      <c r="L1469" s="1">
        <v>56</v>
      </c>
      <c r="M1469" s="1">
        <v>37</v>
      </c>
      <c r="N1469" s="1">
        <v>6</v>
      </c>
      <c r="O1469" s="1">
        <v>3</v>
      </c>
      <c r="P1469" s="1">
        <v>8</v>
      </c>
      <c r="Q1469" s="1">
        <v>4</v>
      </c>
      <c r="R1469" s="1">
        <v>4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1</v>
      </c>
      <c r="Z1469" s="1">
        <v>66</v>
      </c>
      <c r="AA1469" s="1" t="str">
        <f t="shared" si="67"/>
        <v>66+</v>
      </c>
      <c r="AB1469" s="1">
        <v>2671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414</v>
      </c>
      <c r="AM1469" s="2">
        <v>42178</v>
      </c>
      <c r="AN1469" t="str">
        <f t="shared" si="68"/>
        <v>June</v>
      </c>
      <c r="AO1469">
        <v>1</v>
      </c>
    </row>
    <row r="1470" spans="1:41" ht="12.75">
      <c r="A1470">
        <v>1469</v>
      </c>
      <c r="B1470" s="1">
        <v>57867</v>
      </c>
      <c r="C1470" s="1">
        <v>595</v>
      </c>
      <c r="D1470" s="1">
        <f t="shared" si="66"/>
        <v>1.0282198835260166</v>
      </c>
      <c r="E1470" s="1">
        <v>1</v>
      </c>
      <c r="F1470" s="1">
        <v>0</v>
      </c>
      <c r="G1470" s="1">
        <v>48</v>
      </c>
      <c r="H1470" s="1">
        <v>344</v>
      </c>
      <c r="I1470" s="1">
        <v>35</v>
      </c>
      <c r="J1470" s="1">
        <v>178</v>
      </c>
      <c r="K1470" s="1">
        <v>15</v>
      </c>
      <c r="L1470" s="1">
        <v>23</v>
      </c>
      <c r="M1470" s="1">
        <v>17</v>
      </c>
      <c r="N1470" s="1">
        <v>7</v>
      </c>
      <c r="O1470" s="1">
        <v>7</v>
      </c>
      <c r="P1470" s="1">
        <v>2</v>
      </c>
      <c r="Q1470" s="1">
        <v>9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42</v>
      </c>
      <c r="AA1470" s="1" t="str">
        <f t="shared" si="67"/>
        <v>36-50</v>
      </c>
      <c r="AB1470" s="1">
        <v>2430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578</v>
      </c>
      <c r="AM1470" s="2">
        <v>42419</v>
      </c>
      <c r="AN1470" t="str">
        <f t="shared" si="68"/>
        <v>February</v>
      </c>
      <c r="AO1470">
        <v>1</v>
      </c>
    </row>
    <row r="1471" spans="1:41" ht="12.75">
      <c r="A1471">
        <v>1470</v>
      </c>
      <c r="B1471" s="1">
        <v>35765</v>
      </c>
      <c r="C1471" s="1">
        <v>60</v>
      </c>
      <c r="D1471" s="1">
        <f t="shared" si="66"/>
        <v>0.16776177827484973</v>
      </c>
      <c r="E1471" s="1">
        <v>1</v>
      </c>
      <c r="F1471" s="1">
        <v>0</v>
      </c>
      <c r="G1471" s="1">
        <v>86</v>
      </c>
      <c r="H1471" s="1">
        <v>22</v>
      </c>
      <c r="I1471" s="1">
        <v>3</v>
      </c>
      <c r="J1471" s="1">
        <v>30</v>
      </c>
      <c r="K1471" s="1">
        <v>0</v>
      </c>
      <c r="L1471" s="1">
        <v>5</v>
      </c>
      <c r="M1471" s="1">
        <v>15</v>
      </c>
      <c r="N1471" s="1">
        <v>2</v>
      </c>
      <c r="O1471" s="1">
        <v>2</v>
      </c>
      <c r="P1471" s="1">
        <v>0</v>
      </c>
      <c r="Q1471" s="1">
        <v>4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30</v>
      </c>
      <c r="AA1471" s="1" t="str">
        <f t="shared" si="67"/>
        <v>24-35</v>
      </c>
      <c r="AB1471" s="1">
        <v>2359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45</v>
      </c>
      <c r="AM1471" s="2">
        <v>42490</v>
      </c>
      <c r="AN1471" t="str">
        <f t="shared" si="68"/>
        <v>April</v>
      </c>
      <c r="AO1471">
        <v>1</v>
      </c>
    </row>
    <row r="1472" spans="1:41" ht="12.75">
      <c r="A1472">
        <v>1471</v>
      </c>
      <c r="B1472" s="1">
        <v>65492</v>
      </c>
      <c r="C1472" s="1">
        <v>998</v>
      </c>
      <c r="D1472" s="1">
        <f t="shared" si="66"/>
        <v>1.5238502412508399</v>
      </c>
      <c r="E1472" s="1">
        <v>0</v>
      </c>
      <c r="F1472" s="1">
        <v>0</v>
      </c>
      <c r="G1472" s="1">
        <v>73</v>
      </c>
      <c r="H1472" s="1">
        <v>247</v>
      </c>
      <c r="I1472" s="1">
        <v>161</v>
      </c>
      <c r="J1472" s="1">
        <v>295</v>
      </c>
      <c r="K1472" s="1">
        <v>210</v>
      </c>
      <c r="L1472" s="1">
        <v>85</v>
      </c>
      <c r="M1472" s="1">
        <v>47</v>
      </c>
      <c r="N1472" s="1">
        <v>2</v>
      </c>
      <c r="O1472" s="1">
        <v>4</v>
      </c>
      <c r="P1472" s="1">
        <v>7</v>
      </c>
      <c r="Q1472" s="1">
        <v>13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61</v>
      </c>
      <c r="AA1472" s="1" t="str">
        <f t="shared" si="67"/>
        <v>51-65</v>
      </c>
      <c r="AB1472" s="1">
        <v>2313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0</v>
      </c>
      <c r="AL1472" s="1">
        <v>951</v>
      </c>
      <c r="AM1472" s="2">
        <v>42536</v>
      </c>
      <c r="AN1472" t="str">
        <f t="shared" si="68"/>
        <v>June</v>
      </c>
      <c r="AO1472">
        <v>1</v>
      </c>
    </row>
    <row r="1473" spans="1:41" ht="12.75">
      <c r="A1473">
        <v>1472</v>
      </c>
      <c r="B1473" s="1">
        <v>32952</v>
      </c>
      <c r="C1473" s="1">
        <v>54</v>
      </c>
      <c r="D1473" s="1">
        <f t="shared" si="66"/>
        <v>0.16387472687545521</v>
      </c>
      <c r="E1473" s="1">
        <v>1</v>
      </c>
      <c r="F1473" s="1">
        <v>0</v>
      </c>
      <c r="G1473" s="1">
        <v>36</v>
      </c>
      <c r="H1473" s="1">
        <v>38</v>
      </c>
      <c r="I1473" s="1">
        <v>0</v>
      </c>
      <c r="J1473" s="1">
        <v>12</v>
      </c>
      <c r="K1473" s="1">
        <v>3</v>
      </c>
      <c r="L1473" s="1">
        <v>1</v>
      </c>
      <c r="M1473" s="1">
        <v>1</v>
      </c>
      <c r="N1473" s="1">
        <v>1</v>
      </c>
      <c r="O1473" s="1">
        <v>2</v>
      </c>
      <c r="P1473" s="1">
        <v>0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43</v>
      </c>
      <c r="AA1473" s="1" t="str">
        <f t="shared" si="67"/>
        <v>36-50</v>
      </c>
      <c r="AB1473" s="1">
        <v>2369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53</v>
      </c>
      <c r="AM1473" s="2">
        <v>42480</v>
      </c>
      <c r="AN1473" t="str">
        <f t="shared" si="68"/>
        <v>April</v>
      </c>
      <c r="AO1473">
        <v>1</v>
      </c>
    </row>
    <row r="1474" spans="1:41" ht="12.75">
      <c r="A1474">
        <v>1473</v>
      </c>
      <c r="B1474" s="1">
        <v>54998</v>
      </c>
      <c r="C1474" s="1">
        <v>447</v>
      </c>
      <c r="D1474" s="1">
        <f t="shared" si="66"/>
        <v>0.81275682752100076</v>
      </c>
      <c r="E1474" s="1">
        <v>0</v>
      </c>
      <c r="F1474" s="1">
        <v>1</v>
      </c>
      <c r="G1474" s="1">
        <v>3</v>
      </c>
      <c r="H1474" s="1">
        <v>154</v>
      </c>
      <c r="I1474" s="1">
        <v>22</v>
      </c>
      <c r="J1474" s="1">
        <v>202</v>
      </c>
      <c r="K1474" s="1">
        <v>39</v>
      </c>
      <c r="L1474" s="1">
        <v>30</v>
      </c>
      <c r="M1474" s="1">
        <v>8</v>
      </c>
      <c r="N1474" s="1">
        <v>5</v>
      </c>
      <c r="O1474" s="1">
        <v>4</v>
      </c>
      <c r="P1474" s="1">
        <v>2</v>
      </c>
      <c r="Q1474" s="1">
        <v>9</v>
      </c>
      <c r="R1474" s="1">
        <v>4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64</v>
      </c>
      <c r="AA1474" s="1" t="str">
        <f t="shared" si="67"/>
        <v>51-65</v>
      </c>
      <c r="AB1474" s="1">
        <v>2635</v>
      </c>
      <c r="AC1474" s="1">
        <v>0</v>
      </c>
      <c r="AD1474" s="1">
        <v>0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439</v>
      </c>
      <c r="AM1474" s="2">
        <v>42214</v>
      </c>
      <c r="AN1474" t="str">
        <f t="shared" si="68"/>
        <v>July</v>
      </c>
      <c r="AO1474">
        <v>1</v>
      </c>
    </row>
    <row r="1475" spans="1:41" ht="12.75">
      <c r="A1475">
        <v>1474</v>
      </c>
      <c r="B1475" s="1">
        <v>71706</v>
      </c>
      <c r="C1475" s="1">
        <v>1429</v>
      </c>
      <c r="D1475" s="1">
        <f t="shared" ref="D1475:D1538" si="69">C1475*100/B1475</f>
        <v>1.9928597327978133</v>
      </c>
      <c r="E1475" s="1">
        <v>0</v>
      </c>
      <c r="F1475" s="1">
        <v>1</v>
      </c>
      <c r="G1475" s="1">
        <v>16</v>
      </c>
      <c r="H1475" s="1">
        <v>931</v>
      </c>
      <c r="I1475" s="1">
        <v>56</v>
      </c>
      <c r="J1475" s="1">
        <v>253</v>
      </c>
      <c r="K1475" s="1">
        <v>91</v>
      </c>
      <c r="L1475" s="1">
        <v>98</v>
      </c>
      <c r="M1475" s="1">
        <v>14</v>
      </c>
      <c r="N1475" s="1">
        <v>4</v>
      </c>
      <c r="O1475" s="1">
        <v>9</v>
      </c>
      <c r="P1475" s="1">
        <v>5</v>
      </c>
      <c r="Q1475" s="1">
        <v>7</v>
      </c>
      <c r="R1475" s="1">
        <v>5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61</v>
      </c>
      <c r="AA1475" s="1" t="str">
        <f t="shared" ref="AA1475:AA1538" si="70">IF(AND(Z1475 &lt; 36, Z1475&gt;23), "24-35",
IF(AND(Z1475 &lt; 51, Z1475&gt;35), "36-50",
IF(AND(Z1475 &lt; 66, Z1475&gt;50), "51-65",
IF(Z1475&gt;65, "66+", "?"))))</f>
        <v>51-65</v>
      </c>
      <c r="AB1475" s="1">
        <v>2752</v>
      </c>
      <c r="AC1475" s="1">
        <v>0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1415</v>
      </c>
      <c r="AM1475" s="2">
        <v>42097</v>
      </c>
      <c r="AN1475" t="str">
        <f t="shared" ref="AN1475:AN1538" si="71">TEXT(AM1475, "mmmm")</f>
        <v>April</v>
      </c>
      <c r="AO1475">
        <v>1</v>
      </c>
    </row>
    <row r="1476" spans="1:41" ht="12.75">
      <c r="A1476">
        <v>1475</v>
      </c>
      <c r="B1476" s="1">
        <v>68487</v>
      </c>
      <c r="C1476" s="1">
        <v>1277</v>
      </c>
      <c r="D1476" s="1">
        <f t="shared" si="69"/>
        <v>1.8645874399521076</v>
      </c>
      <c r="E1476" s="1">
        <v>0</v>
      </c>
      <c r="F1476" s="1">
        <v>0</v>
      </c>
      <c r="G1476" s="1">
        <v>48</v>
      </c>
      <c r="H1476" s="1">
        <v>758</v>
      </c>
      <c r="I1476" s="1">
        <v>12</v>
      </c>
      <c r="J1476" s="1">
        <v>385</v>
      </c>
      <c r="K1476" s="1">
        <v>33</v>
      </c>
      <c r="L1476" s="1">
        <v>89</v>
      </c>
      <c r="M1476" s="1">
        <v>89</v>
      </c>
      <c r="N1476" s="1">
        <v>1</v>
      </c>
      <c r="O1476" s="1">
        <v>9</v>
      </c>
      <c r="P1476" s="1">
        <v>7</v>
      </c>
      <c r="Q1476" s="1">
        <v>13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32</v>
      </c>
      <c r="AA1476" s="1" t="str">
        <f t="shared" si="70"/>
        <v>24-35</v>
      </c>
      <c r="AB1476" s="1">
        <v>2691</v>
      </c>
      <c r="AC1476" s="1">
        <v>0</v>
      </c>
      <c r="AD1476" s="1">
        <v>1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1188</v>
      </c>
      <c r="AM1476" s="2">
        <v>42158</v>
      </c>
      <c r="AN1476" t="str">
        <f t="shared" si="71"/>
        <v>June</v>
      </c>
      <c r="AO1476">
        <v>1</v>
      </c>
    </row>
    <row r="1477" spans="1:41" ht="12.75">
      <c r="A1477">
        <v>1476</v>
      </c>
      <c r="B1477" s="1">
        <v>53253</v>
      </c>
      <c r="C1477" s="1">
        <v>311</v>
      </c>
      <c r="D1477" s="1">
        <f t="shared" si="69"/>
        <v>0.58400465701462834</v>
      </c>
      <c r="E1477" s="1">
        <v>1</v>
      </c>
      <c r="F1477" s="1">
        <v>1</v>
      </c>
      <c r="G1477" s="1">
        <v>61</v>
      </c>
      <c r="H1477" s="1">
        <v>216</v>
      </c>
      <c r="I1477" s="1">
        <v>9</v>
      </c>
      <c r="J1477" s="1">
        <v>57</v>
      </c>
      <c r="K1477" s="1">
        <v>20</v>
      </c>
      <c r="L1477" s="1">
        <v>9</v>
      </c>
      <c r="M1477" s="1">
        <v>125</v>
      </c>
      <c r="N1477" s="1">
        <v>7</v>
      </c>
      <c r="O1477" s="1">
        <v>4</v>
      </c>
      <c r="P1477" s="1">
        <v>3</v>
      </c>
      <c r="Q1477" s="1">
        <v>5</v>
      </c>
      <c r="R1477" s="1">
        <v>5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45</v>
      </c>
      <c r="AA1477" s="1" t="str">
        <f t="shared" si="70"/>
        <v>36-50</v>
      </c>
      <c r="AB1477" s="1">
        <v>2662</v>
      </c>
      <c r="AC1477" s="1">
        <v>0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0</v>
      </c>
      <c r="AJ1477" s="1">
        <v>1</v>
      </c>
      <c r="AK1477" s="1">
        <v>0</v>
      </c>
      <c r="AL1477" s="1">
        <v>186</v>
      </c>
      <c r="AM1477" s="2">
        <v>42187</v>
      </c>
      <c r="AN1477" t="str">
        <f t="shared" si="71"/>
        <v>July</v>
      </c>
      <c r="AO1477">
        <v>1</v>
      </c>
    </row>
    <row r="1478" spans="1:41" ht="12.75">
      <c r="A1478">
        <v>1477</v>
      </c>
      <c r="B1478" s="1">
        <v>31163</v>
      </c>
      <c r="C1478" s="1">
        <v>28</v>
      </c>
      <c r="D1478" s="1">
        <f t="shared" si="69"/>
        <v>8.9850142797548369E-2</v>
      </c>
      <c r="E1478" s="1">
        <v>1</v>
      </c>
      <c r="F1478" s="1">
        <v>0</v>
      </c>
      <c r="G1478" s="1">
        <v>54</v>
      </c>
      <c r="H1478" s="1">
        <v>2</v>
      </c>
      <c r="I1478" s="1">
        <v>3</v>
      </c>
      <c r="J1478" s="1">
        <v>10</v>
      </c>
      <c r="K1478" s="1">
        <v>11</v>
      </c>
      <c r="L1478" s="1">
        <v>2</v>
      </c>
      <c r="M1478" s="1">
        <v>10</v>
      </c>
      <c r="N1478" s="1">
        <v>1</v>
      </c>
      <c r="O1478" s="1">
        <v>1</v>
      </c>
      <c r="P1478" s="1">
        <v>0</v>
      </c>
      <c r="Q1478" s="1">
        <v>3</v>
      </c>
      <c r="R1478" s="1">
        <v>6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47</v>
      </c>
      <c r="AA1478" s="1" t="str">
        <f t="shared" si="70"/>
        <v>36-50</v>
      </c>
      <c r="AB1478" s="1">
        <v>2295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18</v>
      </c>
      <c r="AM1478" s="2">
        <v>42554</v>
      </c>
      <c r="AN1478" t="str">
        <f t="shared" si="71"/>
        <v>July</v>
      </c>
      <c r="AO1478">
        <v>1</v>
      </c>
    </row>
    <row r="1479" spans="1:41" ht="12.75">
      <c r="A1479">
        <v>1478</v>
      </c>
      <c r="B1479" s="1">
        <v>55521</v>
      </c>
      <c r="C1479" s="1">
        <v>442</v>
      </c>
      <c r="D1479" s="1">
        <f t="shared" si="69"/>
        <v>0.79609517119648421</v>
      </c>
      <c r="E1479" s="1">
        <v>1</v>
      </c>
      <c r="F1479" s="1">
        <v>2</v>
      </c>
      <c r="G1479" s="1">
        <v>11</v>
      </c>
      <c r="H1479" s="1">
        <v>416</v>
      </c>
      <c r="I1479" s="1">
        <v>0</v>
      </c>
      <c r="J1479" s="1">
        <v>26</v>
      </c>
      <c r="K1479" s="1">
        <v>0</v>
      </c>
      <c r="L1479" s="1">
        <v>0</v>
      </c>
      <c r="M1479" s="1">
        <v>4</v>
      </c>
      <c r="N1479" s="1">
        <v>9</v>
      </c>
      <c r="O1479" s="1">
        <v>6</v>
      </c>
      <c r="P1479" s="1">
        <v>3</v>
      </c>
      <c r="Q1479" s="1">
        <v>6</v>
      </c>
      <c r="R1479" s="1">
        <v>7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1</v>
      </c>
      <c r="Z1479" s="1">
        <v>65</v>
      </c>
      <c r="AA1479" s="1" t="str">
        <f t="shared" si="70"/>
        <v>51-65</v>
      </c>
      <c r="AB1479" s="1">
        <v>2409</v>
      </c>
      <c r="AC1479" s="1">
        <v>0</v>
      </c>
      <c r="AD1479" s="1">
        <v>0</v>
      </c>
      <c r="AE1479" s="1">
        <v>1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438</v>
      </c>
      <c r="AM1479" s="2">
        <v>42440</v>
      </c>
      <c r="AN1479" t="str">
        <f t="shared" si="71"/>
        <v>March</v>
      </c>
      <c r="AO1479">
        <v>1</v>
      </c>
    </row>
    <row r="1480" spans="1:41" ht="12.75">
      <c r="A1480">
        <v>1479</v>
      </c>
      <c r="B1480" s="1">
        <v>54108</v>
      </c>
      <c r="C1480" s="1">
        <v>650</v>
      </c>
      <c r="D1480" s="1">
        <f t="shared" si="69"/>
        <v>1.2013011015007022</v>
      </c>
      <c r="E1480" s="1">
        <v>1</v>
      </c>
      <c r="F1480" s="1">
        <v>1</v>
      </c>
      <c r="G1480" s="1">
        <v>74</v>
      </c>
      <c r="H1480" s="1">
        <v>539</v>
      </c>
      <c r="I1480" s="1">
        <v>6</v>
      </c>
      <c r="J1480" s="1">
        <v>91</v>
      </c>
      <c r="K1480" s="1">
        <v>8</v>
      </c>
      <c r="L1480" s="1">
        <v>6</v>
      </c>
      <c r="M1480" s="1">
        <v>97</v>
      </c>
      <c r="N1480" s="1">
        <v>13</v>
      </c>
      <c r="O1480" s="1">
        <v>8</v>
      </c>
      <c r="P1480" s="1">
        <v>2</v>
      </c>
      <c r="Q1480" s="1">
        <v>9</v>
      </c>
      <c r="R1480" s="1">
        <v>8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47</v>
      </c>
      <c r="AA1480" s="1" t="str">
        <f t="shared" si="70"/>
        <v>36-50</v>
      </c>
      <c r="AB1480" s="1">
        <v>2760</v>
      </c>
      <c r="AC1480" s="1">
        <v>0</v>
      </c>
      <c r="AD1480" s="1">
        <v>1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0</v>
      </c>
      <c r="AL1480" s="1">
        <v>553</v>
      </c>
      <c r="AM1480" s="2">
        <v>42089</v>
      </c>
      <c r="AN1480" t="str">
        <f t="shared" si="71"/>
        <v>March</v>
      </c>
      <c r="AO1480">
        <v>1</v>
      </c>
    </row>
    <row r="1481" spans="1:41" ht="12.75">
      <c r="A1481">
        <v>1480</v>
      </c>
      <c r="B1481" s="1">
        <v>84460</v>
      </c>
      <c r="C1481" s="1">
        <v>442</v>
      </c>
      <c r="D1481" s="1">
        <f t="shared" si="69"/>
        <v>0.52332465072223533</v>
      </c>
      <c r="E1481" s="1">
        <v>0</v>
      </c>
      <c r="F1481" s="1">
        <v>0</v>
      </c>
      <c r="G1481" s="1">
        <v>80</v>
      </c>
      <c r="H1481" s="1">
        <v>152</v>
      </c>
      <c r="I1481" s="1">
        <v>27</v>
      </c>
      <c r="J1481" s="1">
        <v>103</v>
      </c>
      <c r="K1481" s="1">
        <v>106</v>
      </c>
      <c r="L1481" s="1">
        <v>54</v>
      </c>
      <c r="M1481" s="1">
        <v>81</v>
      </c>
      <c r="N1481" s="1">
        <v>0</v>
      </c>
      <c r="O1481" s="1">
        <v>9</v>
      </c>
      <c r="P1481" s="1">
        <v>9</v>
      </c>
      <c r="Q1481" s="1">
        <v>4</v>
      </c>
      <c r="R1481" s="1">
        <v>5</v>
      </c>
      <c r="S1481" s="1">
        <v>1</v>
      </c>
      <c r="T1481" s="1">
        <v>1</v>
      </c>
      <c r="U1481" s="1">
        <v>0</v>
      </c>
      <c r="V1481" s="1">
        <v>1</v>
      </c>
      <c r="W1481" s="1">
        <v>1</v>
      </c>
      <c r="X1481" s="1">
        <v>0</v>
      </c>
      <c r="Y1481" s="1">
        <v>1</v>
      </c>
      <c r="Z1481" s="1">
        <v>62</v>
      </c>
      <c r="AA1481" s="1" t="str">
        <f t="shared" si="70"/>
        <v>51-65</v>
      </c>
      <c r="AB1481" s="1">
        <v>2700</v>
      </c>
      <c r="AC1481" s="1">
        <v>0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361</v>
      </c>
      <c r="AM1481" s="2">
        <v>42149</v>
      </c>
      <c r="AN1481" t="str">
        <f t="shared" si="71"/>
        <v>May</v>
      </c>
      <c r="AO1481">
        <v>1</v>
      </c>
    </row>
    <row r="1482" spans="1:41" ht="12.75">
      <c r="A1482">
        <v>1481</v>
      </c>
      <c r="B1482" s="1">
        <v>63206</v>
      </c>
      <c r="C1482" s="1">
        <v>902</v>
      </c>
      <c r="D1482" s="1">
        <f t="shared" si="69"/>
        <v>1.427079707622694</v>
      </c>
      <c r="E1482" s="1">
        <v>0</v>
      </c>
      <c r="F1482" s="1">
        <v>0</v>
      </c>
      <c r="G1482" s="1">
        <v>65</v>
      </c>
      <c r="H1482" s="1">
        <v>750</v>
      </c>
      <c r="I1482" s="1">
        <v>8</v>
      </c>
      <c r="J1482" s="1">
        <v>125</v>
      </c>
      <c r="K1482" s="1">
        <v>11</v>
      </c>
      <c r="L1482" s="1">
        <v>8</v>
      </c>
      <c r="M1482" s="1">
        <v>26</v>
      </c>
      <c r="N1482" s="1">
        <v>1</v>
      </c>
      <c r="O1482" s="1">
        <v>4</v>
      </c>
      <c r="P1482" s="1">
        <v>3</v>
      </c>
      <c r="Q1482" s="1">
        <v>6</v>
      </c>
      <c r="R1482" s="1">
        <v>2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46</v>
      </c>
      <c r="AA1482" s="1" t="str">
        <f t="shared" si="70"/>
        <v>36-50</v>
      </c>
      <c r="AB1482" s="1">
        <v>2260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876</v>
      </c>
      <c r="AM1482" s="2">
        <v>42589</v>
      </c>
      <c r="AN1482" t="str">
        <f t="shared" si="71"/>
        <v>August</v>
      </c>
      <c r="AO1482">
        <v>1</v>
      </c>
    </row>
    <row r="1483" spans="1:41" ht="12.75">
      <c r="A1483">
        <v>1482</v>
      </c>
      <c r="B1483" s="1">
        <v>57136</v>
      </c>
      <c r="C1483" s="1">
        <v>550</v>
      </c>
      <c r="D1483" s="1">
        <f t="shared" si="69"/>
        <v>0.96261551386166344</v>
      </c>
      <c r="E1483" s="1">
        <v>1</v>
      </c>
      <c r="F1483" s="1">
        <v>1</v>
      </c>
      <c r="G1483" s="1">
        <v>48</v>
      </c>
      <c r="H1483" s="1">
        <v>306</v>
      </c>
      <c r="I1483" s="1">
        <v>5</v>
      </c>
      <c r="J1483" s="1">
        <v>109</v>
      </c>
      <c r="K1483" s="1">
        <v>21</v>
      </c>
      <c r="L1483" s="1">
        <v>109</v>
      </c>
      <c r="M1483" s="1">
        <v>92</v>
      </c>
      <c r="N1483" s="1">
        <v>9</v>
      </c>
      <c r="O1483" s="1">
        <v>5</v>
      </c>
      <c r="P1483" s="1">
        <v>2</v>
      </c>
      <c r="Q1483" s="1">
        <v>10</v>
      </c>
      <c r="R1483" s="1">
        <v>6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48</v>
      </c>
      <c r="AA1483" s="1" t="str">
        <f t="shared" si="70"/>
        <v>36-50</v>
      </c>
      <c r="AB1483" s="1">
        <v>2514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0</v>
      </c>
      <c r="AL1483" s="1">
        <v>458</v>
      </c>
      <c r="AM1483" s="2">
        <v>42335</v>
      </c>
      <c r="AN1483" t="str">
        <f t="shared" si="71"/>
        <v>November</v>
      </c>
      <c r="AO1483">
        <v>1</v>
      </c>
    </row>
    <row r="1484" spans="1:41" ht="12.75">
      <c r="A1484">
        <v>1483</v>
      </c>
      <c r="B1484" s="1">
        <v>46772</v>
      </c>
      <c r="C1484" s="1">
        <v>991</v>
      </c>
      <c r="D1484" s="1">
        <f t="shared" si="69"/>
        <v>2.1187890190712393</v>
      </c>
      <c r="E1484" s="1">
        <v>0</v>
      </c>
      <c r="F1484" s="1">
        <v>1</v>
      </c>
      <c r="G1484" s="1">
        <v>88</v>
      </c>
      <c r="H1484" s="1">
        <v>350</v>
      </c>
      <c r="I1484" s="1">
        <v>104</v>
      </c>
      <c r="J1484" s="1">
        <v>189</v>
      </c>
      <c r="K1484" s="1">
        <v>197</v>
      </c>
      <c r="L1484" s="1">
        <v>151</v>
      </c>
      <c r="M1484" s="1">
        <v>57</v>
      </c>
      <c r="N1484" s="1">
        <v>6</v>
      </c>
      <c r="O1484" s="1">
        <v>11</v>
      </c>
      <c r="P1484" s="1">
        <v>8</v>
      </c>
      <c r="Q1484" s="1">
        <v>5</v>
      </c>
      <c r="R1484" s="1">
        <v>8</v>
      </c>
      <c r="S1484" s="1">
        <v>0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 t="str">
        <f t="shared" si="70"/>
        <v>36-50</v>
      </c>
      <c r="AB1484" s="1">
        <v>2758</v>
      </c>
      <c r="AC1484" s="1">
        <v>0</v>
      </c>
      <c r="AD1484" s="1">
        <v>0</v>
      </c>
      <c r="AE1484" s="1">
        <v>0</v>
      </c>
      <c r="AF1484" s="1">
        <v>1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934</v>
      </c>
      <c r="AM1484" s="2">
        <v>42091</v>
      </c>
      <c r="AN1484" t="str">
        <f t="shared" si="71"/>
        <v>March</v>
      </c>
      <c r="AO1484">
        <v>1</v>
      </c>
    </row>
    <row r="1485" spans="1:41" ht="12.75">
      <c r="A1485">
        <v>1484</v>
      </c>
      <c r="B1485" s="1">
        <v>78931</v>
      </c>
      <c r="C1485" s="1">
        <v>908</v>
      </c>
      <c r="D1485" s="1">
        <f t="shared" si="69"/>
        <v>1.1503718437622734</v>
      </c>
      <c r="E1485" s="1">
        <v>0</v>
      </c>
      <c r="F1485" s="1">
        <v>0</v>
      </c>
      <c r="G1485" s="1">
        <v>19</v>
      </c>
      <c r="H1485" s="1">
        <v>331</v>
      </c>
      <c r="I1485" s="1">
        <v>197</v>
      </c>
      <c r="J1485" s="1">
        <v>170</v>
      </c>
      <c r="K1485" s="1">
        <v>58</v>
      </c>
      <c r="L1485" s="1">
        <v>152</v>
      </c>
      <c r="M1485" s="1">
        <v>35</v>
      </c>
      <c r="N1485" s="1">
        <v>1</v>
      </c>
      <c r="O1485" s="1">
        <v>2</v>
      </c>
      <c r="P1485" s="1">
        <v>8</v>
      </c>
      <c r="Q1485" s="1">
        <v>13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49</v>
      </c>
      <c r="AA1485" s="1" t="str">
        <f t="shared" si="70"/>
        <v>36-50</v>
      </c>
      <c r="AB1485" s="1">
        <v>2406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873</v>
      </c>
      <c r="AM1485" s="2">
        <v>42443</v>
      </c>
      <c r="AN1485" t="str">
        <f t="shared" si="71"/>
        <v>March</v>
      </c>
      <c r="AO1485">
        <v>1</v>
      </c>
    </row>
    <row r="1486" spans="1:41" ht="12.75">
      <c r="A1486">
        <v>1485</v>
      </c>
      <c r="B1486" s="1">
        <v>53977</v>
      </c>
      <c r="C1486" s="1">
        <v>825</v>
      </c>
      <c r="D1486" s="1">
        <f t="shared" si="69"/>
        <v>1.5284287752190748</v>
      </c>
      <c r="E1486" s="1">
        <v>0</v>
      </c>
      <c r="F1486" s="1">
        <v>1</v>
      </c>
      <c r="G1486" s="1">
        <v>21</v>
      </c>
      <c r="H1486" s="1">
        <v>620</v>
      </c>
      <c r="I1486" s="1">
        <v>16</v>
      </c>
      <c r="J1486" s="1">
        <v>165</v>
      </c>
      <c r="K1486" s="1">
        <v>0</v>
      </c>
      <c r="L1486" s="1">
        <v>24</v>
      </c>
      <c r="M1486" s="1">
        <v>82</v>
      </c>
      <c r="N1486" s="1">
        <v>5</v>
      </c>
      <c r="O1486" s="1">
        <v>5</v>
      </c>
      <c r="P1486" s="1">
        <v>5</v>
      </c>
      <c r="Q1486" s="1">
        <v>12</v>
      </c>
      <c r="R1486" s="1">
        <v>5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62</v>
      </c>
      <c r="AA1486" s="1" t="str">
        <f t="shared" si="70"/>
        <v>51-65</v>
      </c>
      <c r="AB1486" s="1">
        <v>2545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743</v>
      </c>
      <c r="AM1486" s="2">
        <v>42304</v>
      </c>
      <c r="AN1486" t="str">
        <f t="shared" si="71"/>
        <v>October</v>
      </c>
      <c r="AO1486">
        <v>1</v>
      </c>
    </row>
    <row r="1487" spans="1:41" ht="12.75">
      <c r="A1487">
        <v>1486</v>
      </c>
      <c r="B1487" s="1">
        <v>84219</v>
      </c>
      <c r="C1487" s="1">
        <v>1153</v>
      </c>
      <c r="D1487" s="1">
        <f t="shared" si="69"/>
        <v>1.3690497393699759</v>
      </c>
      <c r="E1487" s="1">
        <v>0</v>
      </c>
      <c r="F1487" s="1">
        <v>0</v>
      </c>
      <c r="G1487" s="1">
        <v>27</v>
      </c>
      <c r="H1487" s="1">
        <v>434</v>
      </c>
      <c r="I1487" s="1">
        <v>137</v>
      </c>
      <c r="J1487" s="1">
        <v>400</v>
      </c>
      <c r="K1487" s="1">
        <v>45</v>
      </c>
      <c r="L1487" s="1">
        <v>137</v>
      </c>
      <c r="M1487" s="1">
        <v>45</v>
      </c>
      <c r="N1487" s="1">
        <v>1</v>
      </c>
      <c r="O1487" s="1">
        <v>3</v>
      </c>
      <c r="P1487" s="1">
        <v>4</v>
      </c>
      <c r="Q1487" s="1">
        <v>10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32</v>
      </c>
      <c r="AA1487" s="1" t="str">
        <f t="shared" si="70"/>
        <v>24-35</v>
      </c>
      <c r="AB1487" s="1">
        <v>2306</v>
      </c>
      <c r="AC1487" s="1">
        <v>0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1108</v>
      </c>
      <c r="AM1487" s="2">
        <v>42543</v>
      </c>
      <c r="AN1487" t="str">
        <f t="shared" si="71"/>
        <v>June</v>
      </c>
      <c r="AO1487">
        <v>1</v>
      </c>
    </row>
    <row r="1488" spans="1:41" ht="12.75">
      <c r="A1488">
        <v>1487</v>
      </c>
      <c r="B1488" s="1">
        <v>46098</v>
      </c>
      <c r="C1488" s="1">
        <v>84</v>
      </c>
      <c r="D1488" s="1">
        <f t="shared" si="69"/>
        <v>0.1822204867890147</v>
      </c>
      <c r="E1488" s="1">
        <v>1</v>
      </c>
      <c r="F1488" s="1">
        <v>1</v>
      </c>
      <c r="G1488" s="1">
        <v>86</v>
      </c>
      <c r="H1488" s="1">
        <v>57</v>
      </c>
      <c r="I1488" s="1">
        <v>0</v>
      </c>
      <c r="J1488" s="1">
        <v>27</v>
      </c>
      <c r="K1488" s="1">
        <v>0</v>
      </c>
      <c r="L1488" s="1">
        <v>0</v>
      </c>
      <c r="M1488" s="1">
        <v>36</v>
      </c>
      <c r="N1488" s="1">
        <v>4</v>
      </c>
      <c r="O1488" s="1">
        <v>3</v>
      </c>
      <c r="P1488" s="1">
        <v>2</v>
      </c>
      <c r="Q1488" s="1">
        <v>2</v>
      </c>
      <c r="R1488" s="1">
        <v>8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45</v>
      </c>
      <c r="AA1488" s="1" t="str">
        <f t="shared" si="70"/>
        <v>36-50</v>
      </c>
      <c r="AB1488" s="1">
        <v>2839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>
        <v>0</v>
      </c>
      <c r="AL1488" s="1">
        <v>48</v>
      </c>
      <c r="AM1488" s="2">
        <v>42010</v>
      </c>
      <c r="AN1488" t="str">
        <f t="shared" si="71"/>
        <v>January</v>
      </c>
      <c r="AO1488">
        <v>1</v>
      </c>
    </row>
    <row r="1489" spans="1:41" ht="12.75">
      <c r="A1489">
        <v>1488</v>
      </c>
      <c r="B1489" s="1">
        <v>73538</v>
      </c>
      <c r="C1489" s="1">
        <v>1551</v>
      </c>
      <c r="D1489" s="1">
        <f t="shared" si="69"/>
        <v>2.1091136555250345</v>
      </c>
      <c r="E1489" s="1">
        <v>0</v>
      </c>
      <c r="F1489" s="1">
        <v>1</v>
      </c>
      <c r="G1489" s="1">
        <v>92</v>
      </c>
      <c r="H1489" s="1">
        <v>811</v>
      </c>
      <c r="I1489" s="1">
        <v>76</v>
      </c>
      <c r="J1489" s="1">
        <v>428</v>
      </c>
      <c r="K1489" s="1">
        <v>99</v>
      </c>
      <c r="L1489" s="1">
        <v>137</v>
      </c>
      <c r="M1489" s="1">
        <v>107</v>
      </c>
      <c r="N1489" s="1">
        <v>3</v>
      </c>
      <c r="O1489" s="1">
        <v>10</v>
      </c>
      <c r="P1489" s="1">
        <v>4</v>
      </c>
      <c r="Q1489" s="1">
        <v>9</v>
      </c>
      <c r="R1489" s="1">
        <v>7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55</v>
      </c>
      <c r="AA1489" s="1" t="str">
        <f t="shared" si="70"/>
        <v>51-65</v>
      </c>
      <c r="AB1489" s="1">
        <v>2740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1444</v>
      </c>
      <c r="AM1489" s="2">
        <v>42109</v>
      </c>
      <c r="AN1489" t="str">
        <f t="shared" si="71"/>
        <v>April</v>
      </c>
      <c r="AO1489">
        <v>1</v>
      </c>
    </row>
    <row r="1490" spans="1:41" ht="12.75">
      <c r="A1490">
        <v>1489</v>
      </c>
      <c r="B1490" s="1">
        <v>79529</v>
      </c>
      <c r="C1490" s="1">
        <v>1441</v>
      </c>
      <c r="D1490" s="1">
        <f t="shared" si="69"/>
        <v>1.811917665254184</v>
      </c>
      <c r="E1490" s="1">
        <v>0</v>
      </c>
      <c r="F1490" s="1">
        <v>0</v>
      </c>
      <c r="G1490" s="1">
        <v>1</v>
      </c>
      <c r="H1490" s="1">
        <v>423</v>
      </c>
      <c r="I1490" s="1">
        <v>42</v>
      </c>
      <c r="J1490" s="1">
        <v>706</v>
      </c>
      <c r="K1490" s="1">
        <v>73</v>
      </c>
      <c r="L1490" s="1">
        <v>197</v>
      </c>
      <c r="M1490" s="1">
        <v>197</v>
      </c>
      <c r="N1490" s="1">
        <v>1</v>
      </c>
      <c r="O1490" s="1">
        <v>4</v>
      </c>
      <c r="P1490" s="1">
        <v>8</v>
      </c>
      <c r="Q1490" s="1">
        <v>9</v>
      </c>
      <c r="R1490" s="1">
        <v>2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34</v>
      </c>
      <c r="AA1490" s="1" t="str">
        <f t="shared" si="70"/>
        <v>24-35</v>
      </c>
      <c r="AB1490" s="1">
        <v>2222</v>
      </c>
      <c r="AC1490" s="1">
        <v>0</v>
      </c>
      <c r="AD1490" s="1">
        <v>1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  <c r="AL1490" s="1">
        <v>1244</v>
      </c>
      <c r="AM1490" s="2">
        <v>42627</v>
      </c>
      <c r="AN1490" t="str">
        <f t="shared" si="71"/>
        <v>September</v>
      </c>
      <c r="AO1490">
        <v>1</v>
      </c>
    </row>
    <row r="1491" spans="1:41" ht="12.75">
      <c r="A1491">
        <v>1490</v>
      </c>
      <c r="B1491" s="1">
        <v>51569</v>
      </c>
      <c r="C1491" s="1">
        <v>433</v>
      </c>
      <c r="D1491" s="1">
        <f t="shared" si="69"/>
        <v>0.83965172875176952</v>
      </c>
      <c r="E1491" s="1">
        <v>0</v>
      </c>
      <c r="F1491" s="1">
        <v>1</v>
      </c>
      <c r="G1491" s="1">
        <v>39</v>
      </c>
      <c r="H1491" s="1">
        <v>380</v>
      </c>
      <c r="I1491" s="1">
        <v>0</v>
      </c>
      <c r="J1491" s="1">
        <v>47</v>
      </c>
      <c r="K1491" s="1">
        <v>6</v>
      </c>
      <c r="L1491" s="1">
        <v>0</v>
      </c>
      <c r="M1491" s="1">
        <v>34</v>
      </c>
      <c r="N1491" s="1">
        <v>4</v>
      </c>
      <c r="O1491" s="1">
        <v>7</v>
      </c>
      <c r="P1491" s="1">
        <v>1</v>
      </c>
      <c r="Q1491" s="1">
        <v>7</v>
      </c>
      <c r="R1491" s="1">
        <v>8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1</v>
      </c>
      <c r="Z1491" s="1">
        <v>71</v>
      </c>
      <c r="AA1491" s="1" t="str">
        <f t="shared" si="70"/>
        <v>66+</v>
      </c>
      <c r="AB1491" s="1">
        <v>2661</v>
      </c>
      <c r="AC1491" s="1">
        <v>0</v>
      </c>
      <c r="AD1491" s="1">
        <v>0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  <c r="AJ1491" s="1">
        <v>0</v>
      </c>
      <c r="AK1491" s="1">
        <v>1</v>
      </c>
      <c r="AL1491" s="1">
        <v>399</v>
      </c>
      <c r="AM1491" s="2">
        <v>42188</v>
      </c>
      <c r="AN1491" t="str">
        <f t="shared" si="71"/>
        <v>July</v>
      </c>
      <c r="AO1491">
        <v>1</v>
      </c>
    </row>
    <row r="1492" spans="1:41" ht="12.75">
      <c r="A1492">
        <v>1491</v>
      </c>
      <c r="B1492" s="1">
        <v>51766</v>
      </c>
      <c r="C1492" s="1">
        <v>224</v>
      </c>
      <c r="D1492" s="1">
        <f t="shared" si="69"/>
        <v>0.43271645481590232</v>
      </c>
      <c r="E1492" s="1">
        <v>1</v>
      </c>
      <c r="F1492" s="1">
        <v>0</v>
      </c>
      <c r="G1492" s="1">
        <v>74</v>
      </c>
      <c r="H1492" s="1">
        <v>60</v>
      </c>
      <c r="I1492" s="1">
        <v>51</v>
      </c>
      <c r="J1492" s="1">
        <v>87</v>
      </c>
      <c r="K1492" s="1">
        <v>6</v>
      </c>
      <c r="L1492" s="1">
        <v>20</v>
      </c>
      <c r="M1492" s="1">
        <v>51</v>
      </c>
      <c r="N1492" s="1">
        <v>2</v>
      </c>
      <c r="O1492" s="1">
        <v>4</v>
      </c>
      <c r="P1492" s="1">
        <v>2</v>
      </c>
      <c r="Q1492" s="1">
        <v>4</v>
      </c>
      <c r="R1492" s="1">
        <v>5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40</v>
      </c>
      <c r="AA1492" s="1" t="str">
        <f t="shared" si="70"/>
        <v>36-50</v>
      </c>
      <c r="AB1492" s="1">
        <v>2269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173</v>
      </c>
      <c r="AM1492" s="2">
        <v>42580</v>
      </c>
      <c r="AN1492" t="str">
        <f t="shared" si="71"/>
        <v>July</v>
      </c>
      <c r="AO1492">
        <v>1</v>
      </c>
    </row>
    <row r="1493" spans="1:41" ht="12.75">
      <c r="A1493">
        <v>1492</v>
      </c>
      <c r="B1493" s="1">
        <v>55759</v>
      </c>
      <c r="C1493" s="1">
        <v>777</v>
      </c>
      <c r="D1493" s="1">
        <f t="shared" si="69"/>
        <v>1.3934970139349701</v>
      </c>
      <c r="E1493" s="1">
        <v>0</v>
      </c>
      <c r="F1493" s="1">
        <v>1</v>
      </c>
      <c r="G1493" s="1">
        <v>84</v>
      </c>
      <c r="H1493" s="1">
        <v>675</v>
      </c>
      <c r="I1493" s="1">
        <v>0</v>
      </c>
      <c r="J1493" s="1">
        <v>85</v>
      </c>
      <c r="K1493" s="1">
        <v>10</v>
      </c>
      <c r="L1493" s="1">
        <v>7</v>
      </c>
      <c r="M1493" s="1">
        <v>77</v>
      </c>
      <c r="N1493" s="1">
        <v>5</v>
      </c>
      <c r="O1493" s="1">
        <v>10</v>
      </c>
      <c r="P1493" s="1">
        <v>3</v>
      </c>
      <c r="Q1493" s="1">
        <v>8</v>
      </c>
      <c r="R1493" s="1">
        <v>8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58</v>
      </c>
      <c r="AA1493" s="1" t="str">
        <f t="shared" si="70"/>
        <v>51-65</v>
      </c>
      <c r="AB1493" s="1">
        <v>2737</v>
      </c>
      <c r="AC1493" s="1">
        <v>0</v>
      </c>
      <c r="AD1493" s="1">
        <v>1</v>
      </c>
      <c r="AE1493" s="1">
        <v>0</v>
      </c>
      <c r="AF1493" s="1">
        <v>0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700</v>
      </c>
      <c r="AM1493" s="2">
        <v>42112</v>
      </c>
      <c r="AN1493" t="str">
        <f t="shared" si="71"/>
        <v>April</v>
      </c>
      <c r="AO1493">
        <v>1</v>
      </c>
    </row>
    <row r="1494" spans="1:41" ht="12.75">
      <c r="A1494">
        <v>1493</v>
      </c>
      <c r="B1494" s="1">
        <v>33039</v>
      </c>
      <c r="C1494" s="1">
        <v>66</v>
      </c>
      <c r="D1494" s="1">
        <f t="shared" si="69"/>
        <v>0.1997639153727413</v>
      </c>
      <c r="E1494" s="1">
        <v>1</v>
      </c>
      <c r="F1494" s="1">
        <v>0</v>
      </c>
      <c r="G1494" s="1">
        <v>4</v>
      </c>
      <c r="H1494" s="1">
        <v>30</v>
      </c>
      <c r="I1494" s="1">
        <v>8</v>
      </c>
      <c r="J1494" s="1">
        <v>12</v>
      </c>
      <c r="K1494" s="1">
        <v>8</v>
      </c>
      <c r="L1494" s="1">
        <v>8</v>
      </c>
      <c r="M1494" s="1">
        <v>12</v>
      </c>
      <c r="N1494" s="1">
        <v>1</v>
      </c>
      <c r="O1494" s="1">
        <v>2</v>
      </c>
      <c r="P1494" s="1">
        <v>0</v>
      </c>
      <c r="Q1494" s="1">
        <v>4</v>
      </c>
      <c r="R1494" s="1">
        <v>5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42</v>
      </c>
      <c r="AA1494" s="1" t="str">
        <f t="shared" si="70"/>
        <v>36-50</v>
      </c>
      <c r="AB1494" s="1">
        <v>2452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54</v>
      </c>
      <c r="AM1494" s="2">
        <v>42397</v>
      </c>
      <c r="AN1494" t="str">
        <f t="shared" si="71"/>
        <v>January</v>
      </c>
      <c r="AO1494">
        <v>1</v>
      </c>
    </row>
    <row r="1495" spans="1:41" ht="12.75">
      <c r="A1495">
        <v>1494</v>
      </c>
      <c r="B1495" s="1">
        <v>37787</v>
      </c>
      <c r="C1495" s="1">
        <v>88</v>
      </c>
      <c r="D1495" s="1">
        <f t="shared" si="69"/>
        <v>0.23288432529705982</v>
      </c>
      <c r="E1495" s="1">
        <v>1</v>
      </c>
      <c r="F1495" s="1">
        <v>0</v>
      </c>
      <c r="G1495" s="1">
        <v>50</v>
      </c>
      <c r="H1495" s="1">
        <v>40</v>
      </c>
      <c r="I1495" s="1">
        <v>1</v>
      </c>
      <c r="J1495" s="1">
        <v>40</v>
      </c>
      <c r="K1495" s="1">
        <v>4</v>
      </c>
      <c r="L1495" s="1">
        <v>3</v>
      </c>
      <c r="M1495" s="1">
        <v>18</v>
      </c>
      <c r="N1495" s="1">
        <v>1</v>
      </c>
      <c r="O1495" s="1">
        <v>3</v>
      </c>
      <c r="P1495" s="1">
        <v>0</v>
      </c>
      <c r="Q1495" s="1">
        <v>3</v>
      </c>
      <c r="R1495" s="1">
        <v>8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48</v>
      </c>
      <c r="AA1495" s="1" t="str">
        <f t="shared" si="70"/>
        <v>36-50</v>
      </c>
      <c r="AB1495" s="1">
        <v>2441</v>
      </c>
      <c r="AC1495" s="1">
        <v>0</v>
      </c>
      <c r="AD1495" s="1">
        <v>1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0</v>
      </c>
      <c r="AL1495" s="1">
        <v>70</v>
      </c>
      <c r="AM1495" s="2">
        <v>42408</v>
      </c>
      <c r="AN1495" t="str">
        <f t="shared" si="71"/>
        <v>February</v>
      </c>
      <c r="AO1495">
        <v>1</v>
      </c>
    </row>
    <row r="1496" spans="1:41" ht="12.75">
      <c r="A1496">
        <v>1495</v>
      </c>
      <c r="B1496" s="1">
        <v>46374</v>
      </c>
      <c r="C1496" s="1">
        <v>429</v>
      </c>
      <c r="D1496" s="1">
        <f t="shared" si="69"/>
        <v>0.9250873334195886</v>
      </c>
      <c r="E1496" s="1">
        <v>0</v>
      </c>
      <c r="F1496" s="1">
        <v>1</v>
      </c>
      <c r="G1496" s="1">
        <v>1</v>
      </c>
      <c r="H1496" s="1">
        <v>408</v>
      </c>
      <c r="I1496" s="1">
        <v>0</v>
      </c>
      <c r="J1496" s="1">
        <v>21</v>
      </c>
      <c r="K1496" s="1">
        <v>0</v>
      </c>
      <c r="L1496" s="1">
        <v>0</v>
      </c>
      <c r="M1496" s="1">
        <v>17</v>
      </c>
      <c r="N1496" s="1">
        <v>3</v>
      </c>
      <c r="O1496" s="1">
        <v>7</v>
      </c>
      <c r="P1496" s="1">
        <v>1</v>
      </c>
      <c r="Q1496" s="1">
        <v>7</v>
      </c>
      <c r="R1496" s="1">
        <v>8</v>
      </c>
      <c r="S1496" s="1">
        <v>1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1</v>
      </c>
      <c r="Z1496" s="1">
        <v>46</v>
      </c>
      <c r="AA1496" s="1" t="str">
        <f t="shared" si="70"/>
        <v>36-50</v>
      </c>
      <c r="AB1496" s="1">
        <v>2263</v>
      </c>
      <c r="AC1496" s="1">
        <v>0</v>
      </c>
      <c r="AD1496" s="1">
        <v>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412</v>
      </c>
      <c r="AM1496" s="2">
        <v>42586</v>
      </c>
      <c r="AN1496" t="str">
        <f t="shared" si="71"/>
        <v>August</v>
      </c>
      <c r="AO1496">
        <v>1</v>
      </c>
    </row>
    <row r="1497" spans="1:41" ht="12.75">
      <c r="A1497">
        <v>1496</v>
      </c>
      <c r="B1497" s="1">
        <v>55158</v>
      </c>
      <c r="C1497" s="1">
        <v>395</v>
      </c>
      <c r="D1497" s="1">
        <f t="shared" si="69"/>
        <v>0.71612458754849706</v>
      </c>
      <c r="E1497" s="1">
        <v>1</v>
      </c>
      <c r="F1497" s="1">
        <v>1</v>
      </c>
      <c r="G1497" s="1">
        <v>72</v>
      </c>
      <c r="H1497" s="1">
        <v>293</v>
      </c>
      <c r="I1497" s="1">
        <v>0</v>
      </c>
      <c r="J1497" s="1">
        <v>87</v>
      </c>
      <c r="K1497" s="1">
        <v>4</v>
      </c>
      <c r="L1497" s="1">
        <v>11</v>
      </c>
      <c r="M1497" s="1">
        <v>23</v>
      </c>
      <c r="N1497" s="1">
        <v>4</v>
      </c>
      <c r="O1497" s="1">
        <v>7</v>
      </c>
      <c r="P1497" s="1">
        <v>2</v>
      </c>
      <c r="Q1497" s="1">
        <v>5</v>
      </c>
      <c r="R1497" s="1">
        <v>7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50</v>
      </c>
      <c r="AA1497" s="1" t="str">
        <f t="shared" si="70"/>
        <v>36-50</v>
      </c>
      <c r="AB1497" s="1">
        <v>2858</v>
      </c>
      <c r="AC1497" s="1">
        <v>0</v>
      </c>
      <c r="AD1497" s="1">
        <v>1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372</v>
      </c>
      <c r="AM1497" s="2">
        <v>41991</v>
      </c>
      <c r="AN1497" t="str">
        <f t="shared" si="71"/>
        <v>December</v>
      </c>
      <c r="AO1497">
        <v>1</v>
      </c>
    </row>
    <row r="1498" spans="1:41" ht="12.75">
      <c r="A1498">
        <v>1497</v>
      </c>
      <c r="B1498" s="1">
        <v>69930</v>
      </c>
      <c r="C1498" s="1">
        <v>1466</v>
      </c>
      <c r="D1498" s="1">
        <f t="shared" si="69"/>
        <v>2.0963820963820963</v>
      </c>
      <c r="E1498" s="1">
        <v>0</v>
      </c>
      <c r="F1498" s="1">
        <v>0</v>
      </c>
      <c r="G1498" s="1">
        <v>21</v>
      </c>
      <c r="H1498" s="1">
        <v>252</v>
      </c>
      <c r="I1498" s="1">
        <v>98</v>
      </c>
      <c r="J1498" s="1">
        <v>827</v>
      </c>
      <c r="K1498" s="1">
        <v>219</v>
      </c>
      <c r="L1498" s="1">
        <v>70</v>
      </c>
      <c r="M1498" s="1">
        <v>196</v>
      </c>
      <c r="N1498" s="1">
        <v>1</v>
      </c>
      <c r="O1498" s="1">
        <v>4</v>
      </c>
      <c r="P1498" s="1">
        <v>5</v>
      </c>
      <c r="Q1498" s="1">
        <v>12</v>
      </c>
      <c r="R1498" s="1">
        <v>3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49</v>
      </c>
      <c r="AA1498" s="1" t="str">
        <f t="shared" si="70"/>
        <v>36-50</v>
      </c>
      <c r="AB1498" s="1">
        <v>2558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1270</v>
      </c>
      <c r="AM1498" s="2">
        <v>42291</v>
      </c>
      <c r="AN1498" t="str">
        <f t="shared" si="71"/>
        <v>October</v>
      </c>
      <c r="AO1498">
        <v>1</v>
      </c>
    </row>
    <row r="1499" spans="1:41" ht="12.75">
      <c r="A1499">
        <v>1498</v>
      </c>
      <c r="B1499" s="1">
        <v>37697</v>
      </c>
      <c r="C1499" s="1">
        <v>76</v>
      </c>
      <c r="D1499" s="1">
        <f t="shared" si="69"/>
        <v>0.20160755497784968</v>
      </c>
      <c r="E1499" s="1">
        <v>1</v>
      </c>
      <c r="F1499" s="1">
        <v>0</v>
      </c>
      <c r="G1499" s="1">
        <v>82</v>
      </c>
      <c r="H1499" s="1">
        <v>34</v>
      </c>
      <c r="I1499" s="1">
        <v>6</v>
      </c>
      <c r="J1499" s="1">
        <v>21</v>
      </c>
      <c r="K1499" s="1">
        <v>11</v>
      </c>
      <c r="L1499" s="1">
        <v>4</v>
      </c>
      <c r="M1499" s="1">
        <v>8</v>
      </c>
      <c r="N1499" s="1">
        <v>1</v>
      </c>
      <c r="O1499" s="1">
        <v>2</v>
      </c>
      <c r="P1499" s="1">
        <v>1</v>
      </c>
      <c r="Q1499" s="1">
        <v>3</v>
      </c>
      <c r="R1499" s="1">
        <v>6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44</v>
      </c>
      <c r="AA1499" s="1" t="str">
        <f t="shared" si="70"/>
        <v>36-50</v>
      </c>
      <c r="AB1499" s="1">
        <v>2301</v>
      </c>
      <c r="AC1499" s="1">
        <v>0</v>
      </c>
      <c r="AD1499" s="1">
        <v>0</v>
      </c>
      <c r="AE1499" s="1">
        <v>1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68</v>
      </c>
      <c r="AM1499" s="2">
        <v>42548</v>
      </c>
      <c r="AN1499" t="str">
        <f t="shared" si="71"/>
        <v>June</v>
      </c>
      <c r="AO1499">
        <v>1</v>
      </c>
    </row>
    <row r="1500" spans="1:41" ht="12.75">
      <c r="A1500">
        <v>1499</v>
      </c>
      <c r="B1500" s="1">
        <v>37401</v>
      </c>
      <c r="C1500" s="1">
        <v>45</v>
      </c>
      <c r="D1500" s="1">
        <f t="shared" si="69"/>
        <v>0.12031763856581375</v>
      </c>
      <c r="E1500" s="1">
        <v>1</v>
      </c>
      <c r="F1500" s="1">
        <v>0</v>
      </c>
      <c r="G1500" s="1">
        <v>14</v>
      </c>
      <c r="H1500" s="1">
        <v>19</v>
      </c>
      <c r="I1500" s="1">
        <v>3</v>
      </c>
      <c r="J1500" s="1">
        <v>19</v>
      </c>
      <c r="K1500" s="1">
        <v>3</v>
      </c>
      <c r="L1500" s="1">
        <v>1</v>
      </c>
      <c r="M1500" s="1">
        <v>3</v>
      </c>
      <c r="N1500" s="1">
        <v>2</v>
      </c>
      <c r="O1500" s="1">
        <v>2</v>
      </c>
      <c r="P1500" s="1">
        <v>0</v>
      </c>
      <c r="Q1500" s="1">
        <v>3</v>
      </c>
      <c r="R1500" s="1">
        <v>7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47</v>
      </c>
      <c r="AA1500" s="1" t="str">
        <f t="shared" si="70"/>
        <v>36-50</v>
      </c>
      <c r="AB1500" s="1">
        <v>2213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42</v>
      </c>
      <c r="AM1500" s="2">
        <v>42636</v>
      </c>
      <c r="AN1500" t="str">
        <f t="shared" si="71"/>
        <v>September</v>
      </c>
      <c r="AO1500">
        <v>1</v>
      </c>
    </row>
    <row r="1501" spans="1:41" ht="12.75">
      <c r="A1501">
        <v>1500</v>
      </c>
      <c r="B1501" s="1">
        <v>3502</v>
      </c>
      <c r="C1501" s="1">
        <v>4</v>
      </c>
      <c r="D1501" s="1">
        <f t="shared" si="69"/>
        <v>0.11422044545973729</v>
      </c>
      <c r="E1501" s="1">
        <v>1</v>
      </c>
      <c r="F1501" s="1">
        <v>0</v>
      </c>
      <c r="G1501" s="1">
        <v>56</v>
      </c>
      <c r="H1501" s="1">
        <v>2</v>
      </c>
      <c r="I1501" s="1">
        <v>1</v>
      </c>
      <c r="J1501" s="1">
        <v>1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47</v>
      </c>
      <c r="AA1501" s="1" t="str">
        <f t="shared" si="70"/>
        <v>36-50</v>
      </c>
      <c r="AB1501" s="1">
        <v>2601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3</v>
      </c>
      <c r="AM1501" s="2">
        <v>42248</v>
      </c>
      <c r="AN1501" t="str">
        <f t="shared" si="71"/>
        <v>September</v>
      </c>
      <c r="AO1501">
        <v>1</v>
      </c>
    </row>
    <row r="1502" spans="1:41" ht="12.75">
      <c r="A1502">
        <v>1501</v>
      </c>
      <c r="B1502" s="1">
        <v>58597</v>
      </c>
      <c r="C1502" s="1">
        <v>712</v>
      </c>
      <c r="D1502" s="1">
        <f t="shared" si="69"/>
        <v>1.215079270269809</v>
      </c>
      <c r="E1502" s="1">
        <v>1</v>
      </c>
      <c r="F1502" s="1">
        <v>1</v>
      </c>
      <c r="G1502" s="1">
        <v>20</v>
      </c>
      <c r="H1502" s="1">
        <v>490</v>
      </c>
      <c r="I1502" s="1">
        <v>0</v>
      </c>
      <c r="J1502" s="1">
        <v>184</v>
      </c>
      <c r="K1502" s="1">
        <v>10</v>
      </c>
      <c r="L1502" s="1">
        <v>28</v>
      </c>
      <c r="M1502" s="1">
        <v>21</v>
      </c>
      <c r="N1502" s="1">
        <v>12</v>
      </c>
      <c r="O1502" s="1">
        <v>7</v>
      </c>
      <c r="P1502" s="1">
        <v>4</v>
      </c>
      <c r="Q1502" s="1">
        <v>9</v>
      </c>
      <c r="R1502" s="1">
        <v>7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44</v>
      </c>
      <c r="AA1502" s="1" t="str">
        <f t="shared" si="70"/>
        <v>36-50</v>
      </c>
      <c r="AB1502" s="1">
        <v>2745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691</v>
      </c>
      <c r="AM1502" s="2">
        <v>42104</v>
      </c>
      <c r="AN1502" t="str">
        <f t="shared" si="71"/>
        <v>April</v>
      </c>
      <c r="AO1502">
        <v>1</v>
      </c>
    </row>
    <row r="1503" spans="1:41" ht="12.75">
      <c r="A1503">
        <v>1502</v>
      </c>
      <c r="B1503" s="1">
        <v>82032</v>
      </c>
      <c r="C1503" s="1">
        <v>1177</v>
      </c>
      <c r="D1503" s="1">
        <f t="shared" si="69"/>
        <v>1.4348059293934075</v>
      </c>
      <c r="E1503" s="1">
        <v>0</v>
      </c>
      <c r="F1503" s="1">
        <v>0</v>
      </c>
      <c r="G1503" s="1">
        <v>54</v>
      </c>
      <c r="H1503" s="1">
        <v>332</v>
      </c>
      <c r="I1503" s="1">
        <v>194</v>
      </c>
      <c r="J1503" s="1">
        <v>377</v>
      </c>
      <c r="K1503" s="1">
        <v>149</v>
      </c>
      <c r="L1503" s="1">
        <v>125</v>
      </c>
      <c r="M1503" s="1">
        <v>57</v>
      </c>
      <c r="N1503" s="1">
        <v>0</v>
      </c>
      <c r="O1503" s="1">
        <v>4</v>
      </c>
      <c r="P1503" s="1">
        <v>6</v>
      </c>
      <c r="Q1503" s="1">
        <v>7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72</v>
      </c>
      <c r="AA1503" s="1" t="str">
        <f t="shared" si="70"/>
        <v>66+</v>
      </c>
      <c r="AB1503" s="1">
        <v>2244</v>
      </c>
      <c r="AC1503" s="1">
        <v>0</v>
      </c>
      <c r="AD1503" s="1">
        <v>0</v>
      </c>
      <c r="AE1503" s="1">
        <v>0</v>
      </c>
      <c r="AF1503" s="1">
        <v>0</v>
      </c>
      <c r="AG1503" s="1">
        <v>1</v>
      </c>
      <c r="AH1503" s="1">
        <v>0</v>
      </c>
      <c r="AI1503" s="1">
        <v>0</v>
      </c>
      <c r="AJ1503" s="1">
        <v>0</v>
      </c>
      <c r="AK1503" s="1">
        <v>1</v>
      </c>
      <c r="AL1503" s="1">
        <v>1120</v>
      </c>
      <c r="AM1503" s="2">
        <v>42605</v>
      </c>
      <c r="AN1503" t="str">
        <f t="shared" si="71"/>
        <v>August</v>
      </c>
      <c r="AO1503">
        <v>1</v>
      </c>
    </row>
    <row r="1504" spans="1:41" ht="12.75">
      <c r="A1504">
        <v>1503</v>
      </c>
      <c r="B1504" s="1">
        <v>28087</v>
      </c>
      <c r="C1504" s="1">
        <v>91</v>
      </c>
      <c r="D1504" s="1">
        <f t="shared" si="69"/>
        <v>0.32399330651190944</v>
      </c>
      <c r="E1504" s="1">
        <v>1</v>
      </c>
      <c r="F1504" s="1">
        <v>1</v>
      </c>
      <c r="G1504" s="1">
        <v>77</v>
      </c>
      <c r="H1504" s="1">
        <v>53</v>
      </c>
      <c r="I1504" s="1">
        <v>8</v>
      </c>
      <c r="J1504" s="1">
        <v>17</v>
      </c>
      <c r="K1504" s="1">
        <v>13</v>
      </c>
      <c r="L1504" s="1">
        <v>0</v>
      </c>
      <c r="M1504" s="1">
        <v>21</v>
      </c>
      <c r="N1504" s="1">
        <v>3</v>
      </c>
      <c r="O1504" s="1">
        <v>2</v>
      </c>
      <c r="P1504" s="1">
        <v>2</v>
      </c>
      <c r="Q1504" s="1">
        <v>2</v>
      </c>
      <c r="R1504" s="1">
        <v>7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62</v>
      </c>
      <c r="AA1504" s="1" t="str">
        <f t="shared" si="70"/>
        <v>51-65</v>
      </c>
      <c r="AB1504" s="1">
        <v>2724</v>
      </c>
      <c r="AC1504" s="1">
        <v>0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</v>
      </c>
      <c r="AM1504" s="2">
        <v>42125</v>
      </c>
      <c r="AN1504" t="str">
        <f t="shared" si="71"/>
        <v>May</v>
      </c>
      <c r="AO1504">
        <v>1</v>
      </c>
    </row>
    <row r="1505" spans="1:41" ht="12.75">
      <c r="A1505">
        <v>1504</v>
      </c>
      <c r="B1505" s="1">
        <v>62972</v>
      </c>
      <c r="C1505" s="1">
        <v>395</v>
      </c>
      <c r="D1505" s="1">
        <f t="shared" si="69"/>
        <v>0.62726291049990468</v>
      </c>
      <c r="E1505" s="1">
        <v>0</v>
      </c>
      <c r="F1505" s="1">
        <v>1</v>
      </c>
      <c r="G1505" s="1">
        <v>39</v>
      </c>
      <c r="H1505" s="1">
        <v>313</v>
      </c>
      <c r="I1505" s="1">
        <v>15</v>
      </c>
      <c r="J1505" s="1">
        <v>47</v>
      </c>
      <c r="K1505" s="1">
        <v>20</v>
      </c>
      <c r="L1505" s="1">
        <v>0</v>
      </c>
      <c r="M1505" s="1">
        <v>192</v>
      </c>
      <c r="N1505" s="1">
        <v>2</v>
      </c>
      <c r="O1505" s="1">
        <v>7</v>
      </c>
      <c r="P1505" s="1">
        <v>4</v>
      </c>
      <c r="Q1505" s="1">
        <v>3</v>
      </c>
      <c r="R1505" s="1">
        <v>6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65</v>
      </c>
      <c r="AA1505" s="1" t="str">
        <f t="shared" si="70"/>
        <v>51-65</v>
      </c>
      <c r="AB1505" s="1">
        <v>2854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1</v>
      </c>
      <c r="AI1505" s="1">
        <v>0</v>
      </c>
      <c r="AJ1505" s="1">
        <v>0</v>
      </c>
      <c r="AK1505" s="1">
        <v>0</v>
      </c>
      <c r="AL1505" s="1">
        <v>203</v>
      </c>
      <c r="AM1505" s="2">
        <v>41995</v>
      </c>
      <c r="AN1505" t="str">
        <f t="shared" si="71"/>
        <v>December</v>
      </c>
      <c r="AO1505">
        <v>1</v>
      </c>
    </row>
    <row r="1506" spans="1:41" ht="12.75">
      <c r="A1506">
        <v>1505</v>
      </c>
      <c r="B1506" s="1">
        <v>19740</v>
      </c>
      <c r="C1506" s="1">
        <v>35</v>
      </c>
      <c r="D1506" s="1">
        <f t="shared" si="69"/>
        <v>0.1773049645390071</v>
      </c>
      <c r="E1506" s="1">
        <v>0</v>
      </c>
      <c r="F1506" s="1">
        <v>1</v>
      </c>
      <c r="G1506" s="1">
        <v>65</v>
      </c>
      <c r="H1506" s="1">
        <v>7</v>
      </c>
      <c r="I1506" s="1">
        <v>11</v>
      </c>
      <c r="J1506" s="1">
        <v>3</v>
      </c>
      <c r="K1506" s="1">
        <v>10</v>
      </c>
      <c r="L1506" s="1">
        <v>4</v>
      </c>
      <c r="M1506" s="1">
        <v>20</v>
      </c>
      <c r="N1506" s="1">
        <v>2</v>
      </c>
      <c r="O1506" s="1">
        <v>1</v>
      </c>
      <c r="P1506" s="1">
        <v>1</v>
      </c>
      <c r="Q1506" s="1">
        <v>3</v>
      </c>
      <c r="R1506" s="1">
        <v>5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60</v>
      </c>
      <c r="AA1506" s="1" t="str">
        <f t="shared" si="70"/>
        <v>51-65</v>
      </c>
      <c r="AB1506" s="1">
        <v>2621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15</v>
      </c>
      <c r="AM1506" s="2">
        <v>42228</v>
      </c>
      <c r="AN1506" t="str">
        <f t="shared" si="71"/>
        <v>August</v>
      </c>
      <c r="AO1506">
        <v>1</v>
      </c>
    </row>
    <row r="1507" spans="1:41" ht="12.75">
      <c r="A1507">
        <v>1506</v>
      </c>
      <c r="B1507" s="1">
        <v>57036</v>
      </c>
      <c r="C1507" s="1">
        <v>1466</v>
      </c>
      <c r="D1507" s="1">
        <f t="shared" si="69"/>
        <v>2.5703064731047056</v>
      </c>
      <c r="E1507" s="1">
        <v>0</v>
      </c>
      <c r="F1507" s="1">
        <v>1</v>
      </c>
      <c r="G1507" s="1">
        <v>33</v>
      </c>
      <c r="H1507" s="1">
        <v>1171</v>
      </c>
      <c r="I1507" s="1">
        <v>43</v>
      </c>
      <c r="J1507" s="1">
        <v>219</v>
      </c>
      <c r="K1507" s="1">
        <v>19</v>
      </c>
      <c r="L1507" s="1">
        <v>14</v>
      </c>
      <c r="M1507" s="1">
        <v>47</v>
      </c>
      <c r="N1507" s="1">
        <v>4</v>
      </c>
      <c r="O1507" s="1">
        <v>6</v>
      </c>
      <c r="P1507" s="1">
        <v>3</v>
      </c>
      <c r="Q1507" s="1">
        <v>13</v>
      </c>
      <c r="R1507" s="1">
        <v>9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45</v>
      </c>
      <c r="AA1507" s="1" t="str">
        <f t="shared" si="70"/>
        <v>36-50</v>
      </c>
      <c r="AB1507" s="1">
        <v>2724</v>
      </c>
      <c r="AC1507" s="1">
        <v>0</v>
      </c>
      <c r="AD1507" s="1">
        <v>1</v>
      </c>
      <c r="AE1507" s="1">
        <v>0</v>
      </c>
      <c r="AF1507" s="1">
        <v>0</v>
      </c>
      <c r="AG1507" s="1">
        <v>0</v>
      </c>
      <c r="AH1507" s="1">
        <v>1</v>
      </c>
      <c r="AI1507" s="1">
        <v>0</v>
      </c>
      <c r="AJ1507" s="1">
        <v>0</v>
      </c>
      <c r="AK1507" s="1">
        <v>0</v>
      </c>
      <c r="AL1507" s="1">
        <v>1419</v>
      </c>
      <c r="AM1507" s="2">
        <v>42125</v>
      </c>
      <c r="AN1507" t="str">
        <f t="shared" si="71"/>
        <v>May</v>
      </c>
      <c r="AO1507">
        <v>1</v>
      </c>
    </row>
    <row r="1508" spans="1:41" ht="12.75">
      <c r="A1508">
        <v>1507</v>
      </c>
      <c r="B1508" s="1">
        <v>53083</v>
      </c>
      <c r="C1508" s="1">
        <v>258</v>
      </c>
      <c r="D1508" s="1">
        <f t="shared" si="69"/>
        <v>0.4860313094587721</v>
      </c>
      <c r="E1508" s="1">
        <v>1</v>
      </c>
      <c r="F1508" s="1">
        <v>1</v>
      </c>
      <c r="G1508" s="1">
        <v>65</v>
      </c>
      <c r="H1508" s="1">
        <v>215</v>
      </c>
      <c r="I1508" s="1">
        <v>7</v>
      </c>
      <c r="J1508" s="1">
        <v>33</v>
      </c>
      <c r="K1508" s="1">
        <v>3</v>
      </c>
      <c r="L1508" s="1">
        <v>0</v>
      </c>
      <c r="M1508" s="1">
        <v>13</v>
      </c>
      <c r="N1508" s="1">
        <v>6</v>
      </c>
      <c r="O1508" s="1">
        <v>5</v>
      </c>
      <c r="P1508" s="1">
        <v>1</v>
      </c>
      <c r="Q1508" s="1">
        <v>5</v>
      </c>
      <c r="R1508" s="1">
        <v>7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62</v>
      </c>
      <c r="AA1508" s="1" t="str">
        <f t="shared" si="70"/>
        <v>51-65</v>
      </c>
      <c r="AB1508" s="1">
        <v>2569</v>
      </c>
      <c r="AC1508" s="1">
        <v>0</v>
      </c>
      <c r="AD1508" s="1">
        <v>0</v>
      </c>
      <c r="AE1508" s="1">
        <v>0</v>
      </c>
      <c r="AF1508" s="1">
        <v>1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245</v>
      </c>
      <c r="AM1508" s="2">
        <v>42280</v>
      </c>
      <c r="AN1508" t="str">
        <f t="shared" si="71"/>
        <v>October</v>
      </c>
      <c r="AO1508">
        <v>1</v>
      </c>
    </row>
    <row r="1509" spans="1:41" ht="12.75">
      <c r="A1509">
        <v>1508</v>
      </c>
      <c r="B1509" s="1">
        <v>69283</v>
      </c>
      <c r="C1509" s="1">
        <v>896</v>
      </c>
      <c r="D1509" s="1">
        <f t="shared" si="69"/>
        <v>1.2932465395551578</v>
      </c>
      <c r="E1509" s="1">
        <v>0</v>
      </c>
      <c r="F1509" s="1">
        <v>1</v>
      </c>
      <c r="G1509" s="1">
        <v>41</v>
      </c>
      <c r="H1509" s="1">
        <v>674</v>
      </c>
      <c r="I1509" s="1">
        <v>62</v>
      </c>
      <c r="J1509" s="1">
        <v>134</v>
      </c>
      <c r="K1509" s="1">
        <v>0</v>
      </c>
      <c r="L1509" s="1">
        <v>26</v>
      </c>
      <c r="M1509" s="1">
        <v>8</v>
      </c>
      <c r="N1509" s="1">
        <v>4</v>
      </c>
      <c r="O1509" s="1">
        <v>7</v>
      </c>
      <c r="P1509" s="1">
        <v>3</v>
      </c>
      <c r="Q1509" s="1">
        <v>13</v>
      </c>
      <c r="R1509" s="1">
        <v>5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45</v>
      </c>
      <c r="AA1509" s="1" t="str">
        <f t="shared" si="70"/>
        <v>36-50</v>
      </c>
      <c r="AB1509" s="1">
        <v>2174</v>
      </c>
      <c r="AC1509" s="1">
        <v>0</v>
      </c>
      <c r="AD1509" s="1">
        <v>1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888</v>
      </c>
      <c r="AM1509" s="2">
        <v>42675</v>
      </c>
      <c r="AN1509" t="str">
        <f t="shared" si="71"/>
        <v>November</v>
      </c>
      <c r="AO1509">
        <v>1</v>
      </c>
    </row>
    <row r="1510" spans="1:41" ht="12.75">
      <c r="A1510">
        <v>1509</v>
      </c>
      <c r="B1510" s="1">
        <v>37070</v>
      </c>
      <c r="C1510" s="1">
        <v>394</v>
      </c>
      <c r="D1510" s="1">
        <f t="shared" si="69"/>
        <v>1.0628540598867009</v>
      </c>
      <c r="E1510" s="1">
        <v>1</v>
      </c>
      <c r="F1510" s="1">
        <v>1</v>
      </c>
      <c r="G1510" s="1">
        <v>30</v>
      </c>
      <c r="H1510" s="1">
        <v>231</v>
      </c>
      <c r="I1510" s="1">
        <v>7</v>
      </c>
      <c r="J1510" s="1">
        <v>137</v>
      </c>
      <c r="K1510" s="1">
        <v>4</v>
      </c>
      <c r="L1510" s="1">
        <v>15</v>
      </c>
      <c r="M1510" s="1">
        <v>39</v>
      </c>
      <c r="N1510" s="1">
        <v>9</v>
      </c>
      <c r="O1510" s="1">
        <v>5</v>
      </c>
      <c r="P1510" s="1">
        <v>1</v>
      </c>
      <c r="Q1510" s="1">
        <v>8</v>
      </c>
      <c r="R1510" s="1">
        <v>7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54</v>
      </c>
      <c r="AA1510" s="1" t="str">
        <f t="shared" si="70"/>
        <v>51-65</v>
      </c>
      <c r="AB1510" s="1">
        <v>2625</v>
      </c>
      <c r="AC1510" s="1">
        <v>0</v>
      </c>
      <c r="AD1510" s="1">
        <v>0</v>
      </c>
      <c r="AE1510" s="1">
        <v>1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355</v>
      </c>
      <c r="AM1510" s="2">
        <v>42224</v>
      </c>
      <c r="AN1510" t="str">
        <f t="shared" si="71"/>
        <v>August</v>
      </c>
      <c r="AO1510">
        <v>1</v>
      </c>
    </row>
    <row r="1511" spans="1:41" ht="12.75">
      <c r="A1511">
        <v>1510</v>
      </c>
      <c r="B1511" s="1">
        <v>23331</v>
      </c>
      <c r="C1511" s="1">
        <v>58</v>
      </c>
      <c r="D1511" s="1">
        <f t="shared" si="69"/>
        <v>0.24859628820024859</v>
      </c>
      <c r="E1511" s="1">
        <v>1</v>
      </c>
      <c r="F1511" s="1">
        <v>0</v>
      </c>
      <c r="G1511" s="1">
        <v>92</v>
      </c>
      <c r="H1511" s="1">
        <v>5</v>
      </c>
      <c r="I1511" s="1">
        <v>36</v>
      </c>
      <c r="J1511" s="1">
        <v>7</v>
      </c>
      <c r="K1511" s="1">
        <v>0</v>
      </c>
      <c r="L1511" s="1">
        <v>10</v>
      </c>
      <c r="M1511" s="1">
        <v>45</v>
      </c>
      <c r="N1511" s="1">
        <v>2</v>
      </c>
      <c r="O1511" s="1">
        <v>3</v>
      </c>
      <c r="P1511" s="1">
        <v>0</v>
      </c>
      <c r="Q1511" s="1">
        <v>3</v>
      </c>
      <c r="R1511" s="1">
        <v>8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32</v>
      </c>
      <c r="AA1511" s="1" t="str">
        <f t="shared" si="70"/>
        <v>24-35</v>
      </c>
      <c r="AB1511" s="1">
        <v>2822</v>
      </c>
      <c r="AC1511" s="1">
        <v>0</v>
      </c>
      <c r="AD1511" s="1">
        <v>1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13</v>
      </c>
      <c r="AM1511" s="2">
        <v>42027</v>
      </c>
      <c r="AN1511" t="str">
        <f t="shared" si="71"/>
        <v>January</v>
      </c>
      <c r="AO1511">
        <v>1</v>
      </c>
    </row>
    <row r="1512" spans="1:41" ht="12.75">
      <c r="A1512">
        <v>1511</v>
      </c>
      <c r="B1512" s="1">
        <v>23331</v>
      </c>
      <c r="C1512" s="1">
        <v>264</v>
      </c>
      <c r="D1512" s="1">
        <f t="shared" si="69"/>
        <v>1.1315417256011315</v>
      </c>
      <c r="E1512" s="1">
        <v>1</v>
      </c>
      <c r="F1512" s="1">
        <v>0</v>
      </c>
      <c r="G1512" s="1">
        <v>97</v>
      </c>
      <c r="H1512" s="1">
        <v>104</v>
      </c>
      <c r="I1512" s="1">
        <v>20</v>
      </c>
      <c r="J1512" s="1">
        <v>101</v>
      </c>
      <c r="K1512" s="1">
        <v>24</v>
      </c>
      <c r="L1512" s="1">
        <v>15</v>
      </c>
      <c r="M1512" s="1">
        <v>5</v>
      </c>
      <c r="N1512" s="1">
        <v>6</v>
      </c>
      <c r="O1512" s="1">
        <v>5</v>
      </c>
      <c r="P1512" s="1">
        <v>1</v>
      </c>
      <c r="Q1512" s="1">
        <v>5</v>
      </c>
      <c r="R1512" s="1">
        <v>9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32</v>
      </c>
      <c r="AA1512" s="1" t="str">
        <f t="shared" si="70"/>
        <v>24-35</v>
      </c>
      <c r="AB1512" s="1">
        <v>2791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  <c r="AH1512" s="1">
        <v>1</v>
      </c>
      <c r="AI1512" s="1">
        <v>0</v>
      </c>
      <c r="AJ1512" s="1">
        <v>0</v>
      </c>
      <c r="AK1512" s="1">
        <v>0</v>
      </c>
      <c r="AL1512" s="1">
        <v>259</v>
      </c>
      <c r="AM1512" s="2">
        <v>42058</v>
      </c>
      <c r="AN1512" t="str">
        <f t="shared" si="71"/>
        <v>February</v>
      </c>
      <c r="AO1512">
        <v>1</v>
      </c>
    </row>
    <row r="1513" spans="1:41" ht="12.75">
      <c r="A1513">
        <v>1512</v>
      </c>
      <c r="B1513" s="1">
        <v>9255</v>
      </c>
      <c r="C1513" s="1">
        <v>18</v>
      </c>
      <c r="D1513" s="1">
        <f t="shared" si="69"/>
        <v>0.19448946515397084</v>
      </c>
      <c r="E1513" s="1">
        <v>1</v>
      </c>
      <c r="F1513" s="1">
        <v>0</v>
      </c>
      <c r="G1513" s="1">
        <v>91</v>
      </c>
      <c r="H1513" s="1">
        <v>9</v>
      </c>
      <c r="I1513" s="1">
        <v>0</v>
      </c>
      <c r="J1513" s="1">
        <v>7</v>
      </c>
      <c r="K1513" s="1">
        <v>2</v>
      </c>
      <c r="L1513" s="1">
        <v>0</v>
      </c>
      <c r="M1513" s="1">
        <v>4</v>
      </c>
      <c r="N1513" s="1">
        <v>1</v>
      </c>
      <c r="O1513" s="1">
        <v>1</v>
      </c>
      <c r="P1513" s="1">
        <v>1</v>
      </c>
      <c r="Q1513" s="1">
        <v>2</v>
      </c>
      <c r="R1513" s="1">
        <v>8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31</v>
      </c>
      <c r="AA1513" s="1" t="str">
        <f t="shared" si="70"/>
        <v>24-35</v>
      </c>
      <c r="AB1513" s="1">
        <v>2350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14</v>
      </c>
      <c r="AM1513" s="2">
        <v>42499</v>
      </c>
      <c r="AN1513" t="str">
        <f t="shared" si="71"/>
        <v>May</v>
      </c>
      <c r="AO1513">
        <v>1</v>
      </c>
    </row>
    <row r="1514" spans="1:41" ht="12.75">
      <c r="A1514">
        <v>1513</v>
      </c>
      <c r="B1514" s="1">
        <v>37070</v>
      </c>
      <c r="C1514" s="1">
        <v>394</v>
      </c>
      <c r="D1514" s="1">
        <f t="shared" si="69"/>
        <v>1.0628540598867009</v>
      </c>
      <c r="E1514" s="1">
        <v>1</v>
      </c>
      <c r="F1514" s="1">
        <v>1</v>
      </c>
      <c r="G1514" s="1">
        <v>30</v>
      </c>
      <c r="H1514" s="1">
        <v>231</v>
      </c>
      <c r="I1514" s="1">
        <v>7</v>
      </c>
      <c r="J1514" s="1">
        <v>137</v>
      </c>
      <c r="K1514" s="1">
        <v>4</v>
      </c>
      <c r="L1514" s="1">
        <v>15</v>
      </c>
      <c r="M1514" s="1">
        <v>39</v>
      </c>
      <c r="N1514" s="1">
        <v>9</v>
      </c>
      <c r="O1514" s="1">
        <v>5</v>
      </c>
      <c r="P1514" s="1">
        <v>1</v>
      </c>
      <c r="Q1514" s="1">
        <v>8</v>
      </c>
      <c r="R1514" s="1">
        <v>7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54</v>
      </c>
      <c r="AA1514" s="1" t="str">
        <f t="shared" si="70"/>
        <v>51-65</v>
      </c>
      <c r="AB1514" s="1">
        <v>2625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355</v>
      </c>
      <c r="AM1514" s="2">
        <v>42224</v>
      </c>
      <c r="AN1514" t="str">
        <f t="shared" si="71"/>
        <v>August</v>
      </c>
      <c r="AO1514">
        <v>1</v>
      </c>
    </row>
    <row r="1515" spans="1:41" ht="12.75">
      <c r="A1515">
        <v>1514</v>
      </c>
      <c r="B1515" s="1">
        <v>71969</v>
      </c>
      <c r="C1515" s="1">
        <v>1076</v>
      </c>
      <c r="D1515" s="1">
        <f t="shared" si="69"/>
        <v>1.4950881629590518</v>
      </c>
      <c r="E1515" s="1">
        <v>0</v>
      </c>
      <c r="F1515" s="1">
        <v>1</v>
      </c>
      <c r="G1515" s="1">
        <v>59</v>
      </c>
      <c r="H1515" s="1">
        <v>1000</v>
      </c>
      <c r="I1515" s="1">
        <v>0</v>
      </c>
      <c r="J1515" s="1">
        <v>76</v>
      </c>
      <c r="K1515" s="1">
        <v>0</v>
      </c>
      <c r="L1515" s="1">
        <v>0</v>
      </c>
      <c r="M1515" s="1">
        <v>10</v>
      </c>
      <c r="N1515" s="1">
        <v>3</v>
      </c>
      <c r="O1515" s="1">
        <v>3</v>
      </c>
      <c r="P1515" s="1">
        <v>4</v>
      </c>
      <c r="Q1515" s="1">
        <v>9</v>
      </c>
      <c r="R1515" s="1">
        <v>8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49</v>
      </c>
      <c r="AA1515" s="1" t="str">
        <f t="shared" si="70"/>
        <v>36-50</v>
      </c>
      <c r="AB1515" s="1">
        <v>2780</v>
      </c>
      <c r="AC1515" s="1">
        <v>0</v>
      </c>
      <c r="AD1515" s="1">
        <v>1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1066</v>
      </c>
      <c r="AM1515" s="2">
        <v>42069</v>
      </c>
      <c r="AN1515" t="str">
        <f t="shared" si="71"/>
        <v>March</v>
      </c>
      <c r="AO1515">
        <v>1</v>
      </c>
    </row>
    <row r="1516" spans="1:41" ht="12.75">
      <c r="A1516">
        <v>1515</v>
      </c>
      <c r="B1516" s="1">
        <v>59235</v>
      </c>
      <c r="C1516" s="1">
        <v>1037</v>
      </c>
      <c r="D1516" s="1">
        <f t="shared" si="69"/>
        <v>1.7506541740525028</v>
      </c>
      <c r="E1516" s="1">
        <v>1</v>
      </c>
      <c r="F1516" s="1">
        <v>0</v>
      </c>
      <c r="G1516" s="1">
        <v>4</v>
      </c>
      <c r="H1516" s="1">
        <v>448</v>
      </c>
      <c r="I1516" s="1">
        <v>40</v>
      </c>
      <c r="J1516" s="1">
        <v>469</v>
      </c>
      <c r="K1516" s="1">
        <v>80</v>
      </c>
      <c r="L1516" s="1">
        <v>0</v>
      </c>
      <c r="M1516" s="1">
        <v>91</v>
      </c>
      <c r="N1516" s="1">
        <v>3</v>
      </c>
      <c r="O1516" s="1">
        <v>11</v>
      </c>
      <c r="P1516" s="1">
        <v>2</v>
      </c>
      <c r="Q1516" s="1">
        <v>12</v>
      </c>
      <c r="R1516" s="1">
        <v>7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53</v>
      </c>
      <c r="AA1516" s="1" t="str">
        <f t="shared" si="70"/>
        <v>51-65</v>
      </c>
      <c r="AB1516" s="1">
        <v>2692</v>
      </c>
      <c r="AC1516" s="1">
        <v>0</v>
      </c>
      <c r="AD1516" s="1">
        <v>0</v>
      </c>
      <c r="AE1516" s="1">
        <v>1</v>
      </c>
      <c r="AF1516" s="1">
        <v>0</v>
      </c>
      <c r="AG1516" s="1">
        <v>0</v>
      </c>
      <c r="AH1516" s="1">
        <v>0</v>
      </c>
      <c r="AI1516" s="1">
        <v>0</v>
      </c>
      <c r="AJ1516" s="1">
        <v>1</v>
      </c>
      <c r="AK1516" s="1">
        <v>0</v>
      </c>
      <c r="AL1516" s="1">
        <v>946</v>
      </c>
      <c r="AM1516" s="2">
        <v>42157</v>
      </c>
      <c r="AN1516" t="str">
        <f t="shared" si="71"/>
        <v>June</v>
      </c>
      <c r="AO1516">
        <v>1</v>
      </c>
    </row>
    <row r="1517" spans="1:41" ht="12.75">
      <c r="A1517">
        <v>1516</v>
      </c>
      <c r="B1517" s="1">
        <v>31928</v>
      </c>
      <c r="C1517" s="1">
        <v>67</v>
      </c>
      <c r="D1517" s="1">
        <f t="shared" si="69"/>
        <v>0.20984715610122776</v>
      </c>
      <c r="E1517" s="1">
        <v>1</v>
      </c>
      <c r="F1517" s="1">
        <v>0</v>
      </c>
      <c r="G1517" s="1">
        <v>5</v>
      </c>
      <c r="H1517" s="1">
        <v>33</v>
      </c>
      <c r="I1517" s="1">
        <v>4</v>
      </c>
      <c r="J1517" s="1">
        <v>24</v>
      </c>
      <c r="K1517" s="1">
        <v>4</v>
      </c>
      <c r="L1517" s="1">
        <v>2</v>
      </c>
      <c r="M1517" s="1">
        <v>5</v>
      </c>
      <c r="N1517" s="1">
        <v>2</v>
      </c>
      <c r="O1517" s="1">
        <v>3</v>
      </c>
      <c r="P1517" s="1">
        <v>0</v>
      </c>
      <c r="Q1517" s="1">
        <v>4</v>
      </c>
      <c r="R1517" s="1">
        <v>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31</v>
      </c>
      <c r="AA1517" s="1" t="str">
        <f t="shared" si="70"/>
        <v>24-35</v>
      </c>
      <c r="AB1517" s="1">
        <v>2252</v>
      </c>
      <c r="AC1517" s="1">
        <v>0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62</v>
      </c>
      <c r="AM1517" s="2">
        <v>42597</v>
      </c>
      <c r="AN1517" t="str">
        <f t="shared" si="71"/>
        <v>August</v>
      </c>
      <c r="AO1517">
        <v>1</v>
      </c>
    </row>
    <row r="1518" spans="1:41" ht="12.75">
      <c r="A1518">
        <v>1517</v>
      </c>
      <c r="B1518" s="1">
        <v>74881</v>
      </c>
      <c r="C1518" s="1">
        <v>910</v>
      </c>
      <c r="D1518" s="1">
        <f t="shared" si="69"/>
        <v>1.2152615483233398</v>
      </c>
      <c r="E1518" s="1">
        <v>1</v>
      </c>
      <c r="F1518" s="1">
        <v>1</v>
      </c>
      <c r="G1518" s="1">
        <v>48</v>
      </c>
      <c r="H1518" s="1">
        <v>505</v>
      </c>
      <c r="I1518" s="1">
        <v>72</v>
      </c>
      <c r="J1518" s="1">
        <v>270</v>
      </c>
      <c r="K1518" s="1">
        <v>36</v>
      </c>
      <c r="L1518" s="1">
        <v>27</v>
      </c>
      <c r="M1518" s="1">
        <v>54</v>
      </c>
      <c r="N1518" s="1">
        <v>4</v>
      </c>
      <c r="O1518" s="1">
        <v>9</v>
      </c>
      <c r="P1518" s="1">
        <v>2</v>
      </c>
      <c r="Q1518" s="1">
        <v>12</v>
      </c>
      <c r="R1518" s="1">
        <v>5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59</v>
      </c>
      <c r="AA1518" s="1" t="str">
        <f t="shared" si="70"/>
        <v>51-65</v>
      </c>
      <c r="AB1518" s="1">
        <v>2637</v>
      </c>
      <c r="AC1518" s="1">
        <v>0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0</v>
      </c>
      <c r="AJ1518" s="1">
        <v>1</v>
      </c>
      <c r="AK1518" s="1">
        <v>0</v>
      </c>
      <c r="AL1518" s="1">
        <v>856</v>
      </c>
      <c r="AM1518" s="2">
        <v>42212</v>
      </c>
      <c r="AN1518" t="str">
        <f t="shared" si="71"/>
        <v>July</v>
      </c>
      <c r="AO1518">
        <v>1</v>
      </c>
    </row>
    <row r="1519" spans="1:41" ht="12.75">
      <c r="A1519">
        <v>1518</v>
      </c>
      <c r="B1519" s="1">
        <v>65819</v>
      </c>
      <c r="C1519" s="1">
        <v>1320</v>
      </c>
      <c r="D1519" s="1">
        <f t="shared" si="69"/>
        <v>2.0054999316306841</v>
      </c>
      <c r="E1519" s="1">
        <v>0</v>
      </c>
      <c r="F1519" s="1">
        <v>0</v>
      </c>
      <c r="G1519" s="1">
        <v>99</v>
      </c>
      <c r="H1519" s="1">
        <v>267</v>
      </c>
      <c r="I1519" s="1">
        <v>38</v>
      </c>
      <c r="J1519" s="1">
        <v>701</v>
      </c>
      <c r="K1519" s="1">
        <v>149</v>
      </c>
      <c r="L1519" s="1">
        <v>165</v>
      </c>
      <c r="M1519" s="1">
        <v>63</v>
      </c>
      <c r="N1519" s="1">
        <v>1</v>
      </c>
      <c r="O1519" s="1">
        <v>5</v>
      </c>
      <c r="P1519" s="1">
        <v>4</v>
      </c>
      <c r="Q1519" s="1">
        <v>10</v>
      </c>
      <c r="R1519" s="1">
        <v>3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 t="str">
        <f t="shared" si="70"/>
        <v>36-50</v>
      </c>
      <c r="AB1519" s="1">
        <v>2736</v>
      </c>
      <c r="AC1519" s="1">
        <v>0</v>
      </c>
      <c r="AD1519" s="1">
        <v>1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1257</v>
      </c>
      <c r="AM1519" s="2">
        <v>42113</v>
      </c>
      <c r="AN1519" t="str">
        <f t="shared" si="71"/>
        <v>April</v>
      </c>
      <c r="AO1519">
        <v>1</v>
      </c>
    </row>
    <row r="1520" spans="1:41" ht="12.75">
      <c r="A1520">
        <v>1519</v>
      </c>
      <c r="B1520" s="1">
        <v>51411</v>
      </c>
      <c r="C1520" s="1">
        <v>17</v>
      </c>
      <c r="D1520" s="1">
        <f t="shared" si="69"/>
        <v>3.306685339713291E-2</v>
      </c>
      <c r="E1520" s="1">
        <v>1</v>
      </c>
      <c r="F1520" s="1">
        <v>2</v>
      </c>
      <c r="G1520" s="1">
        <v>81</v>
      </c>
      <c r="H1520" s="1">
        <v>14</v>
      </c>
      <c r="I1520" s="1">
        <v>0</v>
      </c>
      <c r="J1520" s="1">
        <v>3</v>
      </c>
      <c r="K1520" s="1">
        <v>0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3</v>
      </c>
      <c r="R1520" s="1">
        <v>5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67</v>
      </c>
      <c r="AA1520" s="1" t="str">
        <f t="shared" si="70"/>
        <v>66+</v>
      </c>
      <c r="AB1520" s="1">
        <v>2558</v>
      </c>
      <c r="AC1520" s="1">
        <v>0</v>
      </c>
      <c r="AD1520" s="1">
        <v>0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16</v>
      </c>
      <c r="AM1520" s="2">
        <v>42291</v>
      </c>
      <c r="AN1520" t="str">
        <f t="shared" si="71"/>
        <v>October</v>
      </c>
      <c r="AO1520">
        <v>1</v>
      </c>
    </row>
    <row r="1521" spans="1:41" ht="12.75">
      <c r="A1521">
        <v>1520</v>
      </c>
      <c r="B1521" s="1">
        <v>51983</v>
      </c>
      <c r="C1521" s="1">
        <v>763</v>
      </c>
      <c r="D1521" s="1">
        <f t="shared" si="69"/>
        <v>1.4677875459284766</v>
      </c>
      <c r="E1521" s="1">
        <v>0</v>
      </c>
      <c r="F1521" s="1">
        <v>1</v>
      </c>
      <c r="G1521" s="1">
        <v>95</v>
      </c>
      <c r="H1521" s="1">
        <v>631</v>
      </c>
      <c r="I1521" s="1">
        <v>0</v>
      </c>
      <c r="J1521" s="1">
        <v>115</v>
      </c>
      <c r="K1521" s="1">
        <v>10</v>
      </c>
      <c r="L1521" s="1">
        <v>7</v>
      </c>
      <c r="M1521" s="1">
        <v>30</v>
      </c>
      <c r="N1521" s="1">
        <v>3</v>
      </c>
      <c r="O1521" s="1">
        <v>9</v>
      </c>
      <c r="P1521" s="1">
        <v>2</v>
      </c>
      <c r="Q1521" s="1">
        <v>10</v>
      </c>
      <c r="R1521" s="1">
        <v>7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56</v>
      </c>
      <c r="AA1521" s="1" t="str">
        <f t="shared" si="70"/>
        <v>51-65</v>
      </c>
      <c r="AB1521" s="1">
        <v>2826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733</v>
      </c>
      <c r="AM1521" s="2">
        <v>42023</v>
      </c>
      <c r="AN1521" t="str">
        <f t="shared" si="71"/>
        <v>January</v>
      </c>
      <c r="AO1521">
        <v>1</v>
      </c>
    </row>
    <row r="1522" spans="1:41" ht="12.75">
      <c r="A1522">
        <v>1521</v>
      </c>
      <c r="B1522" s="1">
        <v>42386</v>
      </c>
      <c r="C1522" s="1">
        <v>89</v>
      </c>
      <c r="D1522" s="1">
        <f t="shared" si="69"/>
        <v>0.20997499174255652</v>
      </c>
      <c r="E1522" s="1">
        <v>1</v>
      </c>
      <c r="F1522" s="1">
        <v>0</v>
      </c>
      <c r="G1522" s="1">
        <v>43</v>
      </c>
      <c r="H1522" s="1">
        <v>65</v>
      </c>
      <c r="I1522" s="1">
        <v>4</v>
      </c>
      <c r="J1522" s="1">
        <v>16</v>
      </c>
      <c r="K1522" s="1">
        <v>0</v>
      </c>
      <c r="L1522" s="1">
        <v>4</v>
      </c>
      <c r="M1522" s="1">
        <v>11</v>
      </c>
      <c r="N1522" s="1">
        <v>1</v>
      </c>
      <c r="O1522" s="1">
        <v>3</v>
      </c>
      <c r="P1522" s="1">
        <v>0</v>
      </c>
      <c r="Q1522" s="1">
        <v>3</v>
      </c>
      <c r="R1522" s="1">
        <v>8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34</v>
      </c>
      <c r="AA1522" s="1" t="str">
        <f t="shared" si="70"/>
        <v>24-35</v>
      </c>
      <c r="AB1522" s="1">
        <v>2691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0</v>
      </c>
      <c r="AJ1522" s="1">
        <v>1</v>
      </c>
      <c r="AK1522" s="1">
        <v>0</v>
      </c>
      <c r="AL1522" s="1">
        <v>78</v>
      </c>
      <c r="AM1522" s="2">
        <v>42158</v>
      </c>
      <c r="AN1522" t="str">
        <f t="shared" si="71"/>
        <v>June</v>
      </c>
      <c r="AO1522">
        <v>1</v>
      </c>
    </row>
    <row r="1523" spans="1:41" ht="12.75">
      <c r="A1523">
        <v>1522</v>
      </c>
      <c r="B1523" s="1">
        <v>30390</v>
      </c>
      <c r="C1523" s="1">
        <v>60</v>
      </c>
      <c r="D1523" s="1">
        <f t="shared" si="69"/>
        <v>0.19743336623889438</v>
      </c>
      <c r="E1523" s="1">
        <v>0</v>
      </c>
      <c r="F1523" s="1">
        <v>0</v>
      </c>
      <c r="G1523" s="1">
        <v>5</v>
      </c>
      <c r="H1523" s="1">
        <v>10</v>
      </c>
      <c r="I1523" s="1">
        <v>12</v>
      </c>
      <c r="J1523" s="1">
        <v>12</v>
      </c>
      <c r="K1523" s="1">
        <v>25</v>
      </c>
      <c r="L1523" s="1">
        <v>1</v>
      </c>
      <c r="M1523" s="1">
        <v>20</v>
      </c>
      <c r="N1523" s="1">
        <v>1</v>
      </c>
      <c r="O1523" s="1">
        <v>2</v>
      </c>
      <c r="P1523" s="1">
        <v>0</v>
      </c>
      <c r="Q1523" s="1">
        <v>3</v>
      </c>
      <c r="R1523" s="1">
        <v>6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33</v>
      </c>
      <c r="AA1523" s="1" t="str">
        <f t="shared" si="70"/>
        <v>24-35</v>
      </c>
      <c r="AB1523" s="1">
        <v>2459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40</v>
      </c>
      <c r="AM1523" s="2">
        <v>42390</v>
      </c>
      <c r="AN1523" t="str">
        <f t="shared" si="71"/>
        <v>January</v>
      </c>
      <c r="AO1523">
        <v>1</v>
      </c>
    </row>
    <row r="1524" spans="1:41" ht="12.75">
      <c r="A1524">
        <v>1523</v>
      </c>
      <c r="B1524" s="1">
        <v>53367</v>
      </c>
      <c r="C1524" s="1">
        <v>389</v>
      </c>
      <c r="D1524" s="1">
        <f t="shared" si="69"/>
        <v>0.72891487248674269</v>
      </c>
      <c r="E1524" s="1">
        <v>1</v>
      </c>
      <c r="F1524" s="1">
        <v>1</v>
      </c>
      <c r="G1524" s="1">
        <v>2</v>
      </c>
      <c r="H1524" s="1">
        <v>229</v>
      </c>
      <c r="I1524" s="1">
        <v>7</v>
      </c>
      <c r="J1524" s="1">
        <v>140</v>
      </c>
      <c r="K1524" s="1">
        <v>10</v>
      </c>
      <c r="L1524" s="1">
        <v>3</v>
      </c>
      <c r="M1524" s="1">
        <v>11</v>
      </c>
      <c r="N1524" s="1">
        <v>7</v>
      </c>
      <c r="O1524" s="1">
        <v>5</v>
      </c>
      <c r="P1524" s="1">
        <v>1</v>
      </c>
      <c r="Q1524" s="1">
        <v>8</v>
      </c>
      <c r="R1524" s="1">
        <v>7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46</v>
      </c>
      <c r="AA1524" s="1" t="str">
        <f t="shared" si="70"/>
        <v>36-50</v>
      </c>
      <c r="AB1524" s="1">
        <v>2461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0</v>
      </c>
      <c r="AL1524" s="1">
        <v>378</v>
      </c>
      <c r="AM1524" s="2">
        <v>42388</v>
      </c>
      <c r="AN1524" t="str">
        <f t="shared" si="71"/>
        <v>January</v>
      </c>
      <c r="AO1524">
        <v>1</v>
      </c>
    </row>
    <row r="1525" spans="1:41" ht="12.75">
      <c r="A1525">
        <v>1524</v>
      </c>
      <c r="B1525" s="1">
        <v>66033</v>
      </c>
      <c r="C1525" s="1">
        <v>612</v>
      </c>
      <c r="D1525" s="1">
        <f t="shared" si="69"/>
        <v>0.92680932261142157</v>
      </c>
      <c r="E1525" s="1">
        <v>0</v>
      </c>
      <c r="F1525" s="1">
        <v>1</v>
      </c>
      <c r="G1525" s="1">
        <v>76</v>
      </c>
      <c r="H1525" s="1">
        <v>293</v>
      </c>
      <c r="I1525" s="1">
        <v>35</v>
      </c>
      <c r="J1525" s="1">
        <v>179</v>
      </c>
      <c r="K1525" s="1">
        <v>46</v>
      </c>
      <c r="L1525" s="1">
        <v>59</v>
      </c>
      <c r="M1525" s="1">
        <v>65</v>
      </c>
      <c r="N1525" s="1">
        <v>2</v>
      </c>
      <c r="O1525" s="1">
        <v>8</v>
      </c>
      <c r="P1525" s="1">
        <v>3</v>
      </c>
      <c r="Q1525" s="1">
        <v>7</v>
      </c>
      <c r="R1525" s="1">
        <v>7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63</v>
      </c>
      <c r="AA1525" s="1" t="str">
        <f t="shared" si="70"/>
        <v>51-65</v>
      </c>
      <c r="AB1525" s="1">
        <v>2684</v>
      </c>
      <c r="AC1525" s="1">
        <v>0</v>
      </c>
      <c r="AD1525" s="1">
        <v>0</v>
      </c>
      <c r="AE1525" s="1">
        <v>0</v>
      </c>
      <c r="AF1525" s="1">
        <v>0</v>
      </c>
      <c r="AG1525" s="1">
        <v>1</v>
      </c>
      <c r="AH1525" s="1">
        <v>0</v>
      </c>
      <c r="AI1525" s="1">
        <v>1</v>
      </c>
      <c r="AJ1525" s="1">
        <v>0</v>
      </c>
      <c r="AK1525" s="1">
        <v>0</v>
      </c>
      <c r="AL1525" s="1">
        <v>547</v>
      </c>
      <c r="AM1525" s="2">
        <v>42165</v>
      </c>
      <c r="AN1525" t="str">
        <f t="shared" si="71"/>
        <v>June</v>
      </c>
      <c r="AO1525">
        <v>1</v>
      </c>
    </row>
    <row r="1526" spans="1:41" ht="12.75">
      <c r="A1526">
        <v>1525</v>
      </c>
      <c r="B1526" s="1">
        <v>37284</v>
      </c>
      <c r="C1526" s="1">
        <v>17</v>
      </c>
      <c r="D1526" s="1">
        <f t="shared" si="69"/>
        <v>4.5595966098058147E-2</v>
      </c>
      <c r="E1526" s="1">
        <v>1</v>
      </c>
      <c r="F1526" s="1">
        <v>1</v>
      </c>
      <c r="G1526" s="1">
        <v>46</v>
      </c>
      <c r="H1526" s="1">
        <v>11</v>
      </c>
      <c r="I1526" s="1">
        <v>1</v>
      </c>
      <c r="J1526" s="1">
        <v>2</v>
      </c>
      <c r="K1526" s="1">
        <v>2</v>
      </c>
      <c r="L1526" s="1">
        <v>1</v>
      </c>
      <c r="M1526" s="1">
        <v>6</v>
      </c>
      <c r="N1526" s="1">
        <v>1</v>
      </c>
      <c r="O1526" s="1">
        <v>0</v>
      </c>
      <c r="P1526" s="1">
        <v>0</v>
      </c>
      <c r="Q1526" s="1">
        <v>3</v>
      </c>
      <c r="R1526" s="1">
        <v>6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45</v>
      </c>
      <c r="AA1526" s="1" t="str">
        <f t="shared" si="70"/>
        <v>36-50</v>
      </c>
      <c r="AB1526" s="1">
        <v>2616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11</v>
      </c>
      <c r="AM1526" s="2">
        <v>42233</v>
      </c>
      <c r="AN1526" t="str">
        <f t="shared" si="71"/>
        <v>August</v>
      </c>
      <c r="AO1526">
        <v>1</v>
      </c>
    </row>
    <row r="1527" spans="1:41" ht="12.75">
      <c r="A1527">
        <v>1526</v>
      </c>
      <c r="B1527" s="1">
        <v>57530</v>
      </c>
      <c r="C1527" s="1">
        <v>91</v>
      </c>
      <c r="D1527" s="1">
        <f t="shared" si="69"/>
        <v>0.1581783417347471</v>
      </c>
      <c r="E1527" s="1">
        <v>0</v>
      </c>
      <c r="F1527" s="1">
        <v>1</v>
      </c>
      <c r="G1527" s="1">
        <v>68</v>
      </c>
      <c r="H1527" s="1">
        <v>50</v>
      </c>
      <c r="I1527" s="1">
        <v>1</v>
      </c>
      <c r="J1527" s="1">
        <v>27</v>
      </c>
      <c r="K1527" s="1">
        <v>6</v>
      </c>
      <c r="L1527" s="1">
        <v>7</v>
      </c>
      <c r="M1527" s="1">
        <v>1</v>
      </c>
      <c r="N1527" s="1">
        <v>1</v>
      </c>
      <c r="O1527" s="1">
        <v>1</v>
      </c>
      <c r="P1527" s="1">
        <v>1</v>
      </c>
      <c r="Q1527" s="1">
        <v>4</v>
      </c>
      <c r="R1527" s="1">
        <v>1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69</v>
      </c>
      <c r="AA1527" s="1" t="str">
        <f t="shared" si="70"/>
        <v>66+</v>
      </c>
      <c r="AB1527" s="1">
        <v>2419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0</v>
      </c>
      <c r="AL1527" s="1">
        <v>90</v>
      </c>
      <c r="AM1527" s="2">
        <v>42430</v>
      </c>
      <c r="AN1527" t="str">
        <f t="shared" si="71"/>
        <v>March</v>
      </c>
      <c r="AO1527">
        <v>1</v>
      </c>
    </row>
    <row r="1528" spans="1:41" ht="12.75">
      <c r="A1528">
        <v>1527</v>
      </c>
      <c r="B1528" s="1">
        <v>76800</v>
      </c>
      <c r="C1528" s="1">
        <v>560</v>
      </c>
      <c r="D1528" s="1">
        <f t="shared" si="69"/>
        <v>0.72916666666666663</v>
      </c>
      <c r="E1528" s="1">
        <v>0</v>
      </c>
      <c r="F1528" s="1">
        <v>0</v>
      </c>
      <c r="G1528" s="1">
        <v>33</v>
      </c>
      <c r="H1528" s="1">
        <v>173</v>
      </c>
      <c r="I1528" s="1">
        <v>26</v>
      </c>
      <c r="J1528" s="1">
        <v>255</v>
      </c>
      <c r="K1528" s="1">
        <v>35</v>
      </c>
      <c r="L1528" s="1">
        <v>71</v>
      </c>
      <c r="M1528" s="1">
        <v>81</v>
      </c>
      <c r="N1528" s="1">
        <v>1</v>
      </c>
      <c r="O1528" s="1">
        <v>4</v>
      </c>
      <c r="P1528" s="1">
        <v>4</v>
      </c>
      <c r="Q1528" s="1">
        <v>7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55</v>
      </c>
      <c r="AA1528" s="1" t="str">
        <f t="shared" si="70"/>
        <v>51-65</v>
      </c>
      <c r="AB1528" s="1">
        <v>2272</v>
      </c>
      <c r="AC1528" s="1">
        <v>0</v>
      </c>
      <c r="AD1528" s="1">
        <v>1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479</v>
      </c>
      <c r="AM1528" s="2">
        <v>42577</v>
      </c>
      <c r="AN1528" t="str">
        <f t="shared" si="71"/>
        <v>July</v>
      </c>
      <c r="AO1528">
        <v>1</v>
      </c>
    </row>
    <row r="1529" spans="1:41" ht="12.75">
      <c r="A1529">
        <v>1528</v>
      </c>
      <c r="B1529" s="1">
        <v>63943</v>
      </c>
      <c r="C1529" s="1">
        <v>1085</v>
      </c>
      <c r="D1529" s="1">
        <f t="shared" si="69"/>
        <v>1.6968237336377712</v>
      </c>
      <c r="E1529" s="1">
        <v>0</v>
      </c>
      <c r="F1529" s="1">
        <v>1</v>
      </c>
      <c r="G1529" s="1">
        <v>50</v>
      </c>
      <c r="H1529" s="1">
        <v>423</v>
      </c>
      <c r="I1529" s="1">
        <v>184</v>
      </c>
      <c r="J1529" s="1">
        <v>368</v>
      </c>
      <c r="K1529" s="1">
        <v>13</v>
      </c>
      <c r="L1529" s="1">
        <v>97</v>
      </c>
      <c r="M1529" s="1">
        <v>21</v>
      </c>
      <c r="N1529" s="1">
        <v>1</v>
      </c>
      <c r="O1529" s="1">
        <v>6</v>
      </c>
      <c r="P1529" s="1">
        <v>4</v>
      </c>
      <c r="Q1529" s="1">
        <v>6</v>
      </c>
      <c r="R1529" s="1">
        <v>5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64</v>
      </c>
      <c r="AA1529" s="1" t="str">
        <f t="shared" si="70"/>
        <v>51-65</v>
      </c>
      <c r="AB1529" s="1">
        <v>2824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1</v>
      </c>
      <c r="AJ1529" s="1">
        <v>0</v>
      </c>
      <c r="AK1529" s="1">
        <v>0</v>
      </c>
      <c r="AL1529" s="1">
        <v>1064</v>
      </c>
      <c r="AM1529" s="2">
        <v>42025</v>
      </c>
      <c r="AN1529" t="str">
        <f t="shared" si="71"/>
        <v>January</v>
      </c>
      <c r="AO1529">
        <v>1</v>
      </c>
    </row>
    <row r="1530" spans="1:41" ht="12.75">
      <c r="A1530">
        <v>1529</v>
      </c>
      <c r="B1530" s="1">
        <v>76081</v>
      </c>
      <c r="C1530" s="1">
        <v>833</v>
      </c>
      <c r="D1530" s="1">
        <f t="shared" si="69"/>
        <v>1.0948857139101746</v>
      </c>
      <c r="E1530" s="1">
        <v>0</v>
      </c>
      <c r="F1530" s="1">
        <v>0</v>
      </c>
      <c r="G1530" s="1">
        <v>85</v>
      </c>
      <c r="H1530" s="1">
        <v>292</v>
      </c>
      <c r="I1530" s="1">
        <v>30</v>
      </c>
      <c r="J1530" s="1">
        <v>415</v>
      </c>
      <c r="K1530" s="1">
        <v>63</v>
      </c>
      <c r="L1530" s="1">
        <v>33</v>
      </c>
      <c r="M1530" s="1">
        <v>200</v>
      </c>
      <c r="N1530" s="1">
        <v>1</v>
      </c>
      <c r="O1530" s="1">
        <v>4</v>
      </c>
      <c r="P1530" s="1">
        <v>5</v>
      </c>
      <c r="Q1530" s="1">
        <v>4</v>
      </c>
      <c r="R1530" s="1">
        <v>2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58</v>
      </c>
      <c r="AA1530" s="1" t="str">
        <f t="shared" si="70"/>
        <v>51-65</v>
      </c>
      <c r="AB1530" s="1">
        <v>2196</v>
      </c>
      <c r="AC1530" s="1">
        <v>0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633</v>
      </c>
      <c r="AM1530" s="2">
        <v>42653</v>
      </c>
      <c r="AN1530" t="str">
        <f t="shared" si="71"/>
        <v>October</v>
      </c>
      <c r="AO1530">
        <v>1</v>
      </c>
    </row>
    <row r="1531" spans="1:41" ht="12.75">
      <c r="A1531">
        <v>1530</v>
      </c>
      <c r="B1531" s="1">
        <v>67445</v>
      </c>
      <c r="C1531" s="1">
        <v>1163</v>
      </c>
      <c r="D1531" s="1">
        <f t="shared" si="69"/>
        <v>1.724368003558455</v>
      </c>
      <c r="E1531" s="1">
        <v>0</v>
      </c>
      <c r="F1531" s="1">
        <v>1</v>
      </c>
      <c r="G1531" s="1">
        <v>63</v>
      </c>
      <c r="H1531" s="1">
        <v>757</v>
      </c>
      <c r="I1531" s="1">
        <v>80</v>
      </c>
      <c r="J1531" s="1">
        <v>217</v>
      </c>
      <c r="K1531" s="1">
        <v>29</v>
      </c>
      <c r="L1531" s="1">
        <v>80</v>
      </c>
      <c r="M1531" s="1">
        <v>11</v>
      </c>
      <c r="N1531" s="1">
        <v>5</v>
      </c>
      <c r="O1531" s="1">
        <v>9</v>
      </c>
      <c r="P1531" s="1">
        <v>6</v>
      </c>
      <c r="Q1531" s="1">
        <v>12</v>
      </c>
      <c r="R1531" s="1">
        <v>6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46</v>
      </c>
      <c r="AA1531" s="1" t="str">
        <f t="shared" si="70"/>
        <v>36-50</v>
      </c>
      <c r="AB1531" s="1">
        <v>2845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1152</v>
      </c>
      <c r="AM1531" s="2">
        <v>42004</v>
      </c>
      <c r="AN1531" t="str">
        <f t="shared" si="71"/>
        <v>December</v>
      </c>
      <c r="AO1531">
        <v>1</v>
      </c>
    </row>
    <row r="1532" spans="1:41" ht="12.75">
      <c r="A1532">
        <v>1531</v>
      </c>
      <c r="B1532" s="1">
        <v>37054</v>
      </c>
      <c r="C1532" s="1">
        <v>20</v>
      </c>
      <c r="D1532" s="1">
        <f t="shared" si="69"/>
        <v>5.3975279322070489E-2</v>
      </c>
      <c r="E1532" s="1">
        <v>1</v>
      </c>
      <c r="F1532" s="1">
        <v>1</v>
      </c>
      <c r="G1532" s="1">
        <v>89</v>
      </c>
      <c r="H1532" s="1">
        <v>12</v>
      </c>
      <c r="I1532" s="1">
        <v>1</v>
      </c>
      <c r="J1532" s="1">
        <v>6</v>
      </c>
      <c r="K1532" s="1">
        <v>0</v>
      </c>
      <c r="L1532" s="1">
        <v>1</v>
      </c>
      <c r="M1532" s="1">
        <v>5</v>
      </c>
      <c r="N1532" s="1">
        <v>2</v>
      </c>
      <c r="O1532" s="1">
        <v>1</v>
      </c>
      <c r="P1532" s="1">
        <v>0</v>
      </c>
      <c r="Q1532" s="1">
        <v>3</v>
      </c>
      <c r="R1532" s="1">
        <v>7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53</v>
      </c>
      <c r="AA1532" s="1" t="str">
        <f t="shared" si="70"/>
        <v>51-65</v>
      </c>
      <c r="AB1532" s="1">
        <v>2446</v>
      </c>
      <c r="AC1532" s="1">
        <v>0</v>
      </c>
      <c r="AD1532" s="1">
        <v>1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0</v>
      </c>
      <c r="AL1532" s="1">
        <v>15</v>
      </c>
      <c r="AM1532" s="2">
        <v>42403</v>
      </c>
      <c r="AN1532" t="str">
        <f t="shared" si="71"/>
        <v>February</v>
      </c>
      <c r="AO1532">
        <v>1</v>
      </c>
    </row>
    <row r="1533" spans="1:41" ht="12.75">
      <c r="A1533">
        <v>1532</v>
      </c>
      <c r="B1533" s="1">
        <v>42014</v>
      </c>
      <c r="C1533" s="1">
        <v>386</v>
      </c>
      <c r="D1533" s="1">
        <f t="shared" si="69"/>
        <v>0.91874137192364447</v>
      </c>
      <c r="E1533" s="1">
        <v>1</v>
      </c>
      <c r="F1533" s="1">
        <v>0</v>
      </c>
      <c r="G1533" s="1">
        <v>56</v>
      </c>
      <c r="H1533" s="1">
        <v>244</v>
      </c>
      <c r="I1533" s="1">
        <v>15</v>
      </c>
      <c r="J1533" s="1">
        <v>108</v>
      </c>
      <c r="K1533" s="1">
        <v>4</v>
      </c>
      <c r="L1533" s="1">
        <v>15</v>
      </c>
      <c r="M1533" s="1">
        <v>50</v>
      </c>
      <c r="N1533" s="1">
        <v>6</v>
      </c>
      <c r="O1533" s="1">
        <v>7</v>
      </c>
      <c r="P1533" s="1">
        <v>1</v>
      </c>
      <c r="Q1533" s="1">
        <v>6</v>
      </c>
      <c r="R1533" s="1">
        <v>8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43</v>
      </c>
      <c r="AA1533" s="1" t="str">
        <f t="shared" si="70"/>
        <v>36-50</v>
      </c>
      <c r="AB1533" s="1">
        <v>2840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336</v>
      </c>
      <c r="AM1533" s="2">
        <v>42009</v>
      </c>
      <c r="AN1533" t="str">
        <f t="shared" si="71"/>
        <v>January</v>
      </c>
      <c r="AO1533">
        <v>1</v>
      </c>
    </row>
    <row r="1534" spans="1:41" ht="12.75">
      <c r="A1534">
        <v>1533</v>
      </c>
      <c r="B1534" s="1">
        <v>31859</v>
      </c>
      <c r="C1534" s="1">
        <v>15</v>
      </c>
      <c r="D1534" s="1">
        <f t="shared" si="69"/>
        <v>4.7082457076493299E-2</v>
      </c>
      <c r="E1534" s="1">
        <v>1</v>
      </c>
      <c r="F1534" s="1">
        <v>0</v>
      </c>
      <c r="G1534" s="1">
        <v>77</v>
      </c>
      <c r="H1534" s="1">
        <v>3</v>
      </c>
      <c r="I1534" s="1">
        <v>1</v>
      </c>
      <c r="J1534" s="1">
        <v>3</v>
      </c>
      <c r="K1534" s="1">
        <v>8</v>
      </c>
      <c r="L1534" s="1">
        <v>0</v>
      </c>
      <c r="M1534" s="1">
        <v>5</v>
      </c>
      <c r="N1534" s="1">
        <v>1</v>
      </c>
      <c r="O1534" s="1">
        <v>1</v>
      </c>
      <c r="P1534" s="1">
        <v>0</v>
      </c>
      <c r="Q1534" s="1">
        <v>2</v>
      </c>
      <c r="R1534" s="1">
        <v>7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44</v>
      </c>
      <c r="AA1534" s="1" t="str">
        <f t="shared" si="70"/>
        <v>36-50</v>
      </c>
      <c r="AB1534" s="1">
        <v>2539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10</v>
      </c>
      <c r="AM1534" s="2">
        <v>42310</v>
      </c>
      <c r="AN1534" t="str">
        <f t="shared" si="71"/>
        <v>November</v>
      </c>
      <c r="AO1534">
        <v>1</v>
      </c>
    </row>
    <row r="1535" spans="1:41" ht="12.75">
      <c r="A1535">
        <v>1534</v>
      </c>
      <c r="B1535" s="1">
        <v>27215</v>
      </c>
      <c r="C1535" s="1">
        <v>74</v>
      </c>
      <c r="D1535" s="1">
        <f t="shared" si="69"/>
        <v>0.27190887378284034</v>
      </c>
      <c r="E1535" s="1">
        <v>2</v>
      </c>
      <c r="F1535" s="1">
        <v>1</v>
      </c>
      <c r="G1535" s="1">
        <v>50</v>
      </c>
      <c r="H1535" s="1">
        <v>30</v>
      </c>
      <c r="I1535" s="1">
        <v>5</v>
      </c>
      <c r="J1535" s="1">
        <v>22</v>
      </c>
      <c r="K1535" s="1">
        <v>8</v>
      </c>
      <c r="L1535" s="1">
        <v>9</v>
      </c>
      <c r="M1535" s="1">
        <v>28</v>
      </c>
      <c r="N1535" s="1">
        <v>4</v>
      </c>
      <c r="O1535" s="1">
        <v>2</v>
      </c>
      <c r="P1535" s="1">
        <v>1</v>
      </c>
      <c r="Q1535" s="1">
        <v>4</v>
      </c>
      <c r="R1535" s="1">
        <v>6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59</v>
      </c>
      <c r="AA1535" s="1" t="str">
        <f t="shared" si="70"/>
        <v>51-65</v>
      </c>
      <c r="AB1535" s="1">
        <v>2681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46</v>
      </c>
      <c r="AM1535" s="2">
        <v>42168</v>
      </c>
      <c r="AN1535" t="str">
        <f t="shared" si="71"/>
        <v>June</v>
      </c>
      <c r="AO1535">
        <v>1</v>
      </c>
    </row>
    <row r="1536" spans="1:41" ht="12.75">
      <c r="A1536">
        <v>1535</v>
      </c>
      <c r="B1536" s="1">
        <v>70179</v>
      </c>
      <c r="C1536" s="1">
        <v>901</v>
      </c>
      <c r="D1536" s="1">
        <f t="shared" si="69"/>
        <v>1.2838598441129112</v>
      </c>
      <c r="E1536" s="1">
        <v>0</v>
      </c>
      <c r="F1536" s="1">
        <v>1</v>
      </c>
      <c r="G1536" s="1">
        <v>10</v>
      </c>
      <c r="H1536" s="1">
        <v>532</v>
      </c>
      <c r="I1536" s="1">
        <v>88</v>
      </c>
      <c r="J1536" s="1">
        <v>168</v>
      </c>
      <c r="K1536" s="1">
        <v>69</v>
      </c>
      <c r="L1536" s="1">
        <v>44</v>
      </c>
      <c r="M1536" s="1">
        <v>133</v>
      </c>
      <c r="N1536" s="1">
        <v>3</v>
      </c>
      <c r="O1536" s="1">
        <v>7</v>
      </c>
      <c r="P1536" s="1">
        <v>3</v>
      </c>
      <c r="Q1536" s="1">
        <v>13</v>
      </c>
      <c r="R1536" s="1">
        <v>5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44</v>
      </c>
      <c r="AA1536" s="1" t="str">
        <f t="shared" si="70"/>
        <v>36-50</v>
      </c>
      <c r="AB1536" s="1">
        <v>2502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768</v>
      </c>
      <c r="AM1536" s="2">
        <v>42347</v>
      </c>
      <c r="AN1536" t="str">
        <f t="shared" si="71"/>
        <v>December</v>
      </c>
      <c r="AO1536">
        <v>1</v>
      </c>
    </row>
    <row r="1537" spans="1:41" ht="12.75">
      <c r="A1537">
        <v>1536</v>
      </c>
      <c r="B1537" s="1">
        <v>39922</v>
      </c>
      <c r="C1537" s="1">
        <v>120</v>
      </c>
      <c r="D1537" s="1">
        <f t="shared" si="69"/>
        <v>0.3005861429788087</v>
      </c>
      <c r="E1537" s="1">
        <v>1</v>
      </c>
      <c r="F1537" s="1">
        <v>0</v>
      </c>
      <c r="G1537" s="1">
        <v>30</v>
      </c>
      <c r="H1537" s="1">
        <v>29</v>
      </c>
      <c r="I1537" s="1">
        <v>12</v>
      </c>
      <c r="J1537" s="1">
        <v>59</v>
      </c>
      <c r="K1537" s="1">
        <v>19</v>
      </c>
      <c r="L1537" s="1">
        <v>1</v>
      </c>
      <c r="M1537" s="1">
        <v>36</v>
      </c>
      <c r="N1537" s="1">
        <v>2</v>
      </c>
      <c r="O1537" s="1">
        <v>3</v>
      </c>
      <c r="P1537" s="1">
        <v>0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37</v>
      </c>
      <c r="AA1537" s="1" t="str">
        <f t="shared" si="70"/>
        <v>36-50</v>
      </c>
      <c r="AB1537" s="1">
        <v>2659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84</v>
      </c>
      <c r="AM1537" s="2">
        <v>42190</v>
      </c>
      <c r="AN1537" t="str">
        <f t="shared" si="71"/>
        <v>July</v>
      </c>
      <c r="AO1537">
        <v>1</v>
      </c>
    </row>
    <row r="1538" spans="1:41" ht="12.75">
      <c r="A1538">
        <v>1537</v>
      </c>
      <c r="B1538" s="1">
        <v>49681</v>
      </c>
      <c r="C1538" s="1">
        <v>437</v>
      </c>
      <c r="D1538" s="1">
        <f t="shared" si="69"/>
        <v>0.87961192407560229</v>
      </c>
      <c r="E1538" s="1">
        <v>0</v>
      </c>
      <c r="F1538" s="1">
        <v>2</v>
      </c>
      <c r="G1538" s="1">
        <v>66</v>
      </c>
      <c r="H1538" s="1">
        <v>411</v>
      </c>
      <c r="I1538" s="1">
        <v>0</v>
      </c>
      <c r="J1538" s="1">
        <v>26</v>
      </c>
      <c r="K1538" s="1">
        <v>0</v>
      </c>
      <c r="L1538" s="1">
        <v>0</v>
      </c>
      <c r="M1538" s="1">
        <v>21</v>
      </c>
      <c r="N1538" s="1">
        <v>6</v>
      </c>
      <c r="O1538" s="1">
        <v>7</v>
      </c>
      <c r="P1538" s="1">
        <v>1</v>
      </c>
      <c r="Q1538" s="1">
        <v>7</v>
      </c>
      <c r="R1538" s="1">
        <v>7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44</v>
      </c>
      <c r="AA1538" s="1" t="str">
        <f t="shared" si="70"/>
        <v>36-50</v>
      </c>
      <c r="AB1538" s="1">
        <v>2396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0</v>
      </c>
      <c r="AL1538" s="1">
        <v>416</v>
      </c>
      <c r="AM1538" s="2">
        <v>42453</v>
      </c>
      <c r="AN1538" t="str">
        <f t="shared" si="71"/>
        <v>March</v>
      </c>
      <c r="AO1538">
        <v>1</v>
      </c>
    </row>
    <row r="1539" spans="1:41" ht="12.75">
      <c r="A1539">
        <v>1538</v>
      </c>
      <c r="B1539" s="1">
        <v>24645</v>
      </c>
      <c r="C1539" s="1">
        <v>17</v>
      </c>
      <c r="D1539" s="1">
        <f t="shared" ref="D1539:D1602" si="72">C1539*100/B1539</f>
        <v>6.897950902820045E-2</v>
      </c>
      <c r="E1539" s="1">
        <v>1</v>
      </c>
      <c r="F1539" s="1">
        <v>0</v>
      </c>
      <c r="G1539" s="1">
        <v>16</v>
      </c>
      <c r="H1539" s="1">
        <v>5</v>
      </c>
      <c r="I1539" s="1">
        <v>3</v>
      </c>
      <c r="J1539" s="1">
        <v>4</v>
      </c>
      <c r="K1539" s="1">
        <v>4</v>
      </c>
      <c r="L1539" s="1">
        <v>1</v>
      </c>
      <c r="M1539" s="1">
        <v>0</v>
      </c>
      <c r="N1539" s="1">
        <v>1</v>
      </c>
      <c r="O1539" s="1">
        <v>1</v>
      </c>
      <c r="P1539" s="1">
        <v>0</v>
      </c>
      <c r="Q1539" s="1">
        <v>2</v>
      </c>
      <c r="R1539" s="1">
        <v>8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32</v>
      </c>
      <c r="AA1539" s="1" t="str">
        <f t="shared" ref="AA1539:AA1602" si="73">IF(AND(Z1539 &lt; 36, Z1539&gt;23), "24-35",
IF(AND(Z1539 &lt; 51, Z1539&gt;35), "36-50",
IF(AND(Z1539 &lt; 66, Z1539&gt;50), "51-65",
IF(Z1539&gt;65, "66+", "?"))))</f>
        <v>24-35</v>
      </c>
      <c r="AB1539" s="1">
        <v>2764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17</v>
      </c>
      <c r="AM1539" s="2">
        <v>42085</v>
      </c>
      <c r="AN1539" t="str">
        <f t="shared" ref="AN1539:AN1602" si="74">TEXT(AM1539, "mmmm")</f>
        <v>March</v>
      </c>
      <c r="AO1539">
        <v>1</v>
      </c>
    </row>
    <row r="1540" spans="1:41" ht="12.75">
      <c r="A1540">
        <v>1539</v>
      </c>
      <c r="B1540" s="1">
        <v>79865</v>
      </c>
      <c r="C1540" s="1">
        <v>754</v>
      </c>
      <c r="D1540" s="1">
        <f t="shared" si="72"/>
        <v>0.94409315720277964</v>
      </c>
      <c r="E1540" s="1">
        <v>0</v>
      </c>
      <c r="F1540" s="1">
        <v>1</v>
      </c>
      <c r="G1540" s="1">
        <v>12</v>
      </c>
      <c r="H1540" s="1">
        <v>71</v>
      </c>
      <c r="I1540" s="1">
        <v>99</v>
      </c>
      <c r="J1540" s="1">
        <v>278</v>
      </c>
      <c r="K1540" s="1">
        <v>185</v>
      </c>
      <c r="L1540" s="1">
        <v>121</v>
      </c>
      <c r="M1540" s="1">
        <v>38</v>
      </c>
      <c r="N1540" s="1">
        <v>1</v>
      </c>
      <c r="O1540" s="1">
        <v>5</v>
      </c>
      <c r="P1540" s="1">
        <v>10</v>
      </c>
      <c r="Q1540" s="1">
        <v>5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66</v>
      </c>
      <c r="AA1540" s="1" t="str">
        <f t="shared" si="73"/>
        <v>66+</v>
      </c>
      <c r="AB1540" s="1">
        <v>2170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716</v>
      </c>
      <c r="AM1540" s="2">
        <v>42679</v>
      </c>
      <c r="AN1540" t="str">
        <f t="shared" si="74"/>
        <v>November</v>
      </c>
      <c r="AO1540">
        <v>1</v>
      </c>
    </row>
    <row r="1541" spans="1:41" ht="12.75">
      <c r="A1541">
        <v>1540</v>
      </c>
      <c r="B1541" s="1">
        <v>44322</v>
      </c>
      <c r="C1541" s="1">
        <v>89</v>
      </c>
      <c r="D1541" s="1">
        <f t="shared" si="72"/>
        <v>0.20080321285140562</v>
      </c>
      <c r="E1541" s="1">
        <v>1</v>
      </c>
      <c r="F1541" s="1">
        <v>0</v>
      </c>
      <c r="G1541" s="1">
        <v>30</v>
      </c>
      <c r="H1541" s="1">
        <v>46</v>
      </c>
      <c r="I1541" s="1">
        <v>0</v>
      </c>
      <c r="J1541" s="1">
        <v>40</v>
      </c>
      <c r="K1541" s="1">
        <v>3</v>
      </c>
      <c r="L1541" s="1">
        <v>0</v>
      </c>
      <c r="M1541" s="1">
        <v>3</v>
      </c>
      <c r="N1541" s="1">
        <v>2</v>
      </c>
      <c r="O1541" s="1">
        <v>3</v>
      </c>
      <c r="P1541" s="1">
        <v>0</v>
      </c>
      <c r="Q1541" s="1">
        <v>3</v>
      </c>
      <c r="R1541" s="1">
        <v>8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35</v>
      </c>
      <c r="AA1541" s="1" t="str">
        <f t="shared" si="73"/>
        <v>24-35</v>
      </c>
      <c r="AB1541" s="1">
        <v>2172</v>
      </c>
      <c r="AC1541" s="1">
        <v>0</v>
      </c>
      <c r="AD1541" s="1">
        <v>1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86</v>
      </c>
      <c r="AM1541" s="2">
        <v>42677</v>
      </c>
      <c r="AN1541" t="str">
        <f t="shared" si="74"/>
        <v>November</v>
      </c>
      <c r="AO1541">
        <v>1</v>
      </c>
    </row>
    <row r="1542" spans="1:41" ht="12.75">
      <c r="A1542">
        <v>1541</v>
      </c>
      <c r="B1542" s="1">
        <v>47958</v>
      </c>
      <c r="C1542" s="1">
        <v>385</v>
      </c>
      <c r="D1542" s="1">
        <f t="shared" si="72"/>
        <v>0.80278577088285585</v>
      </c>
      <c r="E1542" s="1">
        <v>0</v>
      </c>
      <c r="F1542" s="1">
        <v>1</v>
      </c>
      <c r="G1542" s="1">
        <v>8</v>
      </c>
      <c r="H1542" s="1">
        <v>268</v>
      </c>
      <c r="I1542" s="1">
        <v>11</v>
      </c>
      <c r="J1542" s="1">
        <v>88</v>
      </c>
      <c r="K1542" s="1">
        <v>15</v>
      </c>
      <c r="L1542" s="1">
        <v>3</v>
      </c>
      <c r="M1542" s="1">
        <v>22</v>
      </c>
      <c r="N1542" s="1">
        <v>2</v>
      </c>
      <c r="O1542" s="1">
        <v>6</v>
      </c>
      <c r="P1542" s="1">
        <v>3</v>
      </c>
      <c r="Q1542" s="1">
        <v>5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68</v>
      </c>
      <c r="AA1542" s="1" t="str">
        <f t="shared" si="73"/>
        <v>66+</v>
      </c>
      <c r="AB1542" s="1">
        <v>2685</v>
      </c>
      <c r="AC1542" s="1">
        <v>0</v>
      </c>
      <c r="AD1542" s="1">
        <v>0</v>
      </c>
      <c r="AE1542" s="1">
        <v>1</v>
      </c>
      <c r="AF1542" s="1">
        <v>0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363</v>
      </c>
      <c r="AM1542" s="2">
        <v>42164</v>
      </c>
      <c r="AN1542" t="str">
        <f t="shared" si="74"/>
        <v>June</v>
      </c>
      <c r="AO1542">
        <v>1</v>
      </c>
    </row>
    <row r="1543" spans="1:41" ht="12.75">
      <c r="A1543">
        <v>1542</v>
      </c>
      <c r="B1543" s="1">
        <v>63972</v>
      </c>
      <c r="C1543" s="1">
        <v>1257</v>
      </c>
      <c r="D1543" s="1">
        <f t="shared" si="72"/>
        <v>1.9649221534421308</v>
      </c>
      <c r="E1543" s="1">
        <v>0</v>
      </c>
      <c r="F1543" s="1">
        <v>1</v>
      </c>
      <c r="G1543" s="1">
        <v>93</v>
      </c>
      <c r="H1543" s="1">
        <v>928</v>
      </c>
      <c r="I1543" s="1">
        <v>63</v>
      </c>
      <c r="J1543" s="1">
        <v>254</v>
      </c>
      <c r="K1543" s="1">
        <v>0</v>
      </c>
      <c r="L1543" s="1">
        <v>12</v>
      </c>
      <c r="M1543" s="1">
        <v>12</v>
      </c>
      <c r="N1543" s="1">
        <v>4</v>
      </c>
      <c r="O1543" s="1">
        <v>5</v>
      </c>
      <c r="P1543" s="1">
        <v>4</v>
      </c>
      <c r="Q1543" s="1">
        <v>10</v>
      </c>
      <c r="R1543" s="1">
        <v>4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56</v>
      </c>
      <c r="AA1543" s="1" t="str">
        <f t="shared" si="73"/>
        <v>51-65</v>
      </c>
      <c r="AB1543" s="1">
        <v>2733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1</v>
      </c>
      <c r="AK1543" s="1">
        <v>0</v>
      </c>
      <c r="AL1543" s="1">
        <v>1245</v>
      </c>
      <c r="AM1543" s="2">
        <v>42116</v>
      </c>
      <c r="AN1543" t="str">
        <f t="shared" si="74"/>
        <v>April</v>
      </c>
      <c r="AO1543">
        <v>1</v>
      </c>
    </row>
    <row r="1544" spans="1:41" ht="12.75">
      <c r="A1544">
        <v>1543</v>
      </c>
      <c r="B1544" s="1">
        <v>75315</v>
      </c>
      <c r="C1544" s="1">
        <v>810</v>
      </c>
      <c r="D1544" s="1">
        <f t="shared" si="72"/>
        <v>1.0754829715196177</v>
      </c>
      <c r="E1544" s="1">
        <v>0</v>
      </c>
      <c r="F1544" s="1">
        <v>1</v>
      </c>
      <c r="G1544" s="1">
        <v>14</v>
      </c>
      <c r="H1544" s="1">
        <v>459</v>
      </c>
      <c r="I1544" s="1">
        <v>15</v>
      </c>
      <c r="J1544" s="1">
        <v>171</v>
      </c>
      <c r="K1544" s="1">
        <v>142</v>
      </c>
      <c r="L1544" s="1">
        <v>23</v>
      </c>
      <c r="M1544" s="1">
        <v>31</v>
      </c>
      <c r="N1544" s="1">
        <v>2</v>
      </c>
      <c r="O1544" s="1">
        <v>5</v>
      </c>
      <c r="P1544" s="1">
        <v>4</v>
      </c>
      <c r="Q1544" s="1">
        <v>12</v>
      </c>
      <c r="R1544" s="1">
        <v>2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66</v>
      </c>
      <c r="AA1544" s="1" t="str">
        <f t="shared" si="73"/>
        <v>66+</v>
      </c>
      <c r="AB1544" s="1">
        <v>2234</v>
      </c>
      <c r="AC1544" s="1">
        <v>0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1</v>
      </c>
      <c r="AJ1544" s="1">
        <v>0</v>
      </c>
      <c r="AK1544" s="1">
        <v>0</v>
      </c>
      <c r="AL1544" s="1">
        <v>779</v>
      </c>
      <c r="AM1544" s="2">
        <v>42615</v>
      </c>
      <c r="AN1544" t="str">
        <f t="shared" si="74"/>
        <v>September</v>
      </c>
      <c r="AO1544">
        <v>1</v>
      </c>
    </row>
    <row r="1545" spans="1:41" ht="12.75">
      <c r="A1545">
        <v>1544</v>
      </c>
      <c r="B1545" s="1">
        <v>42014</v>
      </c>
      <c r="C1545" s="1">
        <v>386</v>
      </c>
      <c r="D1545" s="1">
        <f t="shared" si="72"/>
        <v>0.91874137192364447</v>
      </c>
      <c r="E1545" s="1">
        <v>1</v>
      </c>
      <c r="F1545" s="1">
        <v>0</v>
      </c>
      <c r="G1545" s="1">
        <v>56</v>
      </c>
      <c r="H1545" s="1">
        <v>244</v>
      </c>
      <c r="I1545" s="1">
        <v>15</v>
      </c>
      <c r="J1545" s="1">
        <v>108</v>
      </c>
      <c r="K1545" s="1">
        <v>4</v>
      </c>
      <c r="L1545" s="1">
        <v>15</v>
      </c>
      <c r="M1545" s="1">
        <v>50</v>
      </c>
      <c r="N1545" s="1">
        <v>6</v>
      </c>
      <c r="O1545" s="1">
        <v>7</v>
      </c>
      <c r="P1545" s="1">
        <v>1</v>
      </c>
      <c r="Q1545" s="1">
        <v>6</v>
      </c>
      <c r="R1545" s="1">
        <v>8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43</v>
      </c>
      <c r="AA1545" s="1" t="str">
        <f t="shared" si="73"/>
        <v>36-50</v>
      </c>
      <c r="AB1545" s="1">
        <v>2840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336</v>
      </c>
      <c r="AM1545" s="2">
        <v>42009</v>
      </c>
      <c r="AN1545" t="str">
        <f t="shared" si="74"/>
        <v>January</v>
      </c>
      <c r="AO1545">
        <v>1</v>
      </c>
    </row>
    <row r="1546" spans="1:41" ht="12.75">
      <c r="A1546">
        <v>1545</v>
      </c>
      <c r="B1546" s="1">
        <v>75283</v>
      </c>
      <c r="C1546" s="1">
        <v>953</v>
      </c>
      <c r="D1546" s="1">
        <f t="shared" si="72"/>
        <v>1.2658900415764516</v>
      </c>
      <c r="E1546" s="1">
        <v>1</v>
      </c>
      <c r="F1546" s="1">
        <v>2</v>
      </c>
      <c r="G1546" s="1">
        <v>26</v>
      </c>
      <c r="H1546" s="1">
        <v>733</v>
      </c>
      <c r="I1546" s="1">
        <v>9</v>
      </c>
      <c r="J1546" s="1">
        <v>180</v>
      </c>
      <c r="K1546" s="1">
        <v>12</v>
      </c>
      <c r="L1546" s="1">
        <v>19</v>
      </c>
      <c r="M1546" s="1">
        <v>66</v>
      </c>
      <c r="N1546" s="1">
        <v>11</v>
      </c>
      <c r="O1546" s="1">
        <v>6</v>
      </c>
      <c r="P1546" s="1">
        <v>3</v>
      </c>
      <c r="Q1546" s="1">
        <v>5</v>
      </c>
      <c r="R1546" s="1">
        <v>4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63</v>
      </c>
      <c r="AA1546" s="1" t="str">
        <f t="shared" si="73"/>
        <v>51-65</v>
      </c>
      <c r="AB1546" s="1">
        <v>2618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887</v>
      </c>
      <c r="AM1546" s="2">
        <v>42231</v>
      </c>
      <c r="AN1546" t="str">
        <f t="shared" si="74"/>
        <v>August</v>
      </c>
      <c r="AO1546">
        <v>1</v>
      </c>
    </row>
    <row r="1547" spans="1:41" ht="12.75">
      <c r="A1547">
        <v>1546</v>
      </c>
      <c r="B1547" s="1">
        <v>43795</v>
      </c>
      <c r="C1547" s="1">
        <v>385</v>
      </c>
      <c r="D1547" s="1">
        <f t="shared" si="72"/>
        <v>0.87909578719031856</v>
      </c>
      <c r="E1547" s="1">
        <v>0</v>
      </c>
      <c r="F1547" s="1">
        <v>1</v>
      </c>
      <c r="G1547" s="1">
        <v>11</v>
      </c>
      <c r="H1547" s="1">
        <v>314</v>
      </c>
      <c r="I1547" s="1">
        <v>11</v>
      </c>
      <c r="J1547" s="1">
        <v>53</v>
      </c>
      <c r="K1547" s="1">
        <v>4</v>
      </c>
      <c r="L1547" s="1">
        <v>3</v>
      </c>
      <c r="M1547" s="1">
        <v>107</v>
      </c>
      <c r="N1547" s="1">
        <v>3</v>
      </c>
      <c r="O1547" s="1">
        <v>7</v>
      </c>
      <c r="P1547" s="1">
        <v>3</v>
      </c>
      <c r="Q1547" s="1">
        <v>4</v>
      </c>
      <c r="R1547" s="1">
        <v>7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1</v>
      </c>
      <c r="Z1547" s="1">
        <v>52</v>
      </c>
      <c r="AA1547" s="1" t="str">
        <f t="shared" si="73"/>
        <v>51-65</v>
      </c>
      <c r="AB1547" s="1">
        <v>2415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1</v>
      </c>
      <c r="AK1547" s="1">
        <v>0</v>
      </c>
      <c r="AL1547" s="1">
        <v>278</v>
      </c>
      <c r="AM1547" s="2">
        <v>42434</v>
      </c>
      <c r="AN1547" t="str">
        <f t="shared" si="74"/>
        <v>March</v>
      </c>
      <c r="AO1547">
        <v>1</v>
      </c>
    </row>
    <row r="1548" spans="1:41" ht="12.75">
      <c r="A1548">
        <v>1547</v>
      </c>
      <c r="B1548" s="1">
        <v>38998</v>
      </c>
      <c r="C1548" s="1">
        <v>49</v>
      </c>
      <c r="D1548" s="1">
        <f t="shared" si="72"/>
        <v>0.12564746910097954</v>
      </c>
      <c r="E1548" s="1">
        <v>1</v>
      </c>
      <c r="F1548" s="1">
        <v>1</v>
      </c>
      <c r="G1548" s="1">
        <v>92</v>
      </c>
      <c r="H1548" s="1">
        <v>34</v>
      </c>
      <c r="I1548" s="1">
        <v>1</v>
      </c>
      <c r="J1548" s="1">
        <v>14</v>
      </c>
      <c r="K1548" s="1">
        <v>0</v>
      </c>
      <c r="L1548" s="1">
        <v>0</v>
      </c>
      <c r="M1548" s="1">
        <v>5</v>
      </c>
      <c r="N1548" s="1">
        <v>3</v>
      </c>
      <c r="O1548" s="1">
        <v>2</v>
      </c>
      <c r="P1548" s="1">
        <v>0</v>
      </c>
      <c r="Q1548" s="1">
        <v>3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66</v>
      </c>
      <c r="AA1548" s="1" t="str">
        <f t="shared" si="73"/>
        <v>66+</v>
      </c>
      <c r="AB1548" s="1">
        <v>2762</v>
      </c>
      <c r="AC1548" s="1">
        <v>0</v>
      </c>
      <c r="AD1548" s="1">
        <v>1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0</v>
      </c>
      <c r="AK1548" s="1">
        <v>0</v>
      </c>
      <c r="AL1548" s="1">
        <v>44</v>
      </c>
      <c r="AM1548" s="2">
        <v>42087</v>
      </c>
      <c r="AN1548" t="str">
        <f t="shared" si="74"/>
        <v>March</v>
      </c>
      <c r="AO1548">
        <v>1</v>
      </c>
    </row>
    <row r="1549" spans="1:41" ht="12.75">
      <c r="A1549">
        <v>1548</v>
      </c>
      <c r="B1549" s="1">
        <v>48432</v>
      </c>
      <c r="C1549" s="1">
        <v>382</v>
      </c>
      <c r="D1549" s="1">
        <f t="shared" si="72"/>
        <v>0.78873472084572183</v>
      </c>
      <c r="E1549" s="1">
        <v>0</v>
      </c>
      <c r="F1549" s="1">
        <v>1</v>
      </c>
      <c r="G1549" s="1">
        <v>3</v>
      </c>
      <c r="H1549" s="1">
        <v>322</v>
      </c>
      <c r="I1549" s="1">
        <v>3</v>
      </c>
      <c r="J1549" s="1">
        <v>50</v>
      </c>
      <c r="K1549" s="1">
        <v>4</v>
      </c>
      <c r="L1549" s="1">
        <v>3</v>
      </c>
      <c r="M1549" s="1">
        <v>42</v>
      </c>
      <c r="N1549" s="1">
        <v>5</v>
      </c>
      <c r="O1549" s="1">
        <v>7</v>
      </c>
      <c r="P1549" s="1">
        <v>1</v>
      </c>
      <c r="Q1549" s="1">
        <v>6</v>
      </c>
      <c r="R1549" s="1">
        <v>8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47</v>
      </c>
      <c r="AA1549" s="1" t="str">
        <f t="shared" si="73"/>
        <v>36-50</v>
      </c>
      <c r="AB1549" s="1">
        <v>2778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340</v>
      </c>
      <c r="AM1549" s="2">
        <v>42071</v>
      </c>
      <c r="AN1549" t="str">
        <f t="shared" si="74"/>
        <v>March</v>
      </c>
      <c r="AO1549">
        <v>1</v>
      </c>
    </row>
    <row r="1550" spans="1:41" ht="12.75">
      <c r="A1550">
        <v>1549</v>
      </c>
      <c r="B1550" s="1">
        <v>27161</v>
      </c>
      <c r="C1550" s="1">
        <v>41</v>
      </c>
      <c r="D1550" s="1">
        <f t="shared" si="72"/>
        <v>0.15095173226317146</v>
      </c>
      <c r="E1550" s="1">
        <v>1</v>
      </c>
      <c r="F1550" s="1">
        <v>0</v>
      </c>
      <c r="G1550" s="1">
        <v>41</v>
      </c>
      <c r="H1550" s="1">
        <v>7</v>
      </c>
      <c r="I1550" s="1">
        <v>4</v>
      </c>
      <c r="J1550" s="1">
        <v>23</v>
      </c>
      <c r="K1550" s="1">
        <v>7</v>
      </c>
      <c r="L1550" s="1">
        <v>0</v>
      </c>
      <c r="M1550" s="1">
        <v>11</v>
      </c>
      <c r="N1550" s="1">
        <v>1</v>
      </c>
      <c r="O1550" s="1">
        <v>1</v>
      </c>
      <c r="P1550" s="1">
        <v>0</v>
      </c>
      <c r="Q1550" s="1">
        <v>3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34</v>
      </c>
      <c r="AA1550" s="1" t="str">
        <f t="shared" si="73"/>
        <v>24-35</v>
      </c>
      <c r="AB1550" s="1">
        <v>2403</v>
      </c>
      <c r="AC1550" s="1">
        <v>0</v>
      </c>
      <c r="AD1550" s="1">
        <v>1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0</v>
      </c>
      <c r="AL1550" s="1">
        <v>30</v>
      </c>
      <c r="AM1550" s="2">
        <v>42446</v>
      </c>
      <c r="AN1550" t="str">
        <f t="shared" si="74"/>
        <v>March</v>
      </c>
      <c r="AO1550">
        <v>1</v>
      </c>
    </row>
    <row r="1551" spans="1:41" ht="12.75">
      <c r="A1551">
        <v>1550</v>
      </c>
      <c r="B1551" s="1">
        <v>48432</v>
      </c>
      <c r="C1551" s="1">
        <v>382</v>
      </c>
      <c r="D1551" s="1">
        <f t="shared" si="72"/>
        <v>0.78873472084572183</v>
      </c>
      <c r="E1551" s="1">
        <v>0</v>
      </c>
      <c r="F1551" s="1">
        <v>1</v>
      </c>
      <c r="G1551" s="1">
        <v>3</v>
      </c>
      <c r="H1551" s="1">
        <v>322</v>
      </c>
      <c r="I1551" s="1">
        <v>3</v>
      </c>
      <c r="J1551" s="1">
        <v>50</v>
      </c>
      <c r="K1551" s="1">
        <v>4</v>
      </c>
      <c r="L1551" s="1">
        <v>3</v>
      </c>
      <c r="M1551" s="1">
        <v>42</v>
      </c>
      <c r="N1551" s="1">
        <v>5</v>
      </c>
      <c r="O1551" s="1">
        <v>7</v>
      </c>
      <c r="P1551" s="1">
        <v>1</v>
      </c>
      <c r="Q1551" s="1">
        <v>6</v>
      </c>
      <c r="R1551" s="1">
        <v>8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47</v>
      </c>
      <c r="AA1551" s="1" t="str">
        <f t="shared" si="73"/>
        <v>36-50</v>
      </c>
      <c r="AB1551" s="1">
        <v>2778</v>
      </c>
      <c r="AC1551" s="1">
        <v>0</v>
      </c>
      <c r="AD1551" s="1">
        <v>0</v>
      </c>
      <c r="AE1551" s="1">
        <v>1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340</v>
      </c>
      <c r="AM1551" s="2">
        <v>42071</v>
      </c>
      <c r="AN1551" t="str">
        <f t="shared" si="74"/>
        <v>March</v>
      </c>
      <c r="AO1551">
        <v>1</v>
      </c>
    </row>
    <row r="1552" spans="1:41" ht="12.75">
      <c r="A1552">
        <v>1551</v>
      </c>
      <c r="B1552" s="1">
        <v>38201</v>
      </c>
      <c r="C1552" s="1">
        <v>256</v>
      </c>
      <c r="D1552" s="1">
        <f t="shared" si="72"/>
        <v>0.67013952514332087</v>
      </c>
      <c r="E1552" s="1">
        <v>0</v>
      </c>
      <c r="F1552" s="1">
        <v>1</v>
      </c>
      <c r="G1552" s="1">
        <v>19</v>
      </c>
      <c r="H1552" s="1">
        <v>233</v>
      </c>
      <c r="I1552" s="1">
        <v>0</v>
      </c>
      <c r="J1552" s="1">
        <v>23</v>
      </c>
      <c r="K1552" s="1">
        <v>0</v>
      </c>
      <c r="L1552" s="1">
        <v>0</v>
      </c>
      <c r="M1552" s="1">
        <v>12</v>
      </c>
      <c r="N1552" s="1">
        <v>4</v>
      </c>
      <c r="O1552" s="1">
        <v>5</v>
      </c>
      <c r="P1552" s="1">
        <v>1</v>
      </c>
      <c r="Q1552" s="1">
        <v>5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60</v>
      </c>
      <c r="AA1552" s="1" t="str">
        <f t="shared" si="73"/>
        <v>51-65</v>
      </c>
      <c r="AB1552" s="1">
        <v>2616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244</v>
      </c>
      <c r="AM1552" s="2">
        <v>42233</v>
      </c>
      <c r="AN1552" t="str">
        <f t="shared" si="74"/>
        <v>August</v>
      </c>
      <c r="AO1552">
        <v>1</v>
      </c>
    </row>
    <row r="1553" spans="1:41" ht="12.75">
      <c r="A1553">
        <v>1552</v>
      </c>
      <c r="B1553" s="1">
        <v>72967</v>
      </c>
      <c r="C1553" s="1">
        <v>372</v>
      </c>
      <c r="D1553" s="1">
        <f t="shared" si="72"/>
        <v>0.50981950744857263</v>
      </c>
      <c r="E1553" s="1">
        <v>0</v>
      </c>
      <c r="F1553" s="1">
        <v>1</v>
      </c>
      <c r="G1553" s="1">
        <v>1</v>
      </c>
      <c r="H1553" s="1">
        <v>158</v>
      </c>
      <c r="I1553" s="1">
        <v>35</v>
      </c>
      <c r="J1553" s="1">
        <v>179</v>
      </c>
      <c r="K1553" s="1">
        <v>0</v>
      </c>
      <c r="L1553" s="1">
        <v>0</v>
      </c>
      <c r="M1553" s="1">
        <v>125</v>
      </c>
      <c r="N1553" s="1">
        <v>2</v>
      </c>
      <c r="O1553" s="1">
        <v>7</v>
      </c>
      <c r="P1553" s="1">
        <v>2</v>
      </c>
      <c r="Q1553" s="1">
        <v>8</v>
      </c>
      <c r="R1553" s="1">
        <v>5</v>
      </c>
      <c r="S1553" s="1">
        <v>0</v>
      </c>
      <c r="T1553" s="1">
        <v>0</v>
      </c>
      <c r="U1553" s="1">
        <v>1</v>
      </c>
      <c r="V1553" s="1">
        <v>0</v>
      </c>
      <c r="W1553" s="1">
        <v>0</v>
      </c>
      <c r="X1553" s="1">
        <v>0</v>
      </c>
      <c r="Y1553" s="1">
        <v>1</v>
      </c>
      <c r="Z1553" s="1">
        <v>50</v>
      </c>
      <c r="AA1553" s="1" t="str">
        <f t="shared" si="73"/>
        <v>36-50</v>
      </c>
      <c r="AB1553" s="1">
        <v>2720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247</v>
      </c>
      <c r="AM1553" s="2">
        <v>42129</v>
      </c>
      <c r="AN1553" t="str">
        <f t="shared" si="74"/>
        <v>May</v>
      </c>
      <c r="AO1553">
        <v>1</v>
      </c>
    </row>
    <row r="1554" spans="1:41" ht="12.75">
      <c r="A1554">
        <v>1553</v>
      </c>
      <c r="B1554" s="1">
        <v>81574</v>
      </c>
      <c r="C1554" s="1">
        <v>1798</v>
      </c>
      <c r="D1554" s="1">
        <f t="shared" si="72"/>
        <v>2.2041336700419252</v>
      </c>
      <c r="E1554" s="1">
        <v>0</v>
      </c>
      <c r="F1554" s="1">
        <v>0</v>
      </c>
      <c r="G1554" s="1">
        <v>89</v>
      </c>
      <c r="H1554" s="1">
        <v>1252</v>
      </c>
      <c r="I1554" s="1">
        <v>0</v>
      </c>
      <c r="J1554" s="1">
        <v>465</v>
      </c>
      <c r="K1554" s="1">
        <v>46</v>
      </c>
      <c r="L1554" s="1">
        <v>35</v>
      </c>
      <c r="M1554" s="1">
        <v>0</v>
      </c>
      <c r="N1554" s="1">
        <v>1</v>
      </c>
      <c r="O1554" s="1">
        <v>4</v>
      </c>
      <c r="P1554" s="1">
        <v>5</v>
      </c>
      <c r="Q1554" s="1">
        <v>8</v>
      </c>
      <c r="R1554" s="1">
        <v>1</v>
      </c>
      <c r="S1554" s="1">
        <v>0</v>
      </c>
      <c r="T1554" s="1">
        <v>0</v>
      </c>
      <c r="U1554" s="1">
        <v>0</v>
      </c>
      <c r="V1554" s="1">
        <v>1</v>
      </c>
      <c r="W1554" s="1">
        <v>1</v>
      </c>
      <c r="X1554" s="1">
        <v>0</v>
      </c>
      <c r="Y1554" s="1">
        <v>0</v>
      </c>
      <c r="Z1554" s="1">
        <v>73</v>
      </c>
      <c r="AA1554" s="1" t="str">
        <f t="shared" si="73"/>
        <v>66+</v>
      </c>
      <c r="AB1554" s="1">
        <v>2221</v>
      </c>
      <c r="AC1554" s="1">
        <v>0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1798</v>
      </c>
      <c r="AM1554" s="2">
        <v>42628</v>
      </c>
      <c r="AN1554" t="str">
        <f t="shared" si="74"/>
        <v>September</v>
      </c>
      <c r="AO1554">
        <v>1</v>
      </c>
    </row>
    <row r="1555" spans="1:41" ht="12.75">
      <c r="A1555">
        <v>1554</v>
      </c>
      <c r="B1555" s="1">
        <v>34935</v>
      </c>
      <c r="C1555" s="1">
        <v>117</v>
      </c>
      <c r="D1555" s="1">
        <f t="shared" si="72"/>
        <v>0.33490768570201801</v>
      </c>
      <c r="E1555" s="1">
        <v>0</v>
      </c>
      <c r="F1555" s="1">
        <v>0</v>
      </c>
      <c r="G1555" s="1">
        <v>71</v>
      </c>
      <c r="H1555" s="1">
        <v>34</v>
      </c>
      <c r="I1555" s="1">
        <v>4</v>
      </c>
      <c r="J1555" s="1">
        <v>66</v>
      </c>
      <c r="K1555" s="1">
        <v>3</v>
      </c>
      <c r="L1555" s="1">
        <v>10</v>
      </c>
      <c r="M1555" s="1">
        <v>20</v>
      </c>
      <c r="N1555" s="1">
        <v>1</v>
      </c>
      <c r="O1555" s="1">
        <v>2</v>
      </c>
      <c r="P1555" s="1">
        <v>1</v>
      </c>
      <c r="Q1555" s="1">
        <v>4</v>
      </c>
      <c r="R1555" s="1">
        <v>7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28</v>
      </c>
      <c r="AA1555" s="1" t="str">
        <f t="shared" si="73"/>
        <v>24-35</v>
      </c>
      <c r="AB1555" s="1">
        <v>2532</v>
      </c>
      <c r="AC1555" s="1">
        <v>0</v>
      </c>
      <c r="AD1555" s="1">
        <v>1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97</v>
      </c>
      <c r="AM1555" s="2">
        <v>42317</v>
      </c>
      <c r="AN1555" t="str">
        <f t="shared" si="74"/>
        <v>November</v>
      </c>
      <c r="AO1555">
        <v>1</v>
      </c>
    </row>
    <row r="1556" spans="1:41" ht="12.75">
      <c r="A1556">
        <v>1555</v>
      </c>
      <c r="B1556" s="1">
        <v>60482</v>
      </c>
      <c r="C1556" s="1">
        <v>483</v>
      </c>
      <c r="D1556" s="1">
        <f t="shared" si="72"/>
        <v>0.79858470288680927</v>
      </c>
      <c r="E1556" s="1">
        <v>0</v>
      </c>
      <c r="F1556" s="1">
        <v>1</v>
      </c>
      <c r="G1556" s="1">
        <v>81</v>
      </c>
      <c r="H1556" s="1">
        <v>255</v>
      </c>
      <c r="I1556" s="1">
        <v>43</v>
      </c>
      <c r="J1556" s="1">
        <v>134</v>
      </c>
      <c r="K1556" s="1">
        <v>37</v>
      </c>
      <c r="L1556" s="1">
        <v>14</v>
      </c>
      <c r="M1556" s="1">
        <v>24</v>
      </c>
      <c r="N1556" s="1">
        <v>1</v>
      </c>
      <c r="O1556" s="1">
        <v>7</v>
      </c>
      <c r="P1556" s="1">
        <v>2</v>
      </c>
      <c r="Q1556" s="1">
        <v>7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44</v>
      </c>
      <c r="AA1556" s="1" t="str">
        <f t="shared" si="73"/>
        <v>36-50</v>
      </c>
      <c r="AB1556" s="1">
        <v>2681</v>
      </c>
      <c r="AC1556" s="1">
        <v>0</v>
      </c>
      <c r="AD1556" s="1">
        <v>0</v>
      </c>
      <c r="AE1556" s="1">
        <v>1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0</v>
      </c>
      <c r="AL1556" s="1">
        <v>459</v>
      </c>
      <c r="AM1556" s="2">
        <v>42168</v>
      </c>
      <c r="AN1556" t="str">
        <f t="shared" si="74"/>
        <v>June</v>
      </c>
      <c r="AO1556">
        <v>1</v>
      </c>
    </row>
    <row r="1557" spans="1:41" ht="12.75">
      <c r="A1557">
        <v>1556</v>
      </c>
      <c r="B1557" s="1">
        <v>34633</v>
      </c>
      <c r="C1557" s="1">
        <v>14</v>
      </c>
      <c r="D1557" s="1">
        <f t="shared" si="72"/>
        <v>4.0423873184534984E-2</v>
      </c>
      <c r="E1557" s="1">
        <v>2</v>
      </c>
      <c r="F1557" s="1">
        <v>1</v>
      </c>
      <c r="G1557" s="1">
        <v>31</v>
      </c>
      <c r="H1557" s="1">
        <v>8</v>
      </c>
      <c r="I1557" s="1">
        <v>1</v>
      </c>
      <c r="J1557" s="1">
        <v>5</v>
      </c>
      <c r="K1557" s="1">
        <v>0</v>
      </c>
      <c r="L1557" s="1">
        <v>0</v>
      </c>
      <c r="M1557" s="1">
        <v>1</v>
      </c>
      <c r="N1557" s="1">
        <v>1</v>
      </c>
      <c r="O1557" s="1">
        <v>1</v>
      </c>
      <c r="P1557" s="1">
        <v>0</v>
      </c>
      <c r="Q1557" s="1">
        <v>2</v>
      </c>
      <c r="R1557" s="1">
        <v>6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64</v>
      </c>
      <c r="AA1557" s="1" t="str">
        <f t="shared" si="73"/>
        <v>51-65</v>
      </c>
      <c r="AB1557" s="1">
        <v>2316</v>
      </c>
      <c r="AC1557" s="1">
        <v>0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13</v>
      </c>
      <c r="AM1557" s="2">
        <v>42533</v>
      </c>
      <c r="AN1557" t="str">
        <f t="shared" si="74"/>
        <v>June</v>
      </c>
      <c r="AO1557">
        <v>1</v>
      </c>
    </row>
    <row r="1558" spans="1:41" ht="12.75">
      <c r="A1558">
        <v>1557</v>
      </c>
      <c r="B1558" s="1">
        <v>78093</v>
      </c>
      <c r="C1558" s="1">
        <v>1095</v>
      </c>
      <c r="D1558" s="1">
        <f t="shared" si="72"/>
        <v>1.4021743306058161</v>
      </c>
      <c r="E1558" s="1">
        <v>0</v>
      </c>
      <c r="F1558" s="1">
        <v>0</v>
      </c>
      <c r="G1558" s="1">
        <v>53</v>
      </c>
      <c r="H1558" s="1">
        <v>368</v>
      </c>
      <c r="I1558" s="1">
        <v>32</v>
      </c>
      <c r="J1558" s="1">
        <v>639</v>
      </c>
      <c r="K1558" s="1">
        <v>13</v>
      </c>
      <c r="L1558" s="1">
        <v>43</v>
      </c>
      <c r="M1558" s="1">
        <v>10</v>
      </c>
      <c r="N1558" s="1">
        <v>1</v>
      </c>
      <c r="O1558" s="1">
        <v>4</v>
      </c>
      <c r="P1558" s="1">
        <v>7</v>
      </c>
      <c r="Q1558" s="1">
        <v>5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73</v>
      </c>
      <c r="AA1558" s="1" t="str">
        <f t="shared" si="73"/>
        <v>66+</v>
      </c>
      <c r="AB1558" s="1">
        <v>2359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>
        <v>0</v>
      </c>
      <c r="AJ1558" s="1">
        <v>1</v>
      </c>
      <c r="AK1558" s="1">
        <v>0</v>
      </c>
      <c r="AL1558" s="1">
        <v>1085</v>
      </c>
      <c r="AM1558" s="2">
        <v>42490</v>
      </c>
      <c r="AN1558" t="str">
        <f t="shared" si="74"/>
        <v>April</v>
      </c>
      <c r="AO1558">
        <v>1</v>
      </c>
    </row>
    <row r="1559" spans="1:41" ht="12.75">
      <c r="A1559">
        <v>1558</v>
      </c>
      <c r="B1559" s="1">
        <v>82460</v>
      </c>
      <c r="C1559" s="1">
        <v>959</v>
      </c>
      <c r="D1559" s="1">
        <f t="shared" si="72"/>
        <v>1.1629881154499151</v>
      </c>
      <c r="E1559" s="1">
        <v>0</v>
      </c>
      <c r="F1559" s="1">
        <v>0</v>
      </c>
      <c r="G1559" s="1">
        <v>78</v>
      </c>
      <c r="H1559" s="1">
        <v>255</v>
      </c>
      <c r="I1559" s="1">
        <v>47</v>
      </c>
      <c r="J1559" s="1">
        <v>573</v>
      </c>
      <c r="K1559" s="1">
        <v>52</v>
      </c>
      <c r="L1559" s="1">
        <v>32</v>
      </c>
      <c r="M1559" s="1">
        <v>15</v>
      </c>
      <c r="N1559" s="1">
        <v>1</v>
      </c>
      <c r="O1559" s="1">
        <v>5</v>
      </c>
      <c r="P1559" s="1">
        <v>3</v>
      </c>
      <c r="Q1559" s="1">
        <v>6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70</v>
      </c>
      <c r="AA1559" s="1" t="str">
        <f t="shared" si="73"/>
        <v>66+</v>
      </c>
      <c r="AB1559" s="1">
        <v>2368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944</v>
      </c>
      <c r="AM1559" s="2">
        <v>42481</v>
      </c>
      <c r="AN1559" t="str">
        <f t="shared" si="74"/>
        <v>April</v>
      </c>
      <c r="AO1559">
        <v>1</v>
      </c>
    </row>
    <row r="1560" spans="1:41" ht="12.75">
      <c r="A1560">
        <v>1559</v>
      </c>
      <c r="B1560" s="1">
        <v>45903</v>
      </c>
      <c r="C1560" s="1">
        <v>63</v>
      </c>
      <c r="D1560" s="1">
        <f t="shared" si="72"/>
        <v>0.137245931638455</v>
      </c>
      <c r="E1560" s="1">
        <v>0</v>
      </c>
      <c r="F1560" s="1">
        <v>1</v>
      </c>
      <c r="G1560" s="1">
        <v>80</v>
      </c>
      <c r="H1560" s="1">
        <v>33</v>
      </c>
      <c r="I1560" s="1">
        <v>8</v>
      </c>
      <c r="J1560" s="1">
        <v>10</v>
      </c>
      <c r="K1560" s="1">
        <v>2</v>
      </c>
      <c r="L1560" s="1">
        <v>10</v>
      </c>
      <c r="M1560" s="1">
        <v>3</v>
      </c>
      <c r="N1560" s="1">
        <v>2</v>
      </c>
      <c r="O1560" s="1">
        <v>2</v>
      </c>
      <c r="P1560" s="1">
        <v>1</v>
      </c>
      <c r="Q1560" s="1">
        <v>3</v>
      </c>
      <c r="R1560" s="1">
        <v>4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54</v>
      </c>
      <c r="AA1560" s="1" t="str">
        <f t="shared" si="73"/>
        <v>51-65</v>
      </c>
      <c r="AB1560" s="1">
        <v>2226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  <c r="AI1560" s="1">
        <v>0</v>
      </c>
      <c r="AJ1560" s="1">
        <v>1</v>
      </c>
      <c r="AK1560" s="1">
        <v>0</v>
      </c>
      <c r="AL1560" s="1">
        <v>60</v>
      </c>
      <c r="AM1560" s="2">
        <v>42623</v>
      </c>
      <c r="AN1560" t="str">
        <f t="shared" si="74"/>
        <v>September</v>
      </c>
      <c r="AO1560">
        <v>1</v>
      </c>
    </row>
    <row r="1561" spans="1:41" ht="12.75">
      <c r="A1561">
        <v>1560</v>
      </c>
      <c r="B1561" s="1">
        <v>50501</v>
      </c>
      <c r="C1561" s="1">
        <v>348</v>
      </c>
      <c r="D1561" s="1">
        <f t="shared" si="72"/>
        <v>0.68909526544028832</v>
      </c>
      <c r="E1561" s="1">
        <v>1</v>
      </c>
      <c r="F1561" s="1">
        <v>1</v>
      </c>
      <c r="G1561" s="1">
        <v>10</v>
      </c>
      <c r="H1561" s="1">
        <v>297</v>
      </c>
      <c r="I1561" s="1">
        <v>0</v>
      </c>
      <c r="J1561" s="1">
        <v>38</v>
      </c>
      <c r="K1561" s="1">
        <v>13</v>
      </c>
      <c r="L1561" s="1">
        <v>0</v>
      </c>
      <c r="M1561" s="1">
        <v>152</v>
      </c>
      <c r="N1561" s="1">
        <v>7</v>
      </c>
      <c r="O1561" s="1">
        <v>5</v>
      </c>
      <c r="P1561" s="1">
        <v>4</v>
      </c>
      <c r="Q1561" s="1">
        <v>4</v>
      </c>
      <c r="R1561" s="1">
        <v>6</v>
      </c>
      <c r="S1561" s="1">
        <v>0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1</v>
      </c>
      <c r="Z1561" s="1">
        <v>66</v>
      </c>
      <c r="AA1561" s="1" t="str">
        <f t="shared" si="73"/>
        <v>66+</v>
      </c>
      <c r="AB1561" s="1">
        <v>2535</v>
      </c>
      <c r="AC1561" s="1">
        <v>0</v>
      </c>
      <c r="AD1561" s="1">
        <v>1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196</v>
      </c>
      <c r="AM1561" s="2">
        <v>42314</v>
      </c>
      <c r="AN1561" t="str">
        <f t="shared" si="74"/>
        <v>November</v>
      </c>
      <c r="AO1561">
        <v>1</v>
      </c>
    </row>
    <row r="1562" spans="1:41" ht="12.75">
      <c r="A1562">
        <v>1561</v>
      </c>
      <c r="B1562" s="1">
        <v>39552</v>
      </c>
      <c r="C1562" s="1">
        <v>343</v>
      </c>
      <c r="D1562" s="1">
        <f t="shared" si="72"/>
        <v>0.86721278317152106</v>
      </c>
      <c r="E1562" s="1">
        <v>1</v>
      </c>
      <c r="F1562" s="1">
        <v>1</v>
      </c>
      <c r="G1562" s="1">
        <v>54</v>
      </c>
      <c r="H1562" s="1">
        <v>165</v>
      </c>
      <c r="I1562" s="1">
        <v>3</v>
      </c>
      <c r="J1562" s="1">
        <v>147</v>
      </c>
      <c r="K1562" s="1">
        <v>4</v>
      </c>
      <c r="L1562" s="1">
        <v>24</v>
      </c>
      <c r="M1562" s="1">
        <v>41</v>
      </c>
      <c r="N1562" s="1">
        <v>7</v>
      </c>
      <c r="O1562" s="1">
        <v>6</v>
      </c>
      <c r="P1562" s="1">
        <v>2</v>
      </c>
      <c r="Q1562" s="1">
        <v>5</v>
      </c>
      <c r="R1562" s="1">
        <v>8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58</v>
      </c>
      <c r="AA1562" s="1" t="str">
        <f t="shared" si="73"/>
        <v>51-65</v>
      </c>
      <c r="AB1562" s="1">
        <v>2717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302</v>
      </c>
      <c r="AM1562" s="2">
        <v>42132</v>
      </c>
      <c r="AN1562" t="str">
        <f t="shared" si="74"/>
        <v>May</v>
      </c>
      <c r="AO1562">
        <v>1</v>
      </c>
    </row>
    <row r="1563" spans="1:41" ht="12.75">
      <c r="A1563">
        <v>1562</v>
      </c>
      <c r="B1563" s="1">
        <v>36715</v>
      </c>
      <c r="C1563" s="1">
        <v>341</v>
      </c>
      <c r="D1563" s="1">
        <f t="shared" si="72"/>
        <v>0.92877570475282578</v>
      </c>
      <c r="E1563" s="1">
        <v>1</v>
      </c>
      <c r="F1563" s="1">
        <v>0</v>
      </c>
      <c r="G1563" s="1">
        <v>16</v>
      </c>
      <c r="H1563" s="1">
        <v>172</v>
      </c>
      <c r="I1563" s="1">
        <v>10</v>
      </c>
      <c r="J1563" s="1">
        <v>125</v>
      </c>
      <c r="K1563" s="1">
        <v>21</v>
      </c>
      <c r="L1563" s="1">
        <v>13</v>
      </c>
      <c r="M1563" s="1">
        <v>16</v>
      </c>
      <c r="N1563" s="1">
        <v>6</v>
      </c>
      <c r="O1563" s="1">
        <v>7</v>
      </c>
      <c r="P1563" s="1">
        <v>2</v>
      </c>
      <c r="Q1563" s="1">
        <v>4</v>
      </c>
      <c r="R1563" s="1">
        <v>9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49</v>
      </c>
      <c r="AA1563" s="1" t="str">
        <f t="shared" si="73"/>
        <v>36-50</v>
      </c>
      <c r="AB1563" s="1">
        <v>2748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325</v>
      </c>
      <c r="AM1563" s="2">
        <v>42101</v>
      </c>
      <c r="AN1563" t="str">
        <f t="shared" si="74"/>
        <v>April</v>
      </c>
      <c r="AO1563">
        <v>1</v>
      </c>
    </row>
    <row r="1564" spans="1:41" ht="12.75">
      <c r="A1564">
        <v>1563</v>
      </c>
      <c r="B1564" s="1">
        <v>61482</v>
      </c>
      <c r="C1564" s="1">
        <v>256</v>
      </c>
      <c r="D1564" s="1">
        <f t="shared" si="72"/>
        <v>0.41638203051299566</v>
      </c>
      <c r="E1564" s="1">
        <v>0</v>
      </c>
      <c r="F1564" s="1">
        <v>0</v>
      </c>
      <c r="G1564" s="1">
        <v>39</v>
      </c>
      <c r="H1564" s="1">
        <v>48</v>
      </c>
      <c r="I1564" s="1">
        <v>58</v>
      </c>
      <c r="J1564" s="1">
        <v>68</v>
      </c>
      <c r="K1564" s="1">
        <v>16</v>
      </c>
      <c r="L1564" s="1">
        <v>66</v>
      </c>
      <c r="M1564" s="1">
        <v>43</v>
      </c>
      <c r="N1564" s="1">
        <v>1</v>
      </c>
      <c r="O1564" s="1">
        <v>3</v>
      </c>
      <c r="P1564" s="1">
        <v>2</v>
      </c>
      <c r="Q1564" s="1">
        <v>6</v>
      </c>
      <c r="R1564" s="1">
        <v>2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55</v>
      </c>
      <c r="AA1564" s="1" t="str">
        <f t="shared" si="73"/>
        <v>51-65</v>
      </c>
      <c r="AB1564" s="1">
        <v>2161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213</v>
      </c>
      <c r="AM1564" s="2">
        <v>42688</v>
      </c>
      <c r="AN1564" t="str">
        <f t="shared" si="74"/>
        <v>November</v>
      </c>
      <c r="AO1564">
        <v>1</v>
      </c>
    </row>
    <row r="1565" spans="1:41" ht="12.75">
      <c r="A1565">
        <v>1564</v>
      </c>
      <c r="B1565" s="1">
        <v>34968</v>
      </c>
      <c r="C1565" s="1">
        <v>219</v>
      </c>
      <c r="D1565" s="1">
        <f t="shared" si="72"/>
        <v>0.62628689087165412</v>
      </c>
      <c r="E1565" s="1">
        <v>1</v>
      </c>
      <c r="F1565" s="1">
        <v>0</v>
      </c>
      <c r="G1565" s="1">
        <v>11</v>
      </c>
      <c r="H1565" s="1">
        <v>158</v>
      </c>
      <c r="I1565" s="1">
        <v>6</v>
      </c>
      <c r="J1565" s="1">
        <v>45</v>
      </c>
      <c r="K1565" s="1">
        <v>8</v>
      </c>
      <c r="L1565" s="1">
        <v>2</v>
      </c>
      <c r="M1565" s="1">
        <v>2</v>
      </c>
      <c r="N1565" s="1">
        <v>7</v>
      </c>
      <c r="O1565" s="1">
        <v>3</v>
      </c>
      <c r="P1565" s="1">
        <v>2</v>
      </c>
      <c r="Q1565" s="1">
        <v>5</v>
      </c>
      <c r="R1565" s="1">
        <v>7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40</v>
      </c>
      <c r="AA1565" s="1" t="str">
        <f t="shared" si="73"/>
        <v>36-50</v>
      </c>
      <c r="AB1565" s="1">
        <v>2604</v>
      </c>
      <c r="AC1565" s="1">
        <v>0</v>
      </c>
      <c r="AD1565" s="1">
        <v>1</v>
      </c>
      <c r="AE1565" s="1">
        <v>0</v>
      </c>
      <c r="AF1565" s="1">
        <v>0</v>
      </c>
      <c r="AG1565" s="1">
        <v>0</v>
      </c>
      <c r="AH1565" s="1">
        <v>0</v>
      </c>
      <c r="AI1565" s="1">
        <v>1</v>
      </c>
      <c r="AJ1565" s="1">
        <v>0</v>
      </c>
      <c r="AK1565" s="1">
        <v>0</v>
      </c>
      <c r="AL1565" s="1">
        <v>217</v>
      </c>
      <c r="AM1565" s="2">
        <v>42245</v>
      </c>
      <c r="AN1565" t="str">
        <f t="shared" si="74"/>
        <v>August</v>
      </c>
      <c r="AO1565">
        <v>1</v>
      </c>
    </row>
    <row r="1566" spans="1:41" ht="12.75">
      <c r="A1566">
        <v>1565</v>
      </c>
      <c r="B1566" s="1">
        <v>75794</v>
      </c>
      <c r="C1566" s="1">
        <v>1634</v>
      </c>
      <c r="D1566" s="1">
        <f t="shared" si="72"/>
        <v>2.1558434704594029</v>
      </c>
      <c r="E1566" s="1">
        <v>0</v>
      </c>
      <c r="F1566" s="1">
        <v>0</v>
      </c>
      <c r="G1566" s="1">
        <v>33</v>
      </c>
      <c r="H1566" s="1">
        <v>754</v>
      </c>
      <c r="I1566" s="1">
        <v>160</v>
      </c>
      <c r="J1566" s="1">
        <v>625</v>
      </c>
      <c r="K1566" s="1">
        <v>63</v>
      </c>
      <c r="L1566" s="1">
        <v>32</v>
      </c>
      <c r="M1566" s="1">
        <v>48</v>
      </c>
      <c r="N1566" s="1">
        <v>1</v>
      </c>
      <c r="O1566" s="1">
        <v>7</v>
      </c>
      <c r="P1566" s="1">
        <v>5</v>
      </c>
      <c r="Q1566" s="1">
        <v>12</v>
      </c>
      <c r="R1566" s="1">
        <v>3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33</v>
      </c>
      <c r="AA1566" s="1" t="str">
        <f t="shared" si="73"/>
        <v>24-35</v>
      </c>
      <c r="AB1566" s="1">
        <v>2346</v>
      </c>
      <c r="AC1566" s="1">
        <v>0</v>
      </c>
      <c r="AD1566" s="1">
        <v>1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1586</v>
      </c>
      <c r="AM1566" s="2">
        <v>42503</v>
      </c>
      <c r="AN1566" t="str">
        <f t="shared" si="74"/>
        <v>May</v>
      </c>
      <c r="AO1566">
        <v>1</v>
      </c>
    </row>
    <row r="1567" spans="1:41" ht="12.75">
      <c r="A1567">
        <v>1566</v>
      </c>
      <c r="B1567" s="1">
        <v>31497</v>
      </c>
      <c r="C1567" s="1">
        <v>151</v>
      </c>
      <c r="D1567" s="1">
        <f t="shared" si="72"/>
        <v>0.47941073753055846</v>
      </c>
      <c r="E1567" s="1">
        <v>0</v>
      </c>
      <c r="F1567" s="1">
        <v>1</v>
      </c>
      <c r="G1567" s="1">
        <v>22</v>
      </c>
      <c r="H1567" s="1">
        <v>108</v>
      </c>
      <c r="I1567" s="1">
        <v>1</v>
      </c>
      <c r="J1567" s="1">
        <v>28</v>
      </c>
      <c r="K1567" s="1">
        <v>13</v>
      </c>
      <c r="L1567" s="1">
        <v>1</v>
      </c>
      <c r="M1567" s="1">
        <v>4</v>
      </c>
      <c r="N1567" s="1">
        <v>2</v>
      </c>
      <c r="O1567" s="1">
        <v>3</v>
      </c>
      <c r="P1567" s="1">
        <v>1</v>
      </c>
      <c r="Q1567" s="1">
        <v>4</v>
      </c>
      <c r="R1567" s="1">
        <v>8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58</v>
      </c>
      <c r="AA1567" s="1" t="str">
        <f t="shared" si="73"/>
        <v>51-65</v>
      </c>
      <c r="AB1567" s="1">
        <v>2729</v>
      </c>
      <c r="AC1567" s="1">
        <v>0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147</v>
      </c>
      <c r="AM1567" s="2">
        <v>42120</v>
      </c>
      <c r="AN1567" t="str">
        <f t="shared" si="74"/>
        <v>April</v>
      </c>
      <c r="AO1567">
        <v>1</v>
      </c>
    </row>
    <row r="1568" spans="1:41" ht="12.75">
      <c r="A1568">
        <v>1567</v>
      </c>
      <c r="B1568" s="1">
        <v>74268</v>
      </c>
      <c r="C1568" s="1">
        <v>851</v>
      </c>
      <c r="D1568" s="1">
        <f t="shared" si="72"/>
        <v>1.1458501642699412</v>
      </c>
      <c r="E1568" s="1">
        <v>0</v>
      </c>
      <c r="F1568" s="1">
        <v>0</v>
      </c>
      <c r="G1568" s="1">
        <v>83</v>
      </c>
      <c r="H1568" s="1">
        <v>199</v>
      </c>
      <c r="I1568" s="1">
        <v>66</v>
      </c>
      <c r="J1568" s="1">
        <v>315</v>
      </c>
      <c r="K1568" s="1">
        <v>97</v>
      </c>
      <c r="L1568" s="1">
        <v>174</v>
      </c>
      <c r="M1568" s="1">
        <v>41</v>
      </c>
      <c r="N1568" s="1">
        <v>1</v>
      </c>
      <c r="O1568" s="1">
        <v>4</v>
      </c>
      <c r="P1568" s="1">
        <v>3</v>
      </c>
      <c r="Q1568" s="1">
        <v>5</v>
      </c>
      <c r="R1568" s="1">
        <v>2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65</v>
      </c>
      <c r="AA1568" s="1" t="str">
        <f t="shared" si="73"/>
        <v>51-65</v>
      </c>
      <c r="AB1568" s="1">
        <v>2659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810</v>
      </c>
      <c r="AM1568" s="2">
        <v>42190</v>
      </c>
      <c r="AN1568" t="str">
        <f t="shared" si="74"/>
        <v>July</v>
      </c>
      <c r="AO1568">
        <v>1</v>
      </c>
    </row>
    <row r="1569" spans="1:41" ht="12.75">
      <c r="A1569">
        <v>1568</v>
      </c>
      <c r="B1569" s="1">
        <v>13724</v>
      </c>
      <c r="C1569" s="1">
        <v>31</v>
      </c>
      <c r="D1569" s="1">
        <f t="shared" si="72"/>
        <v>0.22588166715243368</v>
      </c>
      <c r="E1569" s="1">
        <v>1</v>
      </c>
      <c r="F1569" s="1">
        <v>0</v>
      </c>
      <c r="G1569" s="1">
        <v>43</v>
      </c>
      <c r="H1569" s="1">
        <v>2</v>
      </c>
      <c r="I1569" s="1">
        <v>7</v>
      </c>
      <c r="J1569" s="1">
        <v>5</v>
      </c>
      <c r="K1569" s="1">
        <v>2</v>
      </c>
      <c r="L1569" s="1">
        <v>15</v>
      </c>
      <c r="M1569" s="1">
        <v>27</v>
      </c>
      <c r="N1569" s="1">
        <v>1</v>
      </c>
      <c r="O1569" s="1">
        <v>2</v>
      </c>
      <c r="P1569" s="1">
        <v>0</v>
      </c>
      <c r="Q1569" s="1">
        <v>2</v>
      </c>
      <c r="R1569" s="1">
        <v>9</v>
      </c>
      <c r="S1569" s="1">
        <v>0</v>
      </c>
      <c r="T1569" s="1">
        <v>0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32</v>
      </c>
      <c r="AA1569" s="1" t="str">
        <f t="shared" si="73"/>
        <v>24-35</v>
      </c>
      <c r="AB1569" s="1">
        <v>2826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</v>
      </c>
      <c r="AM1569" s="2">
        <v>42023</v>
      </c>
      <c r="AN1569" t="str">
        <f t="shared" si="74"/>
        <v>January</v>
      </c>
      <c r="AO1569">
        <v>1</v>
      </c>
    </row>
    <row r="1570" spans="1:41" ht="12.75">
      <c r="A1570">
        <v>1569</v>
      </c>
      <c r="B1570" s="1">
        <v>45143</v>
      </c>
      <c r="C1570" s="1">
        <v>297</v>
      </c>
      <c r="D1570" s="1">
        <f t="shared" si="72"/>
        <v>0.65790931041357459</v>
      </c>
      <c r="E1570" s="1">
        <v>0</v>
      </c>
      <c r="F1570" s="1">
        <v>1</v>
      </c>
      <c r="G1570" s="1">
        <v>74</v>
      </c>
      <c r="H1570" s="1">
        <v>202</v>
      </c>
      <c r="I1570" s="1">
        <v>5</v>
      </c>
      <c r="J1570" s="1">
        <v>74</v>
      </c>
      <c r="K1570" s="1">
        <v>11</v>
      </c>
      <c r="L1570" s="1">
        <v>5</v>
      </c>
      <c r="M1570" s="1">
        <v>14</v>
      </c>
      <c r="N1570" s="1">
        <v>3</v>
      </c>
      <c r="O1570" s="1">
        <v>6</v>
      </c>
      <c r="P1570" s="1">
        <v>1</v>
      </c>
      <c r="Q1570" s="1">
        <v>5</v>
      </c>
      <c r="R1570" s="1">
        <v>7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55</v>
      </c>
      <c r="AA1570" s="1" t="str">
        <f t="shared" si="73"/>
        <v>51-65</v>
      </c>
      <c r="AB1570" s="1">
        <v>2466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0</v>
      </c>
      <c r="AJ1570" s="1">
        <v>1</v>
      </c>
      <c r="AK1570" s="1">
        <v>0</v>
      </c>
      <c r="AL1570" s="1">
        <v>283</v>
      </c>
      <c r="AM1570" s="2">
        <v>42383</v>
      </c>
      <c r="AN1570" t="str">
        <f t="shared" si="74"/>
        <v>January</v>
      </c>
      <c r="AO1570">
        <v>1</v>
      </c>
    </row>
    <row r="1571" spans="1:41" ht="12.75">
      <c r="A1571">
        <v>1570</v>
      </c>
      <c r="B1571" s="1">
        <v>52569</v>
      </c>
      <c r="C1571" s="1">
        <v>88</v>
      </c>
      <c r="D1571" s="1">
        <f t="shared" si="72"/>
        <v>0.16739903745553464</v>
      </c>
      <c r="E1571" s="1">
        <v>0</v>
      </c>
      <c r="F1571" s="1">
        <v>1</v>
      </c>
      <c r="G1571" s="1">
        <v>54</v>
      </c>
      <c r="H1571" s="1">
        <v>85</v>
      </c>
      <c r="I1571" s="1">
        <v>0</v>
      </c>
      <c r="J1571" s="1">
        <v>3</v>
      </c>
      <c r="K1571" s="1">
        <v>0</v>
      </c>
      <c r="L1571" s="1">
        <v>0</v>
      </c>
      <c r="M1571" s="1">
        <v>7</v>
      </c>
      <c r="N1571" s="1">
        <v>1</v>
      </c>
      <c r="O1571" s="1">
        <v>2</v>
      </c>
      <c r="P1571" s="1">
        <v>0</v>
      </c>
      <c r="Q1571" s="1">
        <v>4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53</v>
      </c>
      <c r="AA1571" s="1" t="str">
        <f t="shared" si="73"/>
        <v>51-65</v>
      </c>
      <c r="AB1571" s="1">
        <v>2244</v>
      </c>
      <c r="AC1571" s="1">
        <v>0</v>
      </c>
      <c r="AD1571" s="1">
        <v>0</v>
      </c>
      <c r="AE1571" s="1">
        <v>1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81</v>
      </c>
      <c r="AM1571" s="2">
        <v>42605</v>
      </c>
      <c r="AN1571" t="str">
        <f t="shared" si="74"/>
        <v>August</v>
      </c>
      <c r="AO1571">
        <v>1</v>
      </c>
    </row>
    <row r="1572" spans="1:41" ht="12.75">
      <c r="A1572">
        <v>1571</v>
      </c>
      <c r="B1572" s="1">
        <v>50388</v>
      </c>
      <c r="C1572" s="1">
        <v>338</v>
      </c>
      <c r="D1572" s="1">
        <f t="shared" si="72"/>
        <v>0.6707946336429309</v>
      </c>
      <c r="E1572" s="1">
        <v>0</v>
      </c>
      <c r="F1572" s="1">
        <v>1</v>
      </c>
      <c r="G1572" s="1">
        <v>3</v>
      </c>
      <c r="H1572" s="1">
        <v>292</v>
      </c>
      <c r="I1572" s="1">
        <v>6</v>
      </c>
      <c r="J1572" s="1">
        <v>37</v>
      </c>
      <c r="K1572" s="1">
        <v>0</v>
      </c>
      <c r="L1572" s="1">
        <v>3</v>
      </c>
      <c r="M1572" s="1">
        <v>34</v>
      </c>
      <c r="N1572" s="1">
        <v>4</v>
      </c>
      <c r="O1572" s="1">
        <v>6</v>
      </c>
      <c r="P1572" s="1">
        <v>1</v>
      </c>
      <c r="Q1572" s="1">
        <v>6</v>
      </c>
      <c r="R1572" s="1">
        <v>7</v>
      </c>
      <c r="S1572" s="1">
        <v>1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1</v>
      </c>
      <c r="Z1572" s="1">
        <v>63</v>
      </c>
      <c r="AA1572" s="1" t="str">
        <f t="shared" si="73"/>
        <v>51-65</v>
      </c>
      <c r="AB1572" s="1">
        <v>2191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1</v>
      </c>
      <c r="AJ1572" s="1">
        <v>0</v>
      </c>
      <c r="AK1572" s="1">
        <v>0</v>
      </c>
      <c r="AL1572" s="1">
        <v>304</v>
      </c>
      <c r="AM1572" s="2">
        <v>42658</v>
      </c>
      <c r="AN1572" t="str">
        <f t="shared" si="74"/>
        <v>October</v>
      </c>
      <c r="AO1572">
        <v>1</v>
      </c>
    </row>
    <row r="1573" spans="1:41" ht="12.75">
      <c r="A1573">
        <v>1572</v>
      </c>
      <c r="B1573" s="1">
        <v>17144</v>
      </c>
      <c r="C1573" s="1">
        <v>41</v>
      </c>
      <c r="D1573" s="1">
        <f t="shared" si="72"/>
        <v>0.23915072328511433</v>
      </c>
      <c r="E1573" s="1">
        <v>1</v>
      </c>
      <c r="F1573" s="1">
        <v>1</v>
      </c>
      <c r="G1573" s="1">
        <v>96</v>
      </c>
      <c r="H1573" s="1">
        <v>18</v>
      </c>
      <c r="I1573" s="1">
        <v>2</v>
      </c>
      <c r="J1573" s="1">
        <v>19</v>
      </c>
      <c r="K1573" s="1">
        <v>0</v>
      </c>
      <c r="L1573" s="1">
        <v>2</v>
      </c>
      <c r="M1573" s="1">
        <v>6</v>
      </c>
      <c r="N1573" s="1">
        <v>5</v>
      </c>
      <c r="O1573" s="1">
        <v>3</v>
      </c>
      <c r="P1573" s="1">
        <v>0</v>
      </c>
      <c r="Q1573" s="1">
        <v>4</v>
      </c>
      <c r="R1573" s="1">
        <v>7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60</v>
      </c>
      <c r="AA1573" s="1" t="str">
        <f t="shared" si="73"/>
        <v>51-65</v>
      </c>
      <c r="AB1573" s="1">
        <v>2293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1</v>
      </c>
      <c r="AK1573" s="1">
        <v>0</v>
      </c>
      <c r="AL1573" s="1">
        <v>35</v>
      </c>
      <c r="AM1573" s="2">
        <v>42556</v>
      </c>
      <c r="AN1573" t="str">
        <f t="shared" si="74"/>
        <v>July</v>
      </c>
      <c r="AO1573">
        <v>1</v>
      </c>
    </row>
    <row r="1574" spans="1:41" ht="12.75">
      <c r="A1574">
        <v>1573</v>
      </c>
      <c r="B1574" s="1">
        <v>36108</v>
      </c>
      <c r="C1574" s="1">
        <v>292</v>
      </c>
      <c r="D1574" s="1">
        <f t="shared" si="72"/>
        <v>0.80868505594328122</v>
      </c>
      <c r="E1574" s="1">
        <v>1</v>
      </c>
      <c r="F1574" s="1">
        <v>0</v>
      </c>
      <c r="G1574" s="1">
        <v>68</v>
      </c>
      <c r="H1574" s="1">
        <v>141</v>
      </c>
      <c r="I1574" s="1">
        <v>8</v>
      </c>
      <c r="J1574" s="1">
        <v>129</v>
      </c>
      <c r="K1574" s="1">
        <v>3</v>
      </c>
      <c r="L1574" s="1">
        <v>11</v>
      </c>
      <c r="M1574" s="1">
        <v>47</v>
      </c>
      <c r="N1574" s="1">
        <v>3</v>
      </c>
      <c r="O1574" s="1">
        <v>7</v>
      </c>
      <c r="P1574" s="1">
        <v>1</v>
      </c>
      <c r="Q1574" s="1">
        <v>4</v>
      </c>
      <c r="R1574" s="1">
        <v>9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36</v>
      </c>
      <c r="AA1574" s="1" t="str">
        <f t="shared" si="73"/>
        <v>36-50</v>
      </c>
      <c r="AB1574" s="1">
        <v>2416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245</v>
      </c>
      <c r="AM1574" s="2">
        <v>42433</v>
      </c>
      <c r="AN1574" t="str">
        <f t="shared" si="74"/>
        <v>March</v>
      </c>
      <c r="AO1574">
        <v>1</v>
      </c>
    </row>
    <row r="1575" spans="1:41" ht="12.75">
      <c r="A1575">
        <v>1574</v>
      </c>
      <c r="B1575" s="1">
        <v>76445</v>
      </c>
      <c r="C1575" s="1">
        <v>1375</v>
      </c>
      <c r="D1575" s="1">
        <f t="shared" si="72"/>
        <v>1.798678788671594</v>
      </c>
      <c r="E1575" s="1">
        <v>1</v>
      </c>
      <c r="F1575" s="1">
        <v>0</v>
      </c>
      <c r="G1575" s="1">
        <v>2</v>
      </c>
      <c r="H1575" s="1">
        <v>739</v>
      </c>
      <c r="I1575" s="1">
        <v>107</v>
      </c>
      <c r="J1575" s="1">
        <v>309</v>
      </c>
      <c r="K1575" s="1">
        <v>140</v>
      </c>
      <c r="L1575" s="1">
        <v>80</v>
      </c>
      <c r="M1575" s="1">
        <v>35</v>
      </c>
      <c r="N1575" s="1">
        <v>1</v>
      </c>
      <c r="O1575" s="1">
        <v>2</v>
      </c>
      <c r="P1575" s="1">
        <v>5</v>
      </c>
      <c r="Q1575" s="1">
        <v>13</v>
      </c>
      <c r="R1575" s="1">
        <v>6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49</v>
      </c>
      <c r="AA1575" s="1" t="str">
        <f t="shared" si="73"/>
        <v>36-50</v>
      </c>
      <c r="AB1575" s="1">
        <v>2798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1340</v>
      </c>
      <c r="AM1575" s="2">
        <v>42051</v>
      </c>
      <c r="AN1575" t="str">
        <f t="shared" si="74"/>
        <v>February</v>
      </c>
      <c r="AO1575">
        <v>1</v>
      </c>
    </row>
    <row r="1576" spans="1:41" ht="12.75">
      <c r="A1576">
        <v>1575</v>
      </c>
      <c r="B1576" s="1">
        <v>36663</v>
      </c>
      <c r="C1576" s="1">
        <v>30</v>
      </c>
      <c r="D1576" s="1">
        <f t="shared" si="72"/>
        <v>8.1826364454627279E-2</v>
      </c>
      <c r="E1576" s="1">
        <v>1</v>
      </c>
      <c r="F1576" s="1">
        <v>0</v>
      </c>
      <c r="G1576" s="1">
        <v>40</v>
      </c>
      <c r="H1576" s="1">
        <v>18</v>
      </c>
      <c r="I1576" s="1">
        <v>0</v>
      </c>
      <c r="J1576" s="1">
        <v>6</v>
      </c>
      <c r="K1576" s="1">
        <v>3</v>
      </c>
      <c r="L1576" s="1">
        <v>3</v>
      </c>
      <c r="M1576" s="1">
        <v>5</v>
      </c>
      <c r="N1576" s="1">
        <v>1</v>
      </c>
      <c r="O1576" s="1">
        <v>1</v>
      </c>
      <c r="P1576" s="1">
        <v>1</v>
      </c>
      <c r="Q1576" s="1">
        <v>3</v>
      </c>
      <c r="R1576" s="1">
        <v>2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45</v>
      </c>
      <c r="AA1576" s="1" t="str">
        <f t="shared" si="73"/>
        <v>36-50</v>
      </c>
      <c r="AB1576" s="1">
        <v>2224</v>
      </c>
      <c r="AC1576" s="1">
        <v>0</v>
      </c>
      <c r="AD1576" s="1">
        <v>1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25</v>
      </c>
      <c r="AM1576" s="2">
        <v>42625</v>
      </c>
      <c r="AN1576" t="str">
        <f t="shared" si="74"/>
        <v>September</v>
      </c>
      <c r="AO1576">
        <v>1</v>
      </c>
    </row>
    <row r="1577" spans="1:41" ht="12.75">
      <c r="A1577">
        <v>1576</v>
      </c>
      <c r="B1577" s="1">
        <v>53843</v>
      </c>
      <c r="C1577" s="1">
        <v>489</v>
      </c>
      <c r="D1577" s="1">
        <f t="shared" si="72"/>
        <v>0.90819605148301541</v>
      </c>
      <c r="E1577" s="1">
        <v>0</v>
      </c>
      <c r="F1577" s="1">
        <v>1</v>
      </c>
      <c r="G1577" s="1">
        <v>64</v>
      </c>
      <c r="H1577" s="1">
        <v>378</v>
      </c>
      <c r="I1577" s="1">
        <v>0</v>
      </c>
      <c r="J1577" s="1">
        <v>88</v>
      </c>
      <c r="K1577" s="1">
        <v>19</v>
      </c>
      <c r="L1577" s="1">
        <v>4</v>
      </c>
      <c r="M1577" s="1">
        <v>73</v>
      </c>
      <c r="N1577" s="1">
        <v>4</v>
      </c>
      <c r="O1577" s="1">
        <v>8</v>
      </c>
      <c r="P1577" s="1">
        <v>5</v>
      </c>
      <c r="Q1577" s="1">
        <v>3</v>
      </c>
      <c r="R1577" s="1">
        <v>7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55</v>
      </c>
      <c r="AA1577" s="1" t="str">
        <f t="shared" si="73"/>
        <v>51-65</v>
      </c>
      <c r="AB1577" s="1">
        <v>2526</v>
      </c>
      <c r="AC1577" s="1">
        <v>0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416</v>
      </c>
      <c r="AM1577" s="2">
        <v>42323</v>
      </c>
      <c r="AN1577" t="str">
        <f t="shared" si="74"/>
        <v>November</v>
      </c>
      <c r="AO1577">
        <v>1</v>
      </c>
    </row>
    <row r="1578" spans="1:41" ht="12.75">
      <c r="A1578">
        <v>1577</v>
      </c>
      <c r="B1578" s="1">
        <v>90226</v>
      </c>
      <c r="C1578" s="1">
        <v>2244</v>
      </c>
      <c r="D1578" s="1">
        <f t="shared" si="72"/>
        <v>2.4870879790747678</v>
      </c>
      <c r="E1578" s="1">
        <v>0</v>
      </c>
      <c r="F1578" s="1">
        <v>0</v>
      </c>
      <c r="G1578" s="1">
        <v>26</v>
      </c>
      <c r="H1578" s="1">
        <v>1083</v>
      </c>
      <c r="I1578" s="1">
        <v>108</v>
      </c>
      <c r="J1578" s="1">
        <v>649</v>
      </c>
      <c r="K1578" s="1">
        <v>253</v>
      </c>
      <c r="L1578" s="1">
        <v>151</v>
      </c>
      <c r="M1578" s="1">
        <v>108</v>
      </c>
      <c r="N1578" s="1">
        <v>1</v>
      </c>
      <c r="O1578" s="1">
        <v>4</v>
      </c>
      <c r="P1578" s="1">
        <v>7</v>
      </c>
      <c r="Q1578" s="1">
        <v>12</v>
      </c>
      <c r="R1578" s="1">
        <v>2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64</v>
      </c>
      <c r="AA1578" s="1" t="str">
        <f t="shared" si="73"/>
        <v>51-65</v>
      </c>
      <c r="AB1578" s="1">
        <v>2800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0</v>
      </c>
      <c r="AL1578" s="1">
        <v>2136</v>
      </c>
      <c r="AM1578" s="2">
        <v>42049</v>
      </c>
      <c r="AN1578" t="str">
        <f t="shared" si="74"/>
        <v>February</v>
      </c>
      <c r="AO1578">
        <v>1</v>
      </c>
    </row>
    <row r="1579" spans="1:41" ht="12.75">
      <c r="A1579">
        <v>1578</v>
      </c>
      <c r="B1579" s="1">
        <v>70638</v>
      </c>
      <c r="C1579" s="1">
        <v>1271</v>
      </c>
      <c r="D1579" s="1">
        <f t="shared" si="72"/>
        <v>1.7993148163877799</v>
      </c>
      <c r="E1579" s="1">
        <v>0</v>
      </c>
      <c r="F1579" s="1">
        <v>0</v>
      </c>
      <c r="G1579" s="1">
        <v>69</v>
      </c>
      <c r="H1579" s="1">
        <v>1016</v>
      </c>
      <c r="I1579" s="1">
        <v>12</v>
      </c>
      <c r="J1579" s="1">
        <v>215</v>
      </c>
      <c r="K1579" s="1">
        <v>16</v>
      </c>
      <c r="L1579" s="1">
        <v>12</v>
      </c>
      <c r="M1579" s="1">
        <v>63</v>
      </c>
      <c r="N1579" s="1">
        <v>1</v>
      </c>
      <c r="O1579" s="1">
        <v>4</v>
      </c>
      <c r="P1579" s="1">
        <v>5</v>
      </c>
      <c r="Q1579" s="1">
        <v>10</v>
      </c>
      <c r="R1579" s="1">
        <v>3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65</v>
      </c>
      <c r="AA1579" s="1" t="str">
        <f t="shared" si="73"/>
        <v>51-65</v>
      </c>
      <c r="AB1579" s="1">
        <v>2552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1208</v>
      </c>
      <c r="AM1579" s="2">
        <v>42297</v>
      </c>
      <c r="AN1579" t="str">
        <f t="shared" si="74"/>
        <v>October</v>
      </c>
      <c r="AO1579">
        <v>1</v>
      </c>
    </row>
    <row r="1580" spans="1:41" ht="12.75">
      <c r="A1580">
        <v>1579</v>
      </c>
      <c r="B1580" s="1">
        <v>44512</v>
      </c>
      <c r="C1580" s="1">
        <v>30</v>
      </c>
      <c r="D1580" s="1">
        <f t="shared" si="72"/>
        <v>6.7397555715312724E-2</v>
      </c>
      <c r="E1580" s="1">
        <v>1</v>
      </c>
      <c r="F1580" s="1">
        <v>1</v>
      </c>
      <c r="G1580" s="1">
        <v>57</v>
      </c>
      <c r="H1580" s="1">
        <v>23</v>
      </c>
      <c r="I1580" s="1">
        <v>1</v>
      </c>
      <c r="J1580" s="1">
        <v>6</v>
      </c>
      <c r="K1580" s="1">
        <v>0</v>
      </c>
      <c r="L1580" s="1">
        <v>0</v>
      </c>
      <c r="M1580" s="1">
        <v>2</v>
      </c>
      <c r="N1580" s="1">
        <v>2</v>
      </c>
      <c r="O1580" s="1">
        <v>1</v>
      </c>
      <c r="P1580" s="1">
        <v>0</v>
      </c>
      <c r="Q1580" s="1">
        <v>3</v>
      </c>
      <c r="R1580" s="1">
        <v>4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60</v>
      </c>
      <c r="AA1580" s="1" t="str">
        <f t="shared" si="73"/>
        <v>51-65</v>
      </c>
      <c r="AB1580" s="1">
        <v>2462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1</v>
      </c>
      <c r="AJ1580" s="1">
        <v>0</v>
      </c>
      <c r="AK1580" s="1">
        <v>0</v>
      </c>
      <c r="AL1580" s="1">
        <v>28</v>
      </c>
      <c r="AM1580" s="2">
        <v>42387</v>
      </c>
      <c r="AN1580" t="str">
        <f t="shared" si="74"/>
        <v>January</v>
      </c>
      <c r="AO1580">
        <v>1</v>
      </c>
    </row>
    <row r="1581" spans="1:41" ht="12.75">
      <c r="A1581">
        <v>1580</v>
      </c>
      <c r="B1581" s="1">
        <v>27116</v>
      </c>
      <c r="C1581" s="1">
        <v>38</v>
      </c>
      <c r="D1581" s="1">
        <f t="shared" si="72"/>
        <v>0.14013866351969317</v>
      </c>
      <c r="E1581" s="1">
        <v>1</v>
      </c>
      <c r="F1581" s="1">
        <v>1</v>
      </c>
      <c r="G1581" s="1">
        <v>78</v>
      </c>
      <c r="H1581" s="1">
        <v>12</v>
      </c>
      <c r="I1581" s="1">
        <v>1</v>
      </c>
      <c r="J1581" s="1">
        <v>21</v>
      </c>
      <c r="K1581" s="1">
        <v>2</v>
      </c>
      <c r="L1581" s="1">
        <v>2</v>
      </c>
      <c r="M1581" s="1">
        <v>3</v>
      </c>
      <c r="N1581" s="1">
        <v>2</v>
      </c>
      <c r="O1581" s="1">
        <v>2</v>
      </c>
      <c r="P1581" s="1">
        <v>0</v>
      </c>
      <c r="Q1581" s="1">
        <v>3</v>
      </c>
      <c r="R1581" s="1">
        <v>7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59</v>
      </c>
      <c r="AA1581" s="1" t="str">
        <f t="shared" si="73"/>
        <v>51-65</v>
      </c>
      <c r="AB1581" s="1">
        <v>2278</v>
      </c>
      <c r="AC1581" s="1">
        <v>0</v>
      </c>
      <c r="AD1581" s="1">
        <v>1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35</v>
      </c>
      <c r="AM1581" s="2">
        <v>42571</v>
      </c>
      <c r="AN1581" t="str">
        <f t="shared" si="74"/>
        <v>July</v>
      </c>
      <c r="AO1581">
        <v>1</v>
      </c>
    </row>
    <row r="1582" spans="1:41" ht="12.75">
      <c r="A1582">
        <v>1581</v>
      </c>
      <c r="B1582" s="1">
        <v>54072</v>
      </c>
      <c r="C1582" s="1">
        <v>39</v>
      </c>
      <c r="D1582" s="1">
        <f t="shared" si="72"/>
        <v>7.2126054150022198E-2</v>
      </c>
      <c r="E1582" s="1">
        <v>1</v>
      </c>
      <c r="F1582" s="1">
        <v>1</v>
      </c>
      <c r="G1582" s="1">
        <v>71</v>
      </c>
      <c r="H1582" s="1">
        <v>35</v>
      </c>
      <c r="I1582" s="1">
        <v>0</v>
      </c>
      <c r="J1582" s="1">
        <v>4</v>
      </c>
      <c r="K1582" s="1">
        <v>0</v>
      </c>
      <c r="L1582" s="1">
        <v>0</v>
      </c>
      <c r="M1582" s="1">
        <v>0</v>
      </c>
      <c r="N1582" s="1">
        <v>1</v>
      </c>
      <c r="O1582" s="1">
        <v>2</v>
      </c>
      <c r="P1582" s="1">
        <v>0</v>
      </c>
      <c r="Q1582" s="1">
        <v>2</v>
      </c>
      <c r="R1582" s="1">
        <v>8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57</v>
      </c>
      <c r="AA1582" s="1" t="str">
        <f t="shared" si="73"/>
        <v>51-65</v>
      </c>
      <c r="AB1582" s="1">
        <v>2496</v>
      </c>
      <c r="AC1582" s="1">
        <v>0</v>
      </c>
      <c r="AD1582" s="1">
        <v>1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39</v>
      </c>
      <c r="AM1582" s="2">
        <v>42353</v>
      </c>
      <c r="AN1582" t="str">
        <f t="shared" si="74"/>
        <v>December</v>
      </c>
      <c r="AO1582">
        <v>1</v>
      </c>
    </row>
    <row r="1583" spans="1:41" ht="12.75">
      <c r="A1583">
        <v>1582</v>
      </c>
      <c r="B1583" s="1">
        <v>71855</v>
      </c>
      <c r="C1583" s="1">
        <v>1113</v>
      </c>
      <c r="D1583" s="1">
        <f t="shared" si="72"/>
        <v>1.5489527520701412</v>
      </c>
      <c r="E1583" s="1">
        <v>0</v>
      </c>
      <c r="F1583" s="1">
        <v>1</v>
      </c>
      <c r="G1583" s="1">
        <v>59</v>
      </c>
      <c r="H1583" s="1">
        <v>548</v>
      </c>
      <c r="I1583" s="1">
        <v>31</v>
      </c>
      <c r="J1583" s="1">
        <v>422</v>
      </c>
      <c r="K1583" s="1">
        <v>0</v>
      </c>
      <c r="L1583" s="1">
        <v>112</v>
      </c>
      <c r="M1583" s="1">
        <v>28</v>
      </c>
      <c r="N1583" s="1">
        <v>4</v>
      </c>
      <c r="O1583" s="1">
        <v>5</v>
      </c>
      <c r="P1583" s="1">
        <v>5</v>
      </c>
      <c r="Q1583" s="1">
        <v>11</v>
      </c>
      <c r="R1583" s="1">
        <v>3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43</v>
      </c>
      <c r="AA1583" s="1" t="str">
        <f t="shared" si="73"/>
        <v>36-50</v>
      </c>
      <c r="AB1583" s="1">
        <v>2688</v>
      </c>
      <c r="AC1583" s="1">
        <v>0</v>
      </c>
      <c r="AD1583" s="1">
        <v>1</v>
      </c>
      <c r="AE1583" s="1">
        <v>0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0</v>
      </c>
      <c r="AL1583" s="1">
        <v>1085</v>
      </c>
      <c r="AM1583" s="2">
        <v>42161</v>
      </c>
      <c r="AN1583" t="str">
        <f t="shared" si="74"/>
        <v>June</v>
      </c>
      <c r="AO1583">
        <v>1</v>
      </c>
    </row>
    <row r="1584" spans="1:41" ht="12.75">
      <c r="A1584">
        <v>1583</v>
      </c>
      <c r="B1584" s="1">
        <v>51250</v>
      </c>
      <c r="C1584" s="1">
        <v>670</v>
      </c>
      <c r="D1584" s="1">
        <f t="shared" si="72"/>
        <v>1.3073170731707318</v>
      </c>
      <c r="E1584" s="1">
        <v>1</v>
      </c>
      <c r="F1584" s="1">
        <v>0</v>
      </c>
      <c r="G1584" s="1">
        <v>28</v>
      </c>
      <c r="H1584" s="1">
        <v>342</v>
      </c>
      <c r="I1584" s="1">
        <v>32</v>
      </c>
      <c r="J1584" s="1">
        <v>230</v>
      </c>
      <c r="K1584" s="1">
        <v>34</v>
      </c>
      <c r="L1584" s="1">
        <v>32</v>
      </c>
      <c r="M1584" s="1">
        <v>40</v>
      </c>
      <c r="N1584" s="1">
        <v>5</v>
      </c>
      <c r="O1584" s="1">
        <v>10</v>
      </c>
      <c r="P1584" s="1">
        <v>5</v>
      </c>
      <c r="Q1584" s="1">
        <v>4</v>
      </c>
      <c r="R1584" s="1">
        <v>9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30</v>
      </c>
      <c r="AA1584" s="1" t="str">
        <f t="shared" si="73"/>
        <v>24-35</v>
      </c>
      <c r="AB1584" s="1">
        <v>2615</v>
      </c>
      <c r="AC1584" s="1">
        <v>0</v>
      </c>
      <c r="AD1584" s="1">
        <v>0</v>
      </c>
      <c r="AE1584" s="1">
        <v>1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630</v>
      </c>
      <c r="AM1584" s="2">
        <v>42234</v>
      </c>
      <c r="AN1584" t="str">
        <f t="shared" si="74"/>
        <v>August</v>
      </c>
      <c r="AO1584">
        <v>1</v>
      </c>
    </row>
    <row r="1585" spans="1:41" ht="12.75">
      <c r="A1585">
        <v>1584</v>
      </c>
      <c r="B1585" s="1">
        <v>60432</v>
      </c>
      <c r="C1585" s="1">
        <v>390</v>
      </c>
      <c r="D1585" s="1">
        <f t="shared" si="72"/>
        <v>0.6453534551231136</v>
      </c>
      <c r="E1585" s="1">
        <v>0</v>
      </c>
      <c r="F1585" s="1">
        <v>1</v>
      </c>
      <c r="G1585" s="1">
        <v>61</v>
      </c>
      <c r="H1585" s="1">
        <v>365</v>
      </c>
      <c r="I1585" s="1">
        <v>3</v>
      </c>
      <c r="J1585" s="1">
        <v>15</v>
      </c>
      <c r="K1585" s="1">
        <v>4</v>
      </c>
      <c r="L1585" s="1">
        <v>3</v>
      </c>
      <c r="M1585" s="1">
        <v>11</v>
      </c>
      <c r="N1585" s="1">
        <v>5</v>
      </c>
      <c r="O1585" s="1">
        <v>7</v>
      </c>
      <c r="P1585" s="1">
        <v>2</v>
      </c>
      <c r="Q1585" s="1">
        <v>5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47</v>
      </c>
      <c r="AA1585" s="1" t="str">
        <f t="shared" si="73"/>
        <v>36-50</v>
      </c>
      <c r="AB1585" s="1">
        <v>2271</v>
      </c>
      <c r="AC1585" s="1">
        <v>0</v>
      </c>
      <c r="AD1585" s="1">
        <v>1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  <c r="AK1585" s="1">
        <v>0</v>
      </c>
      <c r="AL1585" s="1">
        <v>379</v>
      </c>
      <c r="AM1585" s="2">
        <v>42578</v>
      </c>
      <c r="AN1585" t="str">
        <f t="shared" si="74"/>
        <v>July</v>
      </c>
      <c r="AO1585">
        <v>1</v>
      </c>
    </row>
    <row r="1586" spans="1:41" ht="12.75">
      <c r="A1586">
        <v>1585</v>
      </c>
      <c r="B1586" s="1">
        <v>65526</v>
      </c>
      <c r="C1586" s="1">
        <v>497</v>
      </c>
      <c r="D1586" s="1">
        <f t="shared" si="72"/>
        <v>0.75847755089582758</v>
      </c>
      <c r="E1586" s="1">
        <v>0</v>
      </c>
      <c r="F1586" s="1">
        <v>1</v>
      </c>
      <c r="G1586" s="1">
        <v>22</v>
      </c>
      <c r="H1586" s="1">
        <v>397</v>
      </c>
      <c r="I1586" s="1">
        <v>19</v>
      </c>
      <c r="J1586" s="1">
        <v>69</v>
      </c>
      <c r="K1586" s="1">
        <v>12</v>
      </c>
      <c r="L1586" s="1">
        <v>0</v>
      </c>
      <c r="M1586" s="1">
        <v>9</v>
      </c>
      <c r="N1586" s="1">
        <v>1</v>
      </c>
      <c r="O1586" s="1">
        <v>4</v>
      </c>
      <c r="P1586" s="1">
        <v>4</v>
      </c>
      <c r="Q1586" s="1">
        <v>8</v>
      </c>
      <c r="R1586" s="1">
        <v>2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56</v>
      </c>
      <c r="AA1586" s="1" t="str">
        <f t="shared" si="73"/>
        <v>51-65</v>
      </c>
      <c r="AB1586" s="1">
        <v>2238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488</v>
      </c>
      <c r="AM1586" s="2">
        <v>42611</v>
      </c>
      <c r="AN1586" t="str">
        <f t="shared" si="74"/>
        <v>August</v>
      </c>
      <c r="AO1586">
        <v>1</v>
      </c>
    </row>
    <row r="1587" spans="1:41" ht="12.75">
      <c r="A1587">
        <v>1586</v>
      </c>
      <c r="B1587" s="1">
        <v>68655</v>
      </c>
      <c r="C1587" s="1">
        <v>1500</v>
      </c>
      <c r="D1587" s="1">
        <f t="shared" si="72"/>
        <v>2.1848372296263929</v>
      </c>
      <c r="E1587" s="1">
        <v>0</v>
      </c>
      <c r="F1587" s="1">
        <v>0</v>
      </c>
      <c r="G1587" s="1">
        <v>95</v>
      </c>
      <c r="H1587" s="1">
        <v>456</v>
      </c>
      <c r="I1587" s="1">
        <v>19</v>
      </c>
      <c r="J1587" s="1">
        <v>832</v>
      </c>
      <c r="K1587" s="1">
        <v>75</v>
      </c>
      <c r="L1587" s="1">
        <v>118</v>
      </c>
      <c r="M1587" s="1">
        <v>38</v>
      </c>
      <c r="N1587" s="1">
        <v>1</v>
      </c>
      <c r="O1587" s="1">
        <v>4</v>
      </c>
      <c r="P1587" s="1">
        <v>5</v>
      </c>
      <c r="Q1587" s="1">
        <v>11</v>
      </c>
      <c r="R1587" s="1">
        <v>3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32</v>
      </c>
      <c r="AA1587" s="1" t="str">
        <f t="shared" si="73"/>
        <v>24-35</v>
      </c>
      <c r="AB1587" s="1">
        <v>2847</v>
      </c>
      <c r="AC1587" s="1">
        <v>0</v>
      </c>
      <c r="AD1587" s="1">
        <v>0</v>
      </c>
      <c r="AE1587" s="1">
        <v>1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1462</v>
      </c>
      <c r="AM1587" s="2">
        <v>42002</v>
      </c>
      <c r="AN1587" t="str">
        <f t="shared" si="74"/>
        <v>December</v>
      </c>
      <c r="AO1587">
        <v>1</v>
      </c>
    </row>
    <row r="1588" spans="1:41" ht="12.75">
      <c r="A1588">
        <v>1587</v>
      </c>
      <c r="B1588" s="1">
        <v>12393</v>
      </c>
      <c r="C1588" s="1">
        <v>44</v>
      </c>
      <c r="D1588" s="1">
        <f t="shared" si="72"/>
        <v>0.355039134995562</v>
      </c>
      <c r="E1588" s="1">
        <v>0</v>
      </c>
      <c r="F1588" s="1">
        <v>0</v>
      </c>
      <c r="G1588" s="1">
        <v>38</v>
      </c>
      <c r="H1588" s="1">
        <v>5</v>
      </c>
      <c r="I1588" s="1">
        <v>6</v>
      </c>
      <c r="J1588" s="1">
        <v>15</v>
      </c>
      <c r="K1588" s="1">
        <v>11</v>
      </c>
      <c r="L1588" s="1">
        <v>7</v>
      </c>
      <c r="M1588" s="1">
        <v>13</v>
      </c>
      <c r="N1588" s="1">
        <v>1</v>
      </c>
      <c r="O1588" s="1">
        <v>2</v>
      </c>
      <c r="P1588" s="1">
        <v>0</v>
      </c>
      <c r="Q1588" s="1">
        <v>3</v>
      </c>
      <c r="R1588" s="1">
        <v>9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42</v>
      </c>
      <c r="AA1588" s="1" t="str">
        <f t="shared" si="73"/>
        <v>36-50</v>
      </c>
      <c r="AB1588" s="1">
        <v>2731</v>
      </c>
      <c r="AC1588" s="1">
        <v>0</v>
      </c>
      <c r="AD1588" s="1">
        <v>1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31</v>
      </c>
      <c r="AM1588" s="2">
        <v>42118</v>
      </c>
      <c r="AN1588" t="str">
        <f t="shared" si="74"/>
        <v>April</v>
      </c>
      <c r="AO1588">
        <v>1</v>
      </c>
    </row>
    <row r="1589" spans="1:41" ht="12.75">
      <c r="A1589">
        <v>1588</v>
      </c>
      <c r="B1589" s="1">
        <v>59754</v>
      </c>
      <c r="C1589" s="1">
        <v>336</v>
      </c>
      <c r="D1589" s="1">
        <f t="shared" si="72"/>
        <v>0.56230545235465412</v>
      </c>
      <c r="E1589" s="1">
        <v>0</v>
      </c>
      <c r="F1589" s="1">
        <v>1</v>
      </c>
      <c r="G1589" s="1">
        <v>96</v>
      </c>
      <c r="H1589" s="1">
        <v>115</v>
      </c>
      <c r="I1589" s="1">
        <v>27</v>
      </c>
      <c r="J1589" s="1">
        <v>44</v>
      </c>
      <c r="K1589" s="1">
        <v>4</v>
      </c>
      <c r="L1589" s="1">
        <v>146</v>
      </c>
      <c r="M1589" s="1">
        <v>139</v>
      </c>
      <c r="N1589" s="1">
        <v>3</v>
      </c>
      <c r="O1589" s="1">
        <v>5</v>
      </c>
      <c r="P1589" s="1">
        <v>2</v>
      </c>
      <c r="Q1589" s="1">
        <v>6</v>
      </c>
      <c r="R1589" s="1">
        <v>5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55</v>
      </c>
      <c r="AA1589" s="1" t="str">
        <f t="shared" si="73"/>
        <v>51-65</v>
      </c>
      <c r="AB1589" s="1">
        <v>2734</v>
      </c>
      <c r="AC1589" s="1">
        <v>0</v>
      </c>
      <c r="AD1589" s="1">
        <v>1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197</v>
      </c>
      <c r="AM1589" s="2">
        <v>42115</v>
      </c>
      <c r="AN1589" t="str">
        <f t="shared" si="74"/>
        <v>April</v>
      </c>
      <c r="AO1589">
        <v>1</v>
      </c>
    </row>
    <row r="1590" spans="1:41" ht="12.75">
      <c r="A1590">
        <v>1589</v>
      </c>
      <c r="B1590" s="1">
        <v>33955</v>
      </c>
      <c r="C1590" s="1">
        <v>260</v>
      </c>
      <c r="D1590" s="1">
        <f t="shared" si="72"/>
        <v>0.76571933441319395</v>
      </c>
      <c r="E1590" s="1">
        <v>1</v>
      </c>
      <c r="F1590" s="1">
        <v>0</v>
      </c>
      <c r="G1590" s="1">
        <v>92</v>
      </c>
      <c r="H1590" s="1">
        <v>100</v>
      </c>
      <c r="I1590" s="1">
        <v>2</v>
      </c>
      <c r="J1590" s="1">
        <v>128</v>
      </c>
      <c r="K1590" s="1">
        <v>23</v>
      </c>
      <c r="L1590" s="1">
        <v>7</v>
      </c>
      <c r="M1590" s="1">
        <v>10</v>
      </c>
      <c r="N1590" s="1">
        <v>4</v>
      </c>
      <c r="O1590" s="1">
        <v>5</v>
      </c>
      <c r="P1590" s="1">
        <v>1</v>
      </c>
      <c r="Q1590" s="1">
        <v>5</v>
      </c>
      <c r="R1590" s="1">
        <v>8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45</v>
      </c>
      <c r="AA1590" s="1" t="str">
        <f t="shared" si="73"/>
        <v>36-50</v>
      </c>
      <c r="AB1590" s="1">
        <v>2483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250</v>
      </c>
      <c r="AM1590" s="2">
        <v>42366</v>
      </c>
      <c r="AN1590" t="str">
        <f t="shared" si="74"/>
        <v>December</v>
      </c>
      <c r="AO1590">
        <v>1</v>
      </c>
    </row>
    <row r="1591" spans="1:41" ht="12.75">
      <c r="A1591">
        <v>1590</v>
      </c>
      <c r="B1591" s="1">
        <v>48752</v>
      </c>
      <c r="C1591" s="1">
        <v>316</v>
      </c>
      <c r="D1591" s="1">
        <f t="shared" si="72"/>
        <v>0.64817853626517885</v>
      </c>
      <c r="E1591" s="1">
        <v>1</v>
      </c>
      <c r="F1591" s="1">
        <v>1</v>
      </c>
      <c r="G1591" s="1">
        <v>8</v>
      </c>
      <c r="H1591" s="1">
        <v>73</v>
      </c>
      <c r="I1591" s="1">
        <v>57</v>
      </c>
      <c r="J1591" s="1">
        <v>100</v>
      </c>
      <c r="K1591" s="1">
        <v>71</v>
      </c>
      <c r="L1591" s="1">
        <v>15</v>
      </c>
      <c r="M1591" s="1">
        <v>0</v>
      </c>
      <c r="N1591" s="1">
        <v>5</v>
      </c>
      <c r="O1591" s="1">
        <v>6</v>
      </c>
      <c r="P1591" s="1">
        <v>1</v>
      </c>
      <c r="Q1591" s="1">
        <v>5</v>
      </c>
      <c r="R1591" s="1">
        <v>9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51</v>
      </c>
      <c r="AA1591" s="1" t="str">
        <f t="shared" si="73"/>
        <v>51-65</v>
      </c>
      <c r="AB1591" s="1">
        <v>2723</v>
      </c>
      <c r="AC1591" s="1">
        <v>0</v>
      </c>
      <c r="AD1591" s="1">
        <v>1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316</v>
      </c>
      <c r="AM1591" s="2">
        <v>42126</v>
      </c>
      <c r="AN1591" t="str">
        <f t="shared" si="74"/>
        <v>May</v>
      </c>
      <c r="AO1591">
        <v>1</v>
      </c>
    </row>
    <row r="1592" spans="1:41" ht="12.75">
      <c r="A1592">
        <v>1591</v>
      </c>
      <c r="B1592" s="1">
        <v>55434</v>
      </c>
      <c r="C1592" s="1">
        <v>806</v>
      </c>
      <c r="D1592" s="1">
        <f t="shared" si="72"/>
        <v>1.4539813111087059</v>
      </c>
      <c r="E1592" s="1">
        <v>1</v>
      </c>
      <c r="F1592" s="1">
        <v>0</v>
      </c>
      <c r="G1592" s="1">
        <v>21</v>
      </c>
      <c r="H1592" s="1">
        <v>238</v>
      </c>
      <c r="I1592" s="1">
        <v>115</v>
      </c>
      <c r="J1592" s="1">
        <v>215</v>
      </c>
      <c r="K1592" s="1">
        <v>169</v>
      </c>
      <c r="L1592" s="1">
        <v>69</v>
      </c>
      <c r="M1592" s="1">
        <v>76</v>
      </c>
      <c r="N1592" s="1">
        <v>3</v>
      </c>
      <c r="O1592" s="1">
        <v>5</v>
      </c>
      <c r="P1592" s="1">
        <v>3</v>
      </c>
      <c r="Q1592" s="1">
        <v>13</v>
      </c>
      <c r="R1592" s="1">
        <v>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36</v>
      </c>
      <c r="AA1592" s="1" t="str">
        <f t="shared" si="73"/>
        <v>36-50</v>
      </c>
      <c r="AB1592" s="1">
        <v>2426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730</v>
      </c>
      <c r="AM1592" s="2">
        <v>42423</v>
      </c>
      <c r="AN1592" t="str">
        <f t="shared" si="74"/>
        <v>February</v>
      </c>
      <c r="AO1592">
        <v>1</v>
      </c>
    </row>
    <row r="1593" spans="1:41" ht="12.75">
      <c r="A1593">
        <v>1592</v>
      </c>
      <c r="B1593" s="1">
        <v>28359</v>
      </c>
      <c r="C1593" s="1">
        <v>14</v>
      </c>
      <c r="D1593" s="1">
        <f t="shared" si="72"/>
        <v>4.9367043971931313E-2</v>
      </c>
      <c r="E1593" s="1">
        <v>1</v>
      </c>
      <c r="F1593" s="1">
        <v>0</v>
      </c>
      <c r="G1593" s="1">
        <v>35</v>
      </c>
      <c r="H1593" s="1">
        <v>6</v>
      </c>
      <c r="I1593" s="1">
        <v>0</v>
      </c>
      <c r="J1593" s="1">
        <v>5</v>
      </c>
      <c r="K1593" s="1">
        <v>2</v>
      </c>
      <c r="L1593" s="1">
        <v>1</v>
      </c>
      <c r="M1593" s="1">
        <v>2</v>
      </c>
      <c r="N1593" s="1">
        <v>1</v>
      </c>
      <c r="O1593" s="1">
        <v>1</v>
      </c>
      <c r="P1593" s="1">
        <v>0</v>
      </c>
      <c r="Q1593" s="1">
        <v>2</v>
      </c>
      <c r="R1593" s="1">
        <v>7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37</v>
      </c>
      <c r="AA1593" s="1" t="str">
        <f t="shared" si="73"/>
        <v>36-50</v>
      </c>
      <c r="AB1593" s="1">
        <v>2404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12</v>
      </c>
      <c r="AM1593" s="2">
        <v>42445</v>
      </c>
      <c r="AN1593" t="str">
        <f t="shared" si="74"/>
        <v>March</v>
      </c>
      <c r="AO1593">
        <v>1</v>
      </c>
    </row>
    <row r="1594" spans="1:41" ht="12.75">
      <c r="A1594">
        <v>1593</v>
      </c>
      <c r="B1594" s="1">
        <v>57100</v>
      </c>
      <c r="C1594" s="1">
        <v>294</v>
      </c>
      <c r="D1594" s="1">
        <f t="shared" si="72"/>
        <v>0.51488616462346759</v>
      </c>
      <c r="E1594" s="1">
        <v>1</v>
      </c>
      <c r="F1594" s="1">
        <v>0</v>
      </c>
      <c r="G1594" s="1">
        <v>9</v>
      </c>
      <c r="H1594" s="1">
        <v>158</v>
      </c>
      <c r="I1594" s="1">
        <v>11</v>
      </c>
      <c r="J1594" s="1">
        <v>99</v>
      </c>
      <c r="K1594" s="1">
        <v>15</v>
      </c>
      <c r="L1594" s="1">
        <v>11</v>
      </c>
      <c r="M1594" s="1">
        <v>17</v>
      </c>
      <c r="N1594" s="1">
        <v>2</v>
      </c>
      <c r="O1594" s="1">
        <v>3</v>
      </c>
      <c r="P1594" s="1">
        <v>2</v>
      </c>
      <c r="Q1594" s="1">
        <v>7</v>
      </c>
      <c r="R1594" s="1">
        <v>3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33</v>
      </c>
      <c r="AA1594" s="1" t="str">
        <f t="shared" si="73"/>
        <v>24-35</v>
      </c>
      <c r="AB1594" s="1">
        <v>2201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277</v>
      </c>
      <c r="AM1594" s="2">
        <v>42648</v>
      </c>
      <c r="AN1594" t="str">
        <f t="shared" si="74"/>
        <v>October</v>
      </c>
      <c r="AO1594">
        <v>1</v>
      </c>
    </row>
    <row r="1595" spans="1:41" ht="12.75">
      <c r="A1595">
        <v>1594</v>
      </c>
      <c r="B1595" s="1">
        <v>69139</v>
      </c>
      <c r="C1595" s="1">
        <v>221</v>
      </c>
      <c r="D1595" s="1">
        <f t="shared" si="72"/>
        <v>0.31964593066142122</v>
      </c>
      <c r="E1595" s="1">
        <v>0</v>
      </c>
      <c r="F1595" s="1">
        <v>1</v>
      </c>
      <c r="G1595" s="1">
        <v>23</v>
      </c>
      <c r="H1595" s="1">
        <v>86</v>
      </c>
      <c r="I1595" s="1">
        <v>12</v>
      </c>
      <c r="J1595" s="1">
        <v>75</v>
      </c>
      <c r="K1595" s="1">
        <v>33</v>
      </c>
      <c r="L1595" s="1">
        <v>15</v>
      </c>
      <c r="M1595" s="1">
        <v>6</v>
      </c>
      <c r="N1595" s="1">
        <v>1</v>
      </c>
      <c r="O1595" s="1">
        <v>4</v>
      </c>
      <c r="P1595" s="1">
        <v>1</v>
      </c>
      <c r="Q1595" s="1">
        <v>5</v>
      </c>
      <c r="R1595" s="1">
        <v>4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55</v>
      </c>
      <c r="AA1595" s="1" t="str">
        <f t="shared" si="73"/>
        <v>51-65</v>
      </c>
      <c r="AB1595" s="1">
        <v>2312</v>
      </c>
      <c r="AC1595" s="1">
        <v>0</v>
      </c>
      <c r="AD1595" s="1">
        <v>1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215</v>
      </c>
      <c r="AM1595" s="2">
        <v>42537</v>
      </c>
      <c r="AN1595" t="str">
        <f t="shared" si="74"/>
        <v>June</v>
      </c>
      <c r="AO1595">
        <v>1</v>
      </c>
    </row>
    <row r="1596" spans="1:41" ht="12.75">
      <c r="A1596">
        <v>1595</v>
      </c>
      <c r="B1596" s="1">
        <v>52973</v>
      </c>
      <c r="C1596" s="1">
        <v>953</v>
      </c>
      <c r="D1596" s="1">
        <f t="shared" si="72"/>
        <v>1.799029694372605</v>
      </c>
      <c r="E1596" s="1">
        <v>0</v>
      </c>
      <c r="F1596" s="1">
        <v>1</v>
      </c>
      <c r="G1596" s="1">
        <v>92</v>
      </c>
      <c r="H1596" s="1">
        <v>856</v>
      </c>
      <c r="I1596" s="1">
        <v>0</v>
      </c>
      <c r="J1596" s="1">
        <v>76</v>
      </c>
      <c r="K1596" s="1">
        <v>12</v>
      </c>
      <c r="L1596" s="1">
        <v>9</v>
      </c>
      <c r="M1596" s="1">
        <v>199</v>
      </c>
      <c r="N1596" s="1">
        <v>7</v>
      </c>
      <c r="O1596" s="1">
        <v>9</v>
      </c>
      <c r="P1596" s="1">
        <v>6</v>
      </c>
      <c r="Q1596" s="1">
        <v>9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64</v>
      </c>
      <c r="AA1596" s="1" t="str">
        <f t="shared" si="73"/>
        <v>51-65</v>
      </c>
      <c r="AB1596" s="1">
        <v>2757</v>
      </c>
      <c r="AC1596" s="1">
        <v>0</v>
      </c>
      <c r="AD1596" s="1">
        <v>1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0</v>
      </c>
      <c r="AL1596" s="1">
        <v>754</v>
      </c>
      <c r="AM1596" s="2">
        <v>42092</v>
      </c>
      <c r="AN1596" t="str">
        <f t="shared" si="74"/>
        <v>March</v>
      </c>
      <c r="AO1596">
        <v>1</v>
      </c>
    </row>
    <row r="1597" spans="1:41" ht="12.75">
      <c r="A1597">
        <v>1596</v>
      </c>
      <c r="B1597" s="1">
        <v>51717</v>
      </c>
      <c r="C1597" s="1">
        <v>117</v>
      </c>
      <c r="D1597" s="1">
        <f t="shared" si="72"/>
        <v>0.22623121990834735</v>
      </c>
      <c r="E1597" s="1">
        <v>0</v>
      </c>
      <c r="F1597" s="1">
        <v>1</v>
      </c>
      <c r="G1597" s="1">
        <v>55</v>
      </c>
      <c r="H1597" s="1">
        <v>98</v>
      </c>
      <c r="I1597" s="1">
        <v>1</v>
      </c>
      <c r="J1597" s="1">
        <v>17</v>
      </c>
      <c r="K1597" s="1">
        <v>0</v>
      </c>
      <c r="L1597" s="1">
        <v>1</v>
      </c>
      <c r="M1597" s="1">
        <v>5</v>
      </c>
      <c r="N1597" s="1">
        <v>1</v>
      </c>
      <c r="O1597" s="1">
        <v>3</v>
      </c>
      <c r="P1597" s="1">
        <v>0</v>
      </c>
      <c r="Q1597" s="1">
        <v>4</v>
      </c>
      <c r="R1597" s="1">
        <v>7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55</v>
      </c>
      <c r="AA1597" s="1" t="str">
        <f t="shared" si="73"/>
        <v>51-65</v>
      </c>
      <c r="AB1597" s="1">
        <v>2472</v>
      </c>
      <c r="AC1597" s="1">
        <v>0</v>
      </c>
      <c r="AD1597" s="1">
        <v>0</v>
      </c>
      <c r="AE1597" s="1">
        <v>0</v>
      </c>
      <c r="AF1597" s="1">
        <v>1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112</v>
      </c>
      <c r="AM1597" s="2">
        <v>42377</v>
      </c>
      <c r="AN1597" t="str">
        <f t="shared" si="74"/>
        <v>January</v>
      </c>
      <c r="AO1597">
        <v>1</v>
      </c>
    </row>
    <row r="1598" spans="1:41" ht="12.75">
      <c r="A1598">
        <v>1597</v>
      </c>
      <c r="B1598" s="1">
        <v>18793</v>
      </c>
      <c r="C1598" s="1">
        <v>57</v>
      </c>
      <c r="D1598" s="1">
        <f t="shared" si="72"/>
        <v>0.30330442185920292</v>
      </c>
      <c r="E1598" s="1">
        <v>1</v>
      </c>
      <c r="F1598" s="1">
        <v>0</v>
      </c>
      <c r="G1598" s="1">
        <v>14</v>
      </c>
      <c r="H1598" s="1">
        <v>4</v>
      </c>
      <c r="I1598" s="1">
        <v>16</v>
      </c>
      <c r="J1598" s="1">
        <v>20</v>
      </c>
      <c r="K1598" s="1">
        <v>0</v>
      </c>
      <c r="L1598" s="1">
        <v>17</v>
      </c>
      <c r="M1598" s="1">
        <v>20</v>
      </c>
      <c r="N1598" s="1">
        <v>3</v>
      </c>
      <c r="O1598" s="1">
        <v>2</v>
      </c>
      <c r="P1598" s="1">
        <v>0</v>
      </c>
      <c r="Q1598" s="1">
        <v>4</v>
      </c>
      <c r="R1598" s="1">
        <v>8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49</v>
      </c>
      <c r="AA1598" s="1" t="str">
        <f t="shared" si="73"/>
        <v>36-50</v>
      </c>
      <c r="AB1598" s="1">
        <v>2692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37</v>
      </c>
      <c r="AM1598" s="2">
        <v>42157</v>
      </c>
      <c r="AN1598" t="str">
        <f t="shared" si="74"/>
        <v>June</v>
      </c>
      <c r="AO1598">
        <v>1</v>
      </c>
    </row>
    <row r="1599" spans="1:41" ht="12.75">
      <c r="A1599">
        <v>1598</v>
      </c>
      <c r="B1599" s="1">
        <v>66664</v>
      </c>
      <c r="C1599" s="1">
        <v>1257</v>
      </c>
      <c r="D1599" s="1">
        <f t="shared" si="72"/>
        <v>1.8855754230169206</v>
      </c>
      <c r="E1599" s="1">
        <v>0</v>
      </c>
      <c r="F1599" s="1">
        <v>0</v>
      </c>
      <c r="G1599" s="1">
        <v>78</v>
      </c>
      <c r="H1599" s="1">
        <v>398</v>
      </c>
      <c r="I1599" s="1">
        <v>96</v>
      </c>
      <c r="J1599" s="1">
        <v>447</v>
      </c>
      <c r="K1599" s="1">
        <v>220</v>
      </c>
      <c r="L1599" s="1">
        <v>96</v>
      </c>
      <c r="M1599" s="1">
        <v>32</v>
      </c>
      <c r="N1599" s="1">
        <v>1</v>
      </c>
      <c r="O1599" s="1">
        <v>5</v>
      </c>
      <c r="P1599" s="1">
        <v>7</v>
      </c>
      <c r="Q1599" s="1">
        <v>6</v>
      </c>
      <c r="R1599" s="1">
        <v>3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38</v>
      </c>
      <c r="AA1599" s="1" t="str">
        <f t="shared" si="73"/>
        <v>36-50</v>
      </c>
      <c r="AB1599" s="1">
        <v>2801</v>
      </c>
      <c r="AC1599" s="1">
        <v>0</v>
      </c>
      <c r="AD1599" s="1">
        <v>0</v>
      </c>
      <c r="AE1599" s="1">
        <v>0</v>
      </c>
      <c r="AF1599" s="1">
        <v>1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1225</v>
      </c>
      <c r="AM1599" s="2">
        <v>42048</v>
      </c>
      <c r="AN1599" t="str">
        <f t="shared" si="74"/>
        <v>February</v>
      </c>
      <c r="AO1599">
        <v>1</v>
      </c>
    </row>
    <row r="1600" spans="1:41" ht="12.75">
      <c r="A1600">
        <v>1599</v>
      </c>
      <c r="B1600" s="1">
        <v>50664</v>
      </c>
      <c r="C1600" s="1">
        <v>435</v>
      </c>
      <c r="D1600" s="1">
        <f t="shared" si="72"/>
        <v>0.85859782093794412</v>
      </c>
      <c r="E1600" s="1">
        <v>1</v>
      </c>
      <c r="F1600" s="1">
        <v>1</v>
      </c>
      <c r="G1600" s="1">
        <v>64</v>
      </c>
      <c r="H1600" s="1">
        <v>313</v>
      </c>
      <c r="I1600" s="1">
        <v>8</v>
      </c>
      <c r="J1600" s="1">
        <v>104</v>
      </c>
      <c r="K1600" s="1">
        <v>6</v>
      </c>
      <c r="L1600" s="1">
        <v>4</v>
      </c>
      <c r="M1600" s="1">
        <v>126</v>
      </c>
      <c r="N1600" s="1">
        <v>9</v>
      </c>
      <c r="O1600" s="1">
        <v>8</v>
      </c>
      <c r="P1600" s="1">
        <v>1</v>
      </c>
      <c r="Q1600" s="1">
        <v>6</v>
      </c>
      <c r="R1600" s="1">
        <v>9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61</v>
      </c>
      <c r="AA1600" s="1" t="str">
        <f t="shared" si="73"/>
        <v>51-65</v>
      </c>
      <c r="AB1600" s="1">
        <v>2688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309</v>
      </c>
      <c r="AM1600" s="2">
        <v>42161</v>
      </c>
      <c r="AN1600" t="str">
        <f t="shared" si="74"/>
        <v>June</v>
      </c>
      <c r="AO1600">
        <v>1</v>
      </c>
    </row>
    <row r="1601" spans="1:41" ht="12.75">
      <c r="A1601">
        <v>1600</v>
      </c>
      <c r="B1601" s="1">
        <v>54414</v>
      </c>
      <c r="C1601" s="1">
        <v>193</v>
      </c>
      <c r="D1601" s="1">
        <f t="shared" si="72"/>
        <v>0.35468813173080455</v>
      </c>
      <c r="E1601" s="1">
        <v>1</v>
      </c>
      <c r="F1601" s="1">
        <v>1</v>
      </c>
      <c r="G1601" s="1">
        <v>49</v>
      </c>
      <c r="H1601" s="1">
        <v>109</v>
      </c>
      <c r="I1601" s="1">
        <v>18</v>
      </c>
      <c r="J1601" s="1">
        <v>16</v>
      </c>
      <c r="K1601" s="1">
        <v>24</v>
      </c>
      <c r="L1601" s="1">
        <v>26</v>
      </c>
      <c r="M1601" s="1">
        <v>18</v>
      </c>
      <c r="N1601" s="1">
        <v>4</v>
      </c>
      <c r="O1601" s="1">
        <v>3</v>
      </c>
      <c r="P1601" s="1">
        <v>1</v>
      </c>
      <c r="Q1601" s="1">
        <v>5</v>
      </c>
      <c r="R1601" s="1">
        <v>4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57</v>
      </c>
      <c r="AA1601" s="1" t="str">
        <f t="shared" si="73"/>
        <v>51-65</v>
      </c>
      <c r="AB1601" s="1">
        <v>2681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175</v>
      </c>
      <c r="AM1601" s="2">
        <v>42168</v>
      </c>
      <c r="AN1601" t="str">
        <f t="shared" si="74"/>
        <v>June</v>
      </c>
      <c r="AO1601">
        <v>1</v>
      </c>
    </row>
    <row r="1602" spans="1:41" ht="12.75">
      <c r="A1602">
        <v>1601</v>
      </c>
      <c r="B1602" s="1">
        <v>54549</v>
      </c>
      <c r="C1602" s="1">
        <v>224</v>
      </c>
      <c r="D1602" s="1">
        <f t="shared" si="72"/>
        <v>0.41063997506828726</v>
      </c>
      <c r="E1602" s="1">
        <v>0</v>
      </c>
      <c r="F1602" s="1">
        <v>1</v>
      </c>
      <c r="G1602" s="1">
        <v>8</v>
      </c>
      <c r="H1602" s="1">
        <v>216</v>
      </c>
      <c r="I1602" s="1">
        <v>2</v>
      </c>
      <c r="J1602" s="1">
        <v>6</v>
      </c>
      <c r="K1602" s="1">
        <v>0</v>
      </c>
      <c r="L1602" s="1">
        <v>0</v>
      </c>
      <c r="M1602" s="1">
        <v>9</v>
      </c>
      <c r="N1602" s="1">
        <v>2</v>
      </c>
      <c r="O1602" s="1">
        <v>5</v>
      </c>
      <c r="P1602" s="1">
        <v>1</v>
      </c>
      <c r="Q1602" s="1">
        <v>4</v>
      </c>
      <c r="R1602" s="1">
        <v>7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68</v>
      </c>
      <c r="AA1602" s="1" t="str">
        <f t="shared" si="73"/>
        <v>66+</v>
      </c>
      <c r="AB1602" s="1">
        <v>2277</v>
      </c>
      <c r="AC1602" s="1">
        <v>0</v>
      </c>
      <c r="AD1602" s="1">
        <v>1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215</v>
      </c>
      <c r="AM1602" s="2">
        <v>42572</v>
      </c>
      <c r="AN1602" t="str">
        <f t="shared" si="74"/>
        <v>July</v>
      </c>
      <c r="AO1602">
        <v>1</v>
      </c>
    </row>
    <row r="1603" spans="1:41" ht="12.75">
      <c r="A1603">
        <v>1602</v>
      </c>
      <c r="B1603" s="1">
        <v>47111</v>
      </c>
      <c r="C1603" s="1">
        <v>1051</v>
      </c>
      <c r="D1603" s="1">
        <f t="shared" ref="D1603:D1666" si="75">C1603*100/B1603</f>
        <v>2.2309014879752076</v>
      </c>
      <c r="E1603" s="1">
        <v>0</v>
      </c>
      <c r="F1603" s="1">
        <v>1</v>
      </c>
      <c r="G1603" s="1">
        <v>35</v>
      </c>
      <c r="H1603" s="1">
        <v>595</v>
      </c>
      <c r="I1603" s="1">
        <v>71</v>
      </c>
      <c r="J1603" s="1">
        <v>153</v>
      </c>
      <c r="K1603" s="1">
        <v>120</v>
      </c>
      <c r="L1603" s="1">
        <v>112</v>
      </c>
      <c r="M1603" s="1">
        <v>41</v>
      </c>
      <c r="N1603" s="1">
        <v>6</v>
      </c>
      <c r="O1603" s="1">
        <v>3</v>
      </c>
      <c r="P1603" s="1">
        <v>2</v>
      </c>
      <c r="Q1603" s="1">
        <v>10</v>
      </c>
      <c r="R1603" s="1">
        <v>9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49</v>
      </c>
      <c r="AA1603" s="1" t="str">
        <f t="shared" ref="AA1603:AA1666" si="76">IF(AND(Z1603 &lt; 36, Z1603&gt;23), "24-35",
IF(AND(Z1603 &lt; 51, Z1603&gt;35), "36-50",
IF(AND(Z1603 &lt; 66, Z1603&gt;50), "51-65",
IF(Z1603&gt;65, "66+", "?"))))</f>
        <v>36-50</v>
      </c>
      <c r="AB1603" s="1">
        <v>2818</v>
      </c>
      <c r="AC1603" s="1">
        <v>0</v>
      </c>
      <c r="AD1603" s="1">
        <v>0</v>
      </c>
      <c r="AE1603" s="1">
        <v>0</v>
      </c>
      <c r="AF1603" s="1">
        <v>0</v>
      </c>
      <c r="AG1603" s="1">
        <v>1</v>
      </c>
      <c r="AH1603" s="1">
        <v>0</v>
      </c>
      <c r="AI1603" s="1">
        <v>0</v>
      </c>
      <c r="AJ1603" s="1">
        <v>0</v>
      </c>
      <c r="AK1603" s="1">
        <v>1</v>
      </c>
      <c r="AL1603" s="1">
        <v>1010</v>
      </c>
      <c r="AM1603" s="2">
        <v>42031</v>
      </c>
      <c r="AN1603" t="str">
        <f t="shared" ref="AN1603:AN1666" si="77">TEXT(AM1603, "mmmm")</f>
        <v>January</v>
      </c>
      <c r="AO1603">
        <v>1</v>
      </c>
    </row>
    <row r="1604" spans="1:41" ht="12.75">
      <c r="A1604">
        <v>1603</v>
      </c>
      <c r="B1604" s="1">
        <v>41003</v>
      </c>
      <c r="C1604" s="1">
        <v>513</v>
      </c>
      <c r="D1604" s="1">
        <f t="shared" si="75"/>
        <v>1.2511279662463721</v>
      </c>
      <c r="E1604" s="1">
        <v>0</v>
      </c>
      <c r="F1604" s="1">
        <v>0</v>
      </c>
      <c r="G1604" s="1">
        <v>11</v>
      </c>
      <c r="H1604" s="1">
        <v>123</v>
      </c>
      <c r="I1604" s="1">
        <v>133</v>
      </c>
      <c r="J1604" s="1">
        <v>142</v>
      </c>
      <c r="K1604" s="1">
        <v>71</v>
      </c>
      <c r="L1604" s="1">
        <v>44</v>
      </c>
      <c r="M1604" s="1">
        <v>88</v>
      </c>
      <c r="N1604" s="1">
        <v>1</v>
      </c>
      <c r="O1604" s="1">
        <v>6</v>
      </c>
      <c r="P1604" s="1">
        <v>2</v>
      </c>
      <c r="Q1604" s="1">
        <v>8</v>
      </c>
      <c r="R1604" s="1">
        <v>6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57</v>
      </c>
      <c r="AA1604" s="1" t="str">
        <f t="shared" si="76"/>
        <v>51-65</v>
      </c>
      <c r="AB1604" s="1">
        <v>2628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425</v>
      </c>
      <c r="AM1604" s="2">
        <v>42221</v>
      </c>
      <c r="AN1604" t="str">
        <f t="shared" si="77"/>
        <v>August</v>
      </c>
      <c r="AO1604">
        <v>1</v>
      </c>
    </row>
    <row r="1605" spans="1:41" ht="12.75">
      <c r="A1605">
        <v>1604</v>
      </c>
      <c r="B1605" s="1">
        <v>35196</v>
      </c>
      <c r="C1605" s="1">
        <v>310</v>
      </c>
      <c r="D1605" s="1">
        <f t="shared" si="75"/>
        <v>0.88078190703489034</v>
      </c>
      <c r="E1605" s="1">
        <v>1</v>
      </c>
      <c r="F1605" s="1">
        <v>0</v>
      </c>
      <c r="G1605" s="1">
        <v>68</v>
      </c>
      <c r="H1605" s="1">
        <v>75</v>
      </c>
      <c r="I1605" s="1">
        <v>12</v>
      </c>
      <c r="J1605" s="1">
        <v>141</v>
      </c>
      <c r="K1605" s="1">
        <v>43</v>
      </c>
      <c r="L1605" s="1">
        <v>39</v>
      </c>
      <c r="M1605" s="1">
        <v>187</v>
      </c>
      <c r="N1605" s="1">
        <v>6</v>
      </c>
      <c r="O1605" s="1">
        <v>6</v>
      </c>
      <c r="P1605" s="1">
        <v>1</v>
      </c>
      <c r="Q1605" s="1">
        <v>5</v>
      </c>
      <c r="R1605" s="1">
        <v>8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36</v>
      </c>
      <c r="AA1605" s="1" t="str">
        <f t="shared" si="76"/>
        <v>36-50</v>
      </c>
      <c r="AB1605" s="1">
        <v>2752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123</v>
      </c>
      <c r="AM1605" s="2">
        <v>42097</v>
      </c>
      <c r="AN1605" t="str">
        <f t="shared" si="77"/>
        <v>April</v>
      </c>
      <c r="AO1605">
        <v>1</v>
      </c>
    </row>
    <row r="1606" spans="1:41" ht="12.75">
      <c r="A1606">
        <v>1605</v>
      </c>
      <c r="B1606" s="1">
        <v>36301</v>
      </c>
      <c r="C1606" s="1">
        <v>66</v>
      </c>
      <c r="D1606" s="1">
        <f t="shared" si="75"/>
        <v>0.18181317319082119</v>
      </c>
      <c r="E1606" s="1">
        <v>1</v>
      </c>
      <c r="F1606" s="1">
        <v>0</v>
      </c>
      <c r="G1606" s="1">
        <v>53</v>
      </c>
      <c r="H1606" s="1">
        <v>11</v>
      </c>
      <c r="I1606" s="1">
        <v>12</v>
      </c>
      <c r="J1606" s="1">
        <v>35</v>
      </c>
      <c r="K1606" s="1">
        <v>3</v>
      </c>
      <c r="L1606" s="1">
        <v>5</v>
      </c>
      <c r="M1606" s="1">
        <v>12</v>
      </c>
      <c r="N1606" s="1">
        <v>1</v>
      </c>
      <c r="O1606" s="1">
        <v>3</v>
      </c>
      <c r="P1606" s="1">
        <v>0</v>
      </c>
      <c r="Q1606" s="1">
        <v>3</v>
      </c>
      <c r="R1606" s="1">
        <v>7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44</v>
      </c>
      <c r="AA1606" s="1" t="str">
        <f t="shared" si="76"/>
        <v>36-50</v>
      </c>
      <c r="AB1606" s="1">
        <v>2406</v>
      </c>
      <c r="AC1606" s="1">
        <v>0</v>
      </c>
      <c r="AD1606" s="1">
        <v>0</v>
      </c>
      <c r="AE1606" s="1">
        <v>0</v>
      </c>
      <c r="AF1606" s="1">
        <v>1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54</v>
      </c>
      <c r="AM1606" s="2">
        <v>42443</v>
      </c>
      <c r="AN1606" t="str">
        <f t="shared" si="77"/>
        <v>March</v>
      </c>
      <c r="AO1606">
        <v>1</v>
      </c>
    </row>
    <row r="1607" spans="1:41" ht="12.75">
      <c r="A1607">
        <v>1606</v>
      </c>
      <c r="B1607" s="1">
        <v>73059</v>
      </c>
      <c r="C1607" s="1">
        <v>1024</v>
      </c>
      <c r="D1607" s="1">
        <f t="shared" si="75"/>
        <v>1.4016069204341697</v>
      </c>
      <c r="E1607" s="1">
        <v>0</v>
      </c>
      <c r="F1607" s="1">
        <v>1</v>
      </c>
      <c r="G1607" s="1">
        <v>36</v>
      </c>
      <c r="H1607" s="1">
        <v>410</v>
      </c>
      <c r="I1607" s="1">
        <v>112</v>
      </c>
      <c r="J1607" s="1">
        <v>420</v>
      </c>
      <c r="K1607" s="1">
        <v>0</v>
      </c>
      <c r="L1607" s="1">
        <v>82</v>
      </c>
      <c r="M1607" s="1">
        <v>71</v>
      </c>
      <c r="N1607" s="1">
        <v>1</v>
      </c>
      <c r="O1607" s="1">
        <v>9</v>
      </c>
      <c r="P1607" s="1">
        <v>3</v>
      </c>
      <c r="Q1607" s="1">
        <v>13</v>
      </c>
      <c r="R1607" s="1">
        <v>4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73</v>
      </c>
      <c r="AA1607" s="1" t="str">
        <f t="shared" si="76"/>
        <v>66+</v>
      </c>
      <c r="AB1607" s="1">
        <v>2461</v>
      </c>
      <c r="AC1607" s="1">
        <v>0</v>
      </c>
      <c r="AD1607" s="1">
        <v>0</v>
      </c>
      <c r="AE1607" s="1">
        <v>0</v>
      </c>
      <c r="AF1607" s="1">
        <v>1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953</v>
      </c>
      <c r="AM1607" s="2">
        <v>42388</v>
      </c>
      <c r="AN1607" t="str">
        <f t="shared" si="77"/>
        <v>January</v>
      </c>
      <c r="AO1607">
        <v>1</v>
      </c>
    </row>
    <row r="1608" spans="1:41" ht="12.75">
      <c r="A1608">
        <v>1607</v>
      </c>
      <c r="B1608" s="1">
        <v>42731</v>
      </c>
      <c r="C1608" s="1">
        <v>220</v>
      </c>
      <c r="D1608" s="1">
        <f t="shared" si="75"/>
        <v>0.51484870468746347</v>
      </c>
      <c r="E1608" s="1">
        <v>1</v>
      </c>
      <c r="F1608" s="1">
        <v>0</v>
      </c>
      <c r="G1608" s="1">
        <v>64</v>
      </c>
      <c r="H1608" s="1">
        <v>159</v>
      </c>
      <c r="I1608" s="1">
        <v>2</v>
      </c>
      <c r="J1608" s="1">
        <v>51</v>
      </c>
      <c r="K1608" s="1">
        <v>6</v>
      </c>
      <c r="L1608" s="1">
        <v>2</v>
      </c>
      <c r="M1608" s="1">
        <v>24</v>
      </c>
      <c r="N1608" s="1">
        <v>3</v>
      </c>
      <c r="O1608" s="1">
        <v>4</v>
      </c>
      <c r="P1608" s="1">
        <v>1</v>
      </c>
      <c r="Q1608" s="1">
        <v>5</v>
      </c>
      <c r="R1608" s="1">
        <v>5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51</v>
      </c>
      <c r="AA1608" s="1" t="str">
        <f t="shared" si="76"/>
        <v>51-65</v>
      </c>
      <c r="AB1608" s="1">
        <v>2410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196</v>
      </c>
      <c r="AM1608" s="2">
        <v>42439</v>
      </c>
      <c r="AN1608" t="str">
        <f t="shared" si="77"/>
        <v>March</v>
      </c>
      <c r="AO1608">
        <v>1</v>
      </c>
    </row>
    <row r="1609" spans="1:41" ht="12.75">
      <c r="A1609">
        <v>1608</v>
      </c>
      <c r="B1609" s="1">
        <v>52854</v>
      </c>
      <c r="C1609" s="1">
        <v>116</v>
      </c>
      <c r="D1609" s="1">
        <f t="shared" si="75"/>
        <v>0.2194725091762213</v>
      </c>
      <c r="E1609" s="1">
        <v>1</v>
      </c>
      <c r="F1609" s="1">
        <v>1</v>
      </c>
      <c r="G1609" s="1">
        <v>43</v>
      </c>
      <c r="H1609" s="1">
        <v>105</v>
      </c>
      <c r="I1609" s="1">
        <v>0</v>
      </c>
      <c r="J1609" s="1">
        <v>10</v>
      </c>
      <c r="K1609" s="1">
        <v>0</v>
      </c>
      <c r="L1609" s="1">
        <v>1</v>
      </c>
      <c r="M1609" s="1">
        <v>0</v>
      </c>
      <c r="N1609" s="1">
        <v>2</v>
      </c>
      <c r="O1609" s="1">
        <v>2</v>
      </c>
      <c r="P1609" s="1">
        <v>1</v>
      </c>
      <c r="Q1609" s="1">
        <v>4</v>
      </c>
      <c r="R1609" s="1">
        <v>5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61</v>
      </c>
      <c r="AA1609" s="1" t="str">
        <f t="shared" si="76"/>
        <v>51-65</v>
      </c>
      <c r="AB1609" s="1">
        <v>2256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116</v>
      </c>
      <c r="AM1609" s="2">
        <v>42593</v>
      </c>
      <c r="AN1609" t="str">
        <f t="shared" si="77"/>
        <v>August</v>
      </c>
      <c r="AO1609">
        <v>1</v>
      </c>
    </row>
    <row r="1610" spans="1:41" ht="12.75">
      <c r="A1610">
        <v>1609</v>
      </c>
      <c r="B1610" s="1">
        <v>22775</v>
      </c>
      <c r="C1610" s="1">
        <v>14</v>
      </c>
      <c r="D1610" s="1">
        <f t="shared" si="75"/>
        <v>6.1470911086717893E-2</v>
      </c>
      <c r="E1610" s="1">
        <v>1</v>
      </c>
      <c r="F1610" s="1">
        <v>0</v>
      </c>
      <c r="G1610" s="1">
        <v>40</v>
      </c>
      <c r="H1610" s="1">
        <v>5</v>
      </c>
      <c r="I1610" s="1">
        <v>1</v>
      </c>
      <c r="J1610" s="1">
        <v>8</v>
      </c>
      <c r="K1610" s="1">
        <v>0</v>
      </c>
      <c r="L1610" s="1">
        <v>0</v>
      </c>
      <c r="M1610" s="1">
        <v>1</v>
      </c>
      <c r="N1610" s="1">
        <v>1</v>
      </c>
      <c r="O1610" s="1">
        <v>1</v>
      </c>
      <c r="P1610" s="1">
        <v>0</v>
      </c>
      <c r="Q1610" s="1">
        <v>2</v>
      </c>
      <c r="R1610" s="1">
        <v>8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42</v>
      </c>
      <c r="AA1610" s="1" t="str">
        <f t="shared" si="76"/>
        <v>36-50</v>
      </c>
      <c r="AB1610" s="1">
        <v>2534</v>
      </c>
      <c r="AC1610" s="1">
        <v>0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13</v>
      </c>
      <c r="AM1610" s="2">
        <v>42315</v>
      </c>
      <c r="AN1610" t="str">
        <f t="shared" si="77"/>
        <v>November</v>
      </c>
      <c r="AO1610">
        <v>1</v>
      </c>
    </row>
    <row r="1611" spans="1:41" ht="12.75">
      <c r="A1611">
        <v>1610</v>
      </c>
      <c r="B1611" s="1">
        <v>46681</v>
      </c>
      <c r="C1611" s="1">
        <v>387</v>
      </c>
      <c r="D1611" s="1">
        <f t="shared" si="75"/>
        <v>0.8290310833101262</v>
      </c>
      <c r="E1611" s="1">
        <v>0</v>
      </c>
      <c r="F1611" s="1">
        <v>2</v>
      </c>
      <c r="G1611" s="1">
        <v>52</v>
      </c>
      <c r="H1611" s="1">
        <v>269</v>
      </c>
      <c r="I1611" s="1">
        <v>15</v>
      </c>
      <c r="J1611" s="1">
        <v>69</v>
      </c>
      <c r="K1611" s="1">
        <v>15</v>
      </c>
      <c r="L1611" s="1">
        <v>19</v>
      </c>
      <c r="M1611" s="1">
        <v>38</v>
      </c>
      <c r="N1611" s="1">
        <v>2</v>
      </c>
      <c r="O1611" s="1">
        <v>4</v>
      </c>
      <c r="P1611" s="1">
        <v>6</v>
      </c>
      <c r="Q1611" s="1">
        <v>4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72</v>
      </c>
      <c r="AA1611" s="1" t="str">
        <f t="shared" si="76"/>
        <v>66+</v>
      </c>
      <c r="AB1611" s="1">
        <v>2423</v>
      </c>
      <c r="AC1611" s="1">
        <v>0</v>
      </c>
      <c r="AD1611" s="1">
        <v>0</v>
      </c>
      <c r="AE1611" s="1">
        <v>0</v>
      </c>
      <c r="AF1611" s="1">
        <v>1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349</v>
      </c>
      <c r="AM1611" s="2">
        <v>42426</v>
      </c>
      <c r="AN1611" t="str">
        <f t="shared" si="77"/>
        <v>February</v>
      </c>
      <c r="AO1611">
        <v>1</v>
      </c>
    </row>
    <row r="1612" spans="1:41" ht="12.75">
      <c r="A1612">
        <v>1611</v>
      </c>
      <c r="B1612" s="1">
        <v>59821</v>
      </c>
      <c r="C1612" s="1">
        <v>699</v>
      </c>
      <c r="D1612" s="1">
        <f t="shared" si="75"/>
        <v>1.1684859831831631</v>
      </c>
      <c r="E1612" s="1">
        <v>0</v>
      </c>
      <c r="F1612" s="1">
        <v>1</v>
      </c>
      <c r="G1612" s="1">
        <v>11</v>
      </c>
      <c r="H1612" s="1">
        <v>629</v>
      </c>
      <c r="I1612" s="1">
        <v>0</v>
      </c>
      <c r="J1612" s="1">
        <v>70</v>
      </c>
      <c r="K1612" s="1">
        <v>0</v>
      </c>
      <c r="L1612" s="1">
        <v>0</v>
      </c>
      <c r="M1612" s="1">
        <v>35</v>
      </c>
      <c r="N1612" s="1">
        <v>6</v>
      </c>
      <c r="O1612" s="1">
        <v>11</v>
      </c>
      <c r="P1612" s="1">
        <v>2</v>
      </c>
      <c r="Q1612" s="1">
        <v>7</v>
      </c>
      <c r="R1612" s="1">
        <v>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65</v>
      </c>
      <c r="AA1612" s="1" t="str">
        <f t="shared" si="76"/>
        <v>51-65</v>
      </c>
      <c r="AB1612" s="1">
        <v>2602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664</v>
      </c>
      <c r="AM1612" s="2">
        <v>42247</v>
      </c>
      <c r="AN1612" t="str">
        <f t="shared" si="77"/>
        <v>August</v>
      </c>
      <c r="AO1612">
        <v>1</v>
      </c>
    </row>
    <row r="1613" spans="1:41" ht="12.75">
      <c r="A1613">
        <v>1612</v>
      </c>
      <c r="B1613" s="1">
        <v>50002</v>
      </c>
      <c r="C1613" s="1">
        <v>556</v>
      </c>
      <c r="D1613" s="1">
        <f t="shared" si="75"/>
        <v>1.1119555217791288</v>
      </c>
      <c r="E1613" s="1">
        <v>0</v>
      </c>
      <c r="F1613" s="1">
        <v>1</v>
      </c>
      <c r="G1613" s="1">
        <v>21</v>
      </c>
      <c r="H1613" s="1">
        <v>443</v>
      </c>
      <c r="I1613" s="1">
        <v>5</v>
      </c>
      <c r="J1613" s="1">
        <v>71</v>
      </c>
      <c r="K1613" s="1">
        <v>21</v>
      </c>
      <c r="L1613" s="1">
        <v>16</v>
      </c>
      <c r="M1613" s="1">
        <v>82</v>
      </c>
      <c r="N1613" s="1">
        <v>2</v>
      </c>
      <c r="O1613" s="1">
        <v>8</v>
      </c>
      <c r="P1613" s="1">
        <v>2</v>
      </c>
      <c r="Q1613" s="1">
        <v>7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66</v>
      </c>
      <c r="AA1613" s="1" t="str">
        <f t="shared" si="76"/>
        <v>66+</v>
      </c>
      <c r="AB1613" s="1">
        <v>2536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474</v>
      </c>
      <c r="AM1613" s="2">
        <v>42313</v>
      </c>
      <c r="AN1613" t="str">
        <f t="shared" si="77"/>
        <v>November</v>
      </c>
      <c r="AO1613">
        <v>1</v>
      </c>
    </row>
    <row r="1614" spans="1:41" ht="12.75">
      <c r="A1614">
        <v>1613</v>
      </c>
      <c r="B1614" s="1">
        <v>69755</v>
      </c>
      <c r="C1614" s="1">
        <v>801</v>
      </c>
      <c r="D1614" s="1">
        <f t="shared" si="75"/>
        <v>1.1483047810192817</v>
      </c>
      <c r="E1614" s="1">
        <v>0</v>
      </c>
      <c r="F1614" s="1">
        <v>0</v>
      </c>
      <c r="G1614" s="1">
        <v>23</v>
      </c>
      <c r="H1614" s="1">
        <v>217</v>
      </c>
      <c r="I1614" s="1">
        <v>77</v>
      </c>
      <c r="J1614" s="1">
        <v>373</v>
      </c>
      <c r="K1614" s="1">
        <v>111</v>
      </c>
      <c r="L1614" s="1">
        <v>23</v>
      </c>
      <c r="M1614" s="1">
        <v>93</v>
      </c>
      <c r="N1614" s="1">
        <v>1</v>
      </c>
      <c r="O1614" s="1">
        <v>3</v>
      </c>
      <c r="P1614" s="1">
        <v>6</v>
      </c>
      <c r="Q1614" s="1">
        <v>12</v>
      </c>
      <c r="R1614" s="1">
        <v>1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75</v>
      </c>
      <c r="AA1614" s="1" t="str">
        <f t="shared" si="76"/>
        <v>66+</v>
      </c>
      <c r="AB1614" s="1">
        <v>2429</v>
      </c>
      <c r="AC1614" s="1">
        <v>0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708</v>
      </c>
      <c r="AM1614" s="2">
        <v>42420</v>
      </c>
      <c r="AN1614" t="str">
        <f t="shared" si="77"/>
        <v>February</v>
      </c>
      <c r="AO1614">
        <v>1</v>
      </c>
    </row>
    <row r="1615" spans="1:41" ht="12.75">
      <c r="A1615">
        <v>1614</v>
      </c>
      <c r="B1615" s="1">
        <v>44078</v>
      </c>
      <c r="C1615" s="1">
        <v>37</v>
      </c>
      <c r="D1615" s="1">
        <f t="shared" si="75"/>
        <v>8.3942102636235763E-2</v>
      </c>
      <c r="E1615" s="1">
        <v>1</v>
      </c>
      <c r="F1615" s="1">
        <v>1</v>
      </c>
      <c r="G1615" s="1">
        <v>17</v>
      </c>
      <c r="H1615" s="1">
        <v>24</v>
      </c>
      <c r="I1615" s="1">
        <v>1</v>
      </c>
      <c r="J1615" s="1">
        <v>10</v>
      </c>
      <c r="K1615" s="1">
        <v>2</v>
      </c>
      <c r="L1615" s="1">
        <v>0</v>
      </c>
      <c r="M1615" s="1">
        <v>4</v>
      </c>
      <c r="N1615" s="1">
        <v>2</v>
      </c>
      <c r="O1615" s="1">
        <v>2</v>
      </c>
      <c r="P1615" s="1">
        <v>0</v>
      </c>
      <c r="Q1615" s="1">
        <v>3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51</v>
      </c>
      <c r="AA1615" s="1" t="str">
        <f t="shared" si="76"/>
        <v>51-65</v>
      </c>
      <c r="AB1615" s="1">
        <v>2169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33</v>
      </c>
      <c r="AM1615" s="2">
        <v>42680</v>
      </c>
      <c r="AN1615" t="str">
        <f t="shared" si="77"/>
        <v>November</v>
      </c>
      <c r="AO1615">
        <v>1</v>
      </c>
    </row>
    <row r="1616" spans="1:41" ht="12.75">
      <c r="A1616">
        <v>1615</v>
      </c>
      <c r="B1616" s="1">
        <v>30560</v>
      </c>
      <c r="C1616" s="1">
        <v>24</v>
      </c>
      <c r="D1616" s="1">
        <f t="shared" si="75"/>
        <v>7.8534031413612565E-2</v>
      </c>
      <c r="E1616" s="1">
        <v>1</v>
      </c>
      <c r="F1616" s="1">
        <v>0</v>
      </c>
      <c r="G1616" s="1">
        <v>6</v>
      </c>
      <c r="H1616" s="1">
        <v>9</v>
      </c>
      <c r="I1616" s="1">
        <v>1</v>
      </c>
      <c r="J1616" s="1">
        <v>5</v>
      </c>
      <c r="K1616" s="1">
        <v>4</v>
      </c>
      <c r="L1616" s="1">
        <v>5</v>
      </c>
      <c r="M1616" s="1">
        <v>7</v>
      </c>
      <c r="N1616" s="1">
        <v>1</v>
      </c>
      <c r="O1616" s="1">
        <v>1</v>
      </c>
      <c r="P1616" s="1">
        <v>0</v>
      </c>
      <c r="Q1616" s="1">
        <v>3</v>
      </c>
      <c r="R1616" s="1">
        <v>7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44</v>
      </c>
      <c r="AA1616" s="1" t="str">
        <f t="shared" si="76"/>
        <v>36-50</v>
      </c>
      <c r="AB1616" s="1">
        <v>2526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1</v>
      </c>
      <c r="AK1616" s="1">
        <v>0</v>
      </c>
      <c r="AL1616" s="1">
        <v>17</v>
      </c>
      <c r="AM1616" s="2">
        <v>42323</v>
      </c>
      <c r="AN1616" t="str">
        <f t="shared" si="77"/>
        <v>November</v>
      </c>
      <c r="AO1616">
        <v>1</v>
      </c>
    </row>
    <row r="1617" spans="1:41" ht="12.75">
      <c r="A1617">
        <v>1616</v>
      </c>
      <c r="B1617" s="1">
        <v>35924</v>
      </c>
      <c r="C1617" s="1">
        <v>27</v>
      </c>
      <c r="D1617" s="1">
        <f t="shared" si="75"/>
        <v>7.5158668299743908E-2</v>
      </c>
      <c r="E1617" s="1">
        <v>1</v>
      </c>
      <c r="F1617" s="1">
        <v>1</v>
      </c>
      <c r="G1617" s="1">
        <v>56</v>
      </c>
      <c r="H1617" s="1">
        <v>8</v>
      </c>
      <c r="I1617" s="1">
        <v>0</v>
      </c>
      <c r="J1617" s="1">
        <v>14</v>
      </c>
      <c r="K1617" s="1">
        <v>2</v>
      </c>
      <c r="L1617" s="1">
        <v>3</v>
      </c>
      <c r="M1617" s="1">
        <v>7</v>
      </c>
      <c r="N1617" s="1">
        <v>1</v>
      </c>
      <c r="O1617" s="1">
        <v>1</v>
      </c>
      <c r="P1617" s="1">
        <v>0</v>
      </c>
      <c r="Q1617" s="1">
        <v>3</v>
      </c>
      <c r="R1617" s="1">
        <v>5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51</v>
      </c>
      <c r="AA1617" s="1" t="str">
        <f t="shared" si="76"/>
        <v>51-65</v>
      </c>
      <c r="AB1617" s="1">
        <v>2257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1</v>
      </c>
      <c r="AK1617" s="1">
        <v>0</v>
      </c>
      <c r="AL1617" s="1">
        <v>20</v>
      </c>
      <c r="AM1617" s="2">
        <v>42592</v>
      </c>
      <c r="AN1617" t="str">
        <f t="shared" si="77"/>
        <v>August</v>
      </c>
      <c r="AO1617">
        <v>1</v>
      </c>
    </row>
    <row r="1618" spans="1:41" ht="12.75">
      <c r="A1618">
        <v>1617</v>
      </c>
      <c r="B1618" s="1">
        <v>38513</v>
      </c>
      <c r="C1618" s="1">
        <v>306</v>
      </c>
      <c r="D1618" s="1">
        <f t="shared" si="75"/>
        <v>0.79453690961493517</v>
      </c>
      <c r="E1618" s="1">
        <v>1</v>
      </c>
      <c r="F1618" s="1">
        <v>0</v>
      </c>
      <c r="G1618" s="1">
        <v>20</v>
      </c>
      <c r="H1618" s="1">
        <v>172</v>
      </c>
      <c r="I1618" s="1">
        <v>3</v>
      </c>
      <c r="J1618" s="1">
        <v>115</v>
      </c>
      <c r="K1618" s="1">
        <v>16</v>
      </c>
      <c r="L1618" s="1">
        <v>0</v>
      </c>
      <c r="M1618" s="1">
        <v>18</v>
      </c>
      <c r="N1618" s="1">
        <v>5</v>
      </c>
      <c r="O1618" s="1">
        <v>6</v>
      </c>
      <c r="P1618" s="1">
        <v>1</v>
      </c>
      <c r="Q1618" s="1">
        <v>5</v>
      </c>
      <c r="R1618" s="1">
        <v>8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38</v>
      </c>
      <c r="AA1618" s="1" t="str">
        <f t="shared" si="76"/>
        <v>36-50</v>
      </c>
      <c r="AB1618" s="1">
        <v>2311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288</v>
      </c>
      <c r="AM1618" s="2">
        <v>42538</v>
      </c>
      <c r="AN1618" t="str">
        <f t="shared" si="77"/>
        <v>June</v>
      </c>
      <c r="AO1618">
        <v>1</v>
      </c>
    </row>
    <row r="1619" spans="1:41" ht="12.75">
      <c r="A1619">
        <v>1618</v>
      </c>
      <c r="B1619" s="1">
        <v>56386</v>
      </c>
      <c r="C1619" s="1">
        <v>537</v>
      </c>
      <c r="D1619" s="1">
        <f t="shared" si="75"/>
        <v>0.95236406200120594</v>
      </c>
      <c r="E1619" s="1">
        <v>1</v>
      </c>
      <c r="F1619" s="1">
        <v>1</v>
      </c>
      <c r="G1619" s="1">
        <v>51</v>
      </c>
      <c r="H1619" s="1">
        <v>230</v>
      </c>
      <c r="I1619" s="1">
        <v>48</v>
      </c>
      <c r="J1619" s="1">
        <v>214</v>
      </c>
      <c r="K1619" s="1">
        <v>13</v>
      </c>
      <c r="L1619" s="1">
        <v>32</v>
      </c>
      <c r="M1619" s="1">
        <v>75</v>
      </c>
      <c r="N1619" s="1">
        <v>8</v>
      </c>
      <c r="O1619" s="1">
        <v>9</v>
      </c>
      <c r="P1619" s="1">
        <v>1</v>
      </c>
      <c r="Q1619" s="1">
        <v>7</v>
      </c>
      <c r="R1619" s="1">
        <v>9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39</v>
      </c>
      <c r="AA1619" s="1" t="str">
        <f t="shared" si="76"/>
        <v>36-50</v>
      </c>
      <c r="AB1619" s="1">
        <v>2769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462</v>
      </c>
      <c r="AM1619" s="2">
        <v>42080</v>
      </c>
      <c r="AN1619" t="str">
        <f t="shared" si="77"/>
        <v>March</v>
      </c>
      <c r="AO1619">
        <v>1</v>
      </c>
    </row>
    <row r="1620" spans="1:41" ht="12.75">
      <c r="A1620">
        <v>1619</v>
      </c>
      <c r="B1620" s="1">
        <v>24594</v>
      </c>
      <c r="C1620" s="1">
        <v>20</v>
      </c>
      <c r="D1620" s="1">
        <f t="shared" si="75"/>
        <v>8.1320647312352612E-2</v>
      </c>
      <c r="E1620" s="1">
        <v>1</v>
      </c>
      <c r="F1620" s="1">
        <v>0</v>
      </c>
      <c r="G1620" s="1">
        <v>94</v>
      </c>
      <c r="H1620" s="1">
        <v>1</v>
      </c>
      <c r="I1620" s="1">
        <v>3</v>
      </c>
      <c r="J1620" s="1">
        <v>6</v>
      </c>
      <c r="K1620" s="1">
        <v>10</v>
      </c>
      <c r="L1620" s="1">
        <v>0</v>
      </c>
      <c r="M1620" s="1">
        <v>9</v>
      </c>
      <c r="N1620" s="1">
        <v>1</v>
      </c>
      <c r="O1620" s="1">
        <v>1</v>
      </c>
      <c r="P1620" s="1">
        <v>0</v>
      </c>
      <c r="Q1620" s="1">
        <v>3</v>
      </c>
      <c r="R1620" s="1">
        <v>5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41</v>
      </c>
      <c r="AA1620" s="1" t="str">
        <f t="shared" si="76"/>
        <v>36-50</v>
      </c>
      <c r="AB1620" s="1">
        <v>2360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11</v>
      </c>
      <c r="AM1620" s="2">
        <v>42489</v>
      </c>
      <c r="AN1620" t="str">
        <f t="shared" si="77"/>
        <v>April</v>
      </c>
      <c r="AO1620">
        <v>1</v>
      </c>
    </row>
    <row r="1621" spans="1:41" ht="12.75">
      <c r="A1621">
        <v>1620</v>
      </c>
      <c r="B1621" s="1">
        <v>75774</v>
      </c>
      <c r="C1621" s="1">
        <v>767</v>
      </c>
      <c r="D1621" s="1">
        <f t="shared" si="75"/>
        <v>1.0122205505846333</v>
      </c>
      <c r="E1621" s="1">
        <v>1</v>
      </c>
      <c r="F1621" s="1">
        <v>0</v>
      </c>
      <c r="G1621" s="1">
        <v>27</v>
      </c>
      <c r="H1621" s="1">
        <v>340</v>
      </c>
      <c r="I1621" s="1">
        <v>21</v>
      </c>
      <c r="J1621" s="1">
        <v>134</v>
      </c>
      <c r="K1621" s="1">
        <v>258</v>
      </c>
      <c r="L1621" s="1">
        <v>14</v>
      </c>
      <c r="M1621" s="1">
        <v>56</v>
      </c>
      <c r="N1621" s="1">
        <v>1</v>
      </c>
      <c r="O1621" s="1">
        <v>7</v>
      </c>
      <c r="P1621" s="1">
        <v>5</v>
      </c>
      <c r="Q1621" s="1">
        <v>8</v>
      </c>
      <c r="R1621" s="1">
        <v>4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39</v>
      </c>
      <c r="AA1621" s="1" t="str">
        <f t="shared" si="76"/>
        <v>36-50</v>
      </c>
      <c r="AB1621" s="1">
        <v>2217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1</v>
      </c>
      <c r="AI1621" s="1">
        <v>0</v>
      </c>
      <c r="AJ1621" s="1">
        <v>0</v>
      </c>
      <c r="AK1621" s="1">
        <v>0</v>
      </c>
      <c r="AL1621" s="1">
        <v>711</v>
      </c>
      <c r="AM1621" s="2">
        <v>42632</v>
      </c>
      <c r="AN1621" t="str">
        <f t="shared" si="77"/>
        <v>September</v>
      </c>
      <c r="AO1621">
        <v>1</v>
      </c>
    </row>
    <row r="1622" spans="1:41" ht="12.75">
      <c r="A1622">
        <v>1621</v>
      </c>
      <c r="B1622" s="1">
        <v>39228</v>
      </c>
      <c r="C1622" s="1">
        <v>17</v>
      </c>
      <c r="D1622" s="1">
        <f t="shared" si="75"/>
        <v>4.3336392372794942E-2</v>
      </c>
      <c r="E1622" s="1">
        <v>0</v>
      </c>
      <c r="F1622" s="1">
        <v>0</v>
      </c>
      <c r="G1622" s="1">
        <v>1</v>
      </c>
      <c r="H1622" s="1">
        <v>7</v>
      </c>
      <c r="I1622" s="1">
        <v>1</v>
      </c>
      <c r="J1622" s="1">
        <v>6</v>
      </c>
      <c r="K1622" s="1">
        <v>0</v>
      </c>
      <c r="L1622" s="1">
        <v>3</v>
      </c>
      <c r="M1622" s="1">
        <v>3</v>
      </c>
      <c r="N1622" s="1">
        <v>1</v>
      </c>
      <c r="O1622" s="1">
        <v>0</v>
      </c>
      <c r="P1622" s="1">
        <v>0</v>
      </c>
      <c r="Q1622" s="1">
        <v>3</v>
      </c>
      <c r="R1622" s="1">
        <v>4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60</v>
      </c>
      <c r="AA1622" s="1" t="str">
        <f t="shared" si="76"/>
        <v>51-65</v>
      </c>
      <c r="AB1622" s="1">
        <v>2574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0</v>
      </c>
      <c r="AL1622" s="1">
        <v>14</v>
      </c>
      <c r="AM1622" s="2">
        <v>42275</v>
      </c>
      <c r="AN1622" t="str">
        <f t="shared" si="77"/>
        <v>September</v>
      </c>
      <c r="AO1622">
        <v>1</v>
      </c>
    </row>
    <row r="1623" spans="1:41" ht="12.75">
      <c r="A1623">
        <v>1622</v>
      </c>
      <c r="B1623" s="1">
        <v>58494</v>
      </c>
      <c r="C1623" s="1">
        <v>377</v>
      </c>
      <c r="D1623" s="1">
        <f t="shared" si="75"/>
        <v>0.64451054809040242</v>
      </c>
      <c r="E1623" s="1">
        <v>0</v>
      </c>
      <c r="F1623" s="1">
        <v>1</v>
      </c>
      <c r="G1623" s="1">
        <v>56</v>
      </c>
      <c r="H1623" s="1">
        <v>298</v>
      </c>
      <c r="I1623" s="1">
        <v>7</v>
      </c>
      <c r="J1623" s="1">
        <v>68</v>
      </c>
      <c r="K1623" s="1">
        <v>4</v>
      </c>
      <c r="L1623" s="1">
        <v>0</v>
      </c>
      <c r="M1623" s="1">
        <v>19</v>
      </c>
      <c r="N1623" s="1">
        <v>2</v>
      </c>
      <c r="O1623" s="1">
        <v>6</v>
      </c>
      <c r="P1623" s="1">
        <v>2</v>
      </c>
      <c r="Q1623" s="1">
        <v>6</v>
      </c>
      <c r="R1623" s="1">
        <v>6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46</v>
      </c>
      <c r="AA1623" s="1" t="str">
        <f t="shared" si="76"/>
        <v>36-50</v>
      </c>
      <c r="AB1623" s="1">
        <v>2358</v>
      </c>
      <c r="AC1623" s="1">
        <v>0</v>
      </c>
      <c r="AD1623" s="1">
        <v>1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358</v>
      </c>
      <c r="AM1623" s="2">
        <v>42491</v>
      </c>
      <c r="AN1623" t="str">
        <f t="shared" si="77"/>
        <v>May</v>
      </c>
      <c r="AO1623">
        <v>1</v>
      </c>
    </row>
    <row r="1624" spans="1:41" ht="12.75">
      <c r="A1624">
        <v>1623</v>
      </c>
      <c r="B1624" s="1">
        <v>58684</v>
      </c>
      <c r="C1624" s="1">
        <v>728</v>
      </c>
      <c r="D1624" s="1">
        <f t="shared" si="75"/>
        <v>1.2405425669688501</v>
      </c>
      <c r="E1624" s="1">
        <v>0</v>
      </c>
      <c r="F1624" s="1">
        <v>0</v>
      </c>
      <c r="G1624" s="1">
        <v>71</v>
      </c>
      <c r="H1624" s="1">
        <v>479</v>
      </c>
      <c r="I1624" s="1">
        <v>35</v>
      </c>
      <c r="J1624" s="1">
        <v>179</v>
      </c>
      <c r="K1624" s="1">
        <v>28</v>
      </c>
      <c r="L1624" s="1">
        <v>7</v>
      </c>
      <c r="M1624" s="1">
        <v>85</v>
      </c>
      <c r="N1624" s="1">
        <v>1</v>
      </c>
      <c r="O1624" s="1">
        <v>5</v>
      </c>
      <c r="P1624" s="1">
        <v>3</v>
      </c>
      <c r="Q1624" s="1">
        <v>12</v>
      </c>
      <c r="R1624" s="1">
        <v>2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39</v>
      </c>
      <c r="AA1624" s="1" t="str">
        <f t="shared" si="76"/>
        <v>36-50</v>
      </c>
      <c r="AB1624" s="1">
        <v>2172</v>
      </c>
      <c r="AC1624" s="1">
        <v>0</v>
      </c>
      <c r="AD1624" s="1">
        <v>0</v>
      </c>
      <c r="AE1624" s="1">
        <v>1</v>
      </c>
      <c r="AF1624" s="1">
        <v>0</v>
      </c>
      <c r="AG1624" s="1">
        <v>0</v>
      </c>
      <c r="AH1624" s="1">
        <v>0</v>
      </c>
      <c r="AI1624" s="1">
        <v>1</v>
      </c>
      <c r="AJ1624" s="1">
        <v>0</v>
      </c>
      <c r="AK1624" s="1">
        <v>0</v>
      </c>
      <c r="AL1624" s="1">
        <v>643</v>
      </c>
      <c r="AM1624" s="2">
        <v>42677</v>
      </c>
      <c r="AN1624" t="str">
        <f t="shared" si="77"/>
        <v>November</v>
      </c>
      <c r="AO1624">
        <v>1</v>
      </c>
    </row>
    <row r="1625" spans="1:41" ht="12.75">
      <c r="A1625">
        <v>1624</v>
      </c>
      <c r="B1625" s="1">
        <v>34600</v>
      </c>
      <c r="C1625" s="1">
        <v>303</v>
      </c>
      <c r="D1625" s="1">
        <f t="shared" si="75"/>
        <v>0.87572254335260113</v>
      </c>
      <c r="E1625" s="1">
        <v>1</v>
      </c>
      <c r="F1625" s="1">
        <v>1</v>
      </c>
      <c r="G1625" s="1">
        <v>8</v>
      </c>
      <c r="H1625" s="1">
        <v>199</v>
      </c>
      <c r="I1625" s="1">
        <v>33</v>
      </c>
      <c r="J1625" s="1">
        <v>60</v>
      </c>
      <c r="K1625" s="1">
        <v>8</v>
      </c>
      <c r="L1625" s="1">
        <v>3</v>
      </c>
      <c r="M1625" s="1">
        <v>15</v>
      </c>
      <c r="N1625" s="1">
        <v>5</v>
      </c>
      <c r="O1625" s="1">
        <v>5</v>
      </c>
      <c r="P1625" s="1">
        <v>2</v>
      </c>
      <c r="Q1625" s="1">
        <v>5</v>
      </c>
      <c r="R1625" s="1">
        <v>8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49</v>
      </c>
      <c r="AA1625" s="1" t="str">
        <f t="shared" si="76"/>
        <v>36-50</v>
      </c>
      <c r="AB1625" s="1">
        <v>2703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1</v>
      </c>
      <c r="AJ1625" s="1">
        <v>0</v>
      </c>
      <c r="AK1625" s="1">
        <v>0</v>
      </c>
      <c r="AL1625" s="1">
        <v>288</v>
      </c>
      <c r="AM1625" s="2">
        <v>42146</v>
      </c>
      <c r="AN1625" t="str">
        <f t="shared" si="77"/>
        <v>May</v>
      </c>
      <c r="AO1625">
        <v>1</v>
      </c>
    </row>
    <row r="1626" spans="1:41" ht="12.75">
      <c r="A1626">
        <v>1625</v>
      </c>
      <c r="B1626" s="1">
        <v>56551</v>
      </c>
      <c r="C1626" s="1">
        <v>122</v>
      </c>
      <c r="D1626" s="1">
        <f t="shared" si="75"/>
        <v>0.2157344697706495</v>
      </c>
      <c r="E1626" s="1">
        <v>1</v>
      </c>
      <c r="F1626" s="1">
        <v>1</v>
      </c>
      <c r="G1626" s="1">
        <v>48</v>
      </c>
      <c r="H1626" s="1">
        <v>67</v>
      </c>
      <c r="I1626" s="1">
        <v>4</v>
      </c>
      <c r="J1626" s="1">
        <v>32</v>
      </c>
      <c r="K1626" s="1">
        <v>17</v>
      </c>
      <c r="L1626" s="1">
        <v>2</v>
      </c>
      <c r="M1626" s="1">
        <v>16</v>
      </c>
      <c r="N1626" s="1">
        <v>3</v>
      </c>
      <c r="O1626" s="1">
        <v>2</v>
      </c>
      <c r="P1626" s="1">
        <v>1</v>
      </c>
      <c r="Q1626" s="1">
        <v>4</v>
      </c>
      <c r="R1626" s="1">
        <v>4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70</v>
      </c>
      <c r="AA1626" s="1" t="str">
        <f t="shared" si="76"/>
        <v>66+</v>
      </c>
      <c r="AB1626" s="1">
        <v>2212</v>
      </c>
      <c r="AC1626" s="1">
        <v>0</v>
      </c>
      <c r="AD1626" s="1">
        <v>0</v>
      </c>
      <c r="AE1626" s="1">
        <v>0</v>
      </c>
      <c r="AF1626" s="1">
        <v>0</v>
      </c>
      <c r="AG1626" s="1">
        <v>1</v>
      </c>
      <c r="AH1626" s="1">
        <v>0</v>
      </c>
      <c r="AI1626" s="1">
        <v>0</v>
      </c>
      <c r="AJ1626" s="1">
        <v>0</v>
      </c>
      <c r="AK1626" s="1">
        <v>1</v>
      </c>
      <c r="AL1626" s="1">
        <v>106</v>
      </c>
      <c r="AM1626" s="2">
        <v>42637</v>
      </c>
      <c r="AN1626" t="str">
        <f t="shared" si="77"/>
        <v>September</v>
      </c>
      <c r="AO1626">
        <v>1</v>
      </c>
    </row>
    <row r="1627" spans="1:41" ht="12.75">
      <c r="A1627">
        <v>1626</v>
      </c>
      <c r="B1627" s="1">
        <v>22448</v>
      </c>
      <c r="C1627" s="1">
        <v>37</v>
      </c>
      <c r="D1627" s="1">
        <f t="shared" si="75"/>
        <v>0.16482537419814683</v>
      </c>
      <c r="E1627" s="1">
        <v>1</v>
      </c>
      <c r="F1627" s="1">
        <v>0</v>
      </c>
      <c r="G1627" s="1">
        <v>86</v>
      </c>
      <c r="H1627" s="1">
        <v>3</v>
      </c>
      <c r="I1627" s="1">
        <v>1</v>
      </c>
      <c r="J1627" s="1">
        <v>8</v>
      </c>
      <c r="K1627" s="1">
        <v>23</v>
      </c>
      <c r="L1627" s="1">
        <v>2</v>
      </c>
      <c r="M1627" s="1">
        <v>18</v>
      </c>
      <c r="N1627" s="1">
        <v>3</v>
      </c>
      <c r="O1627" s="1">
        <v>2</v>
      </c>
      <c r="P1627" s="1">
        <v>1</v>
      </c>
      <c r="Q1627" s="1">
        <v>3</v>
      </c>
      <c r="R1627" s="1">
        <v>3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38</v>
      </c>
      <c r="AA1627" s="1" t="str">
        <f t="shared" si="76"/>
        <v>36-50</v>
      </c>
      <c r="AB1627" s="1">
        <v>2282</v>
      </c>
      <c r="AC1627" s="1">
        <v>0</v>
      </c>
      <c r="AD1627" s="1">
        <v>1</v>
      </c>
      <c r="AE1627" s="1">
        <v>0</v>
      </c>
      <c r="AF1627" s="1">
        <v>0</v>
      </c>
      <c r="AG1627" s="1">
        <v>0</v>
      </c>
      <c r="AH1627" s="1">
        <v>0</v>
      </c>
      <c r="AI1627" s="1">
        <v>1</v>
      </c>
      <c r="AJ1627" s="1">
        <v>0</v>
      </c>
      <c r="AK1627" s="1">
        <v>0</v>
      </c>
      <c r="AL1627" s="1">
        <v>19</v>
      </c>
      <c r="AM1627" s="2">
        <v>42567</v>
      </c>
      <c r="AN1627" t="str">
        <f t="shared" si="77"/>
        <v>July</v>
      </c>
      <c r="AO1627">
        <v>1</v>
      </c>
    </row>
    <row r="1628" spans="1:41" ht="12.75">
      <c r="A1628">
        <v>1627</v>
      </c>
      <c r="B1628" s="1">
        <v>34600</v>
      </c>
      <c r="C1628" s="1">
        <v>303</v>
      </c>
      <c r="D1628" s="1">
        <f t="shared" si="75"/>
        <v>0.87572254335260113</v>
      </c>
      <c r="E1628" s="1">
        <v>1</v>
      </c>
      <c r="F1628" s="1">
        <v>1</v>
      </c>
      <c r="G1628" s="1">
        <v>8</v>
      </c>
      <c r="H1628" s="1">
        <v>199</v>
      </c>
      <c r="I1628" s="1">
        <v>33</v>
      </c>
      <c r="J1628" s="1">
        <v>60</v>
      </c>
      <c r="K1628" s="1">
        <v>8</v>
      </c>
      <c r="L1628" s="1">
        <v>3</v>
      </c>
      <c r="M1628" s="1">
        <v>15</v>
      </c>
      <c r="N1628" s="1">
        <v>5</v>
      </c>
      <c r="O1628" s="1">
        <v>5</v>
      </c>
      <c r="P1628" s="1">
        <v>2</v>
      </c>
      <c r="Q1628" s="1">
        <v>5</v>
      </c>
      <c r="R1628" s="1">
        <v>8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49</v>
      </c>
      <c r="AA1628" s="1" t="str">
        <f t="shared" si="76"/>
        <v>36-50</v>
      </c>
      <c r="AB1628" s="1">
        <v>2703</v>
      </c>
      <c r="AC1628" s="1">
        <v>0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1</v>
      </c>
      <c r="AJ1628" s="1">
        <v>0</v>
      </c>
      <c r="AK1628" s="1">
        <v>0</v>
      </c>
      <c r="AL1628" s="1">
        <v>288</v>
      </c>
      <c r="AM1628" s="2">
        <v>42146</v>
      </c>
      <c r="AN1628" t="str">
        <f t="shared" si="77"/>
        <v>May</v>
      </c>
      <c r="AO1628">
        <v>1</v>
      </c>
    </row>
    <row r="1629" spans="1:41" ht="12.75">
      <c r="A1629">
        <v>1628</v>
      </c>
      <c r="B1629" s="1">
        <v>37774</v>
      </c>
      <c r="C1629" s="1">
        <v>297</v>
      </c>
      <c r="D1629" s="1">
        <f t="shared" si="75"/>
        <v>0.78625509609784505</v>
      </c>
      <c r="E1629" s="1">
        <v>2</v>
      </c>
      <c r="F1629" s="1">
        <v>0</v>
      </c>
      <c r="G1629" s="1">
        <v>28</v>
      </c>
      <c r="H1629" s="1">
        <v>173</v>
      </c>
      <c r="I1629" s="1">
        <v>8</v>
      </c>
      <c r="J1629" s="1">
        <v>107</v>
      </c>
      <c r="K1629" s="1">
        <v>7</v>
      </c>
      <c r="L1629" s="1">
        <v>2</v>
      </c>
      <c r="M1629" s="1">
        <v>176</v>
      </c>
      <c r="N1629" s="1">
        <v>4</v>
      </c>
      <c r="O1629" s="1">
        <v>7</v>
      </c>
      <c r="P1629" s="1">
        <v>2</v>
      </c>
      <c r="Q1629" s="1">
        <v>3</v>
      </c>
      <c r="R1629" s="1">
        <v>9</v>
      </c>
      <c r="S1629" s="1">
        <v>0</v>
      </c>
      <c r="T1629" s="1">
        <v>0</v>
      </c>
      <c r="U1629" s="1">
        <v>1</v>
      </c>
      <c r="V1629" s="1">
        <v>0</v>
      </c>
      <c r="W1629" s="1">
        <v>0</v>
      </c>
      <c r="X1629" s="1">
        <v>1</v>
      </c>
      <c r="Y1629" s="1">
        <v>1</v>
      </c>
      <c r="Z1629" s="1">
        <v>43</v>
      </c>
      <c r="AA1629" s="1" t="str">
        <f t="shared" si="76"/>
        <v>36-50</v>
      </c>
      <c r="AB1629" s="1">
        <v>2823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121</v>
      </c>
      <c r="AM1629" s="2">
        <v>42026</v>
      </c>
      <c r="AN1629" t="str">
        <f t="shared" si="77"/>
        <v>January</v>
      </c>
      <c r="AO1629">
        <v>1</v>
      </c>
    </row>
    <row r="1630" spans="1:41" ht="12.75">
      <c r="A1630">
        <v>1629</v>
      </c>
      <c r="B1630" s="1">
        <v>25358</v>
      </c>
      <c r="C1630" s="1">
        <v>24</v>
      </c>
      <c r="D1630" s="1">
        <f t="shared" si="75"/>
        <v>9.464468806688224E-2</v>
      </c>
      <c r="E1630" s="1">
        <v>0</v>
      </c>
      <c r="F1630" s="1">
        <v>1</v>
      </c>
      <c r="G1630" s="1">
        <v>57</v>
      </c>
      <c r="H1630" s="1">
        <v>19</v>
      </c>
      <c r="I1630" s="1">
        <v>0</v>
      </c>
      <c r="J1630" s="1">
        <v>5</v>
      </c>
      <c r="K1630" s="1">
        <v>0</v>
      </c>
      <c r="L1630" s="1">
        <v>0</v>
      </c>
      <c r="M1630" s="1">
        <v>8</v>
      </c>
      <c r="N1630" s="1">
        <v>2</v>
      </c>
      <c r="O1630" s="1">
        <v>1</v>
      </c>
      <c r="P1630" s="1">
        <v>0</v>
      </c>
      <c r="Q1630" s="1">
        <v>3</v>
      </c>
      <c r="R1630" s="1">
        <v>6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73</v>
      </c>
      <c r="AA1630" s="1" t="str">
        <f t="shared" si="76"/>
        <v>66+</v>
      </c>
      <c r="AB1630" s="1">
        <v>2501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0</v>
      </c>
      <c r="AI1630" s="1">
        <v>0</v>
      </c>
      <c r="AJ1630" s="1">
        <v>0</v>
      </c>
      <c r="AK1630" s="1">
        <v>1</v>
      </c>
      <c r="AL1630" s="1">
        <v>16</v>
      </c>
      <c r="AM1630" s="2">
        <v>42348</v>
      </c>
      <c r="AN1630" t="str">
        <f t="shared" si="77"/>
        <v>December</v>
      </c>
      <c r="AO1630">
        <v>1</v>
      </c>
    </row>
    <row r="1631" spans="1:41" ht="12.75">
      <c r="A1631">
        <v>1630</v>
      </c>
      <c r="B1631" s="1">
        <v>35544</v>
      </c>
      <c r="C1631" s="1">
        <v>63</v>
      </c>
      <c r="D1631" s="1">
        <f t="shared" si="75"/>
        <v>0.17724510465901419</v>
      </c>
      <c r="E1631" s="1">
        <v>1</v>
      </c>
      <c r="F1631" s="1">
        <v>0</v>
      </c>
      <c r="G1631" s="1">
        <v>77</v>
      </c>
      <c r="H1631" s="1">
        <v>30</v>
      </c>
      <c r="I1631" s="1">
        <v>5</v>
      </c>
      <c r="J1631" s="1">
        <v>23</v>
      </c>
      <c r="K1631" s="1">
        <v>4</v>
      </c>
      <c r="L1631" s="1">
        <v>1</v>
      </c>
      <c r="M1631" s="1">
        <v>4</v>
      </c>
      <c r="N1631" s="1">
        <v>1</v>
      </c>
      <c r="O1631" s="1">
        <v>2</v>
      </c>
      <c r="P1631" s="1">
        <v>0</v>
      </c>
      <c r="Q1631" s="1">
        <v>3</v>
      </c>
      <c r="R1631" s="1">
        <v>7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42</v>
      </c>
      <c r="AA1631" s="1" t="str">
        <f t="shared" si="76"/>
        <v>36-50</v>
      </c>
      <c r="AB1631" s="1">
        <v>2272</v>
      </c>
      <c r="AC1631" s="1">
        <v>0</v>
      </c>
      <c r="AD1631" s="1">
        <v>0</v>
      </c>
      <c r="AE1631" s="1">
        <v>1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0</v>
      </c>
      <c r="AL1631" s="1">
        <v>59</v>
      </c>
      <c r="AM1631" s="2">
        <v>42577</v>
      </c>
      <c r="AN1631" t="str">
        <f t="shared" si="77"/>
        <v>July</v>
      </c>
      <c r="AO1631">
        <v>1</v>
      </c>
    </row>
    <row r="1632" spans="1:41" ht="12.75">
      <c r="A1632">
        <v>1631</v>
      </c>
      <c r="B1632" s="1">
        <v>36634</v>
      </c>
      <c r="C1632" s="1">
        <v>305</v>
      </c>
      <c r="D1632" s="1">
        <f t="shared" si="75"/>
        <v>0.83255991701697873</v>
      </c>
      <c r="E1632" s="1">
        <v>0</v>
      </c>
      <c r="F1632" s="1">
        <v>1</v>
      </c>
      <c r="G1632" s="1">
        <v>0</v>
      </c>
      <c r="H1632" s="1">
        <v>213</v>
      </c>
      <c r="I1632" s="1">
        <v>9</v>
      </c>
      <c r="J1632" s="1">
        <v>76</v>
      </c>
      <c r="K1632" s="1">
        <v>4</v>
      </c>
      <c r="L1632" s="1">
        <v>3</v>
      </c>
      <c r="M1632" s="1">
        <v>30</v>
      </c>
      <c r="N1632" s="1">
        <v>3</v>
      </c>
      <c r="O1632" s="1">
        <v>5</v>
      </c>
      <c r="P1632" s="1">
        <v>2</v>
      </c>
      <c r="Q1632" s="1">
        <v>5</v>
      </c>
      <c r="R1632" s="1">
        <v>7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66</v>
      </c>
      <c r="AA1632" s="1" t="str">
        <f t="shared" si="76"/>
        <v>66+</v>
      </c>
      <c r="AB1632" s="1">
        <v>2556</v>
      </c>
      <c r="AC1632" s="1">
        <v>0</v>
      </c>
      <c r="AD1632" s="1">
        <v>0</v>
      </c>
      <c r="AE1632" s="1">
        <v>0</v>
      </c>
      <c r="AF1632" s="1">
        <v>1</v>
      </c>
      <c r="AG1632" s="1">
        <v>0</v>
      </c>
      <c r="AH1632" s="1">
        <v>0</v>
      </c>
      <c r="AI1632" s="1">
        <v>0</v>
      </c>
      <c r="AJ1632" s="1">
        <v>1</v>
      </c>
      <c r="AK1632" s="1">
        <v>0</v>
      </c>
      <c r="AL1632" s="1">
        <v>275</v>
      </c>
      <c r="AM1632" s="2">
        <v>42293</v>
      </c>
      <c r="AN1632" t="str">
        <f t="shared" si="77"/>
        <v>October</v>
      </c>
      <c r="AO1632">
        <v>1</v>
      </c>
    </row>
    <row r="1633" spans="1:41" ht="12.75">
      <c r="A1633">
        <v>1632</v>
      </c>
      <c r="B1633" s="1">
        <v>62670</v>
      </c>
      <c r="C1633" s="1">
        <v>787</v>
      </c>
      <c r="D1633" s="1">
        <f t="shared" si="75"/>
        <v>1.2557842667943195</v>
      </c>
      <c r="E1633" s="1">
        <v>0</v>
      </c>
      <c r="F1633" s="1">
        <v>1</v>
      </c>
      <c r="G1633" s="1">
        <v>57</v>
      </c>
      <c r="H1633" s="1">
        <v>539</v>
      </c>
      <c r="I1633" s="1">
        <v>30</v>
      </c>
      <c r="J1633" s="1">
        <v>92</v>
      </c>
      <c r="K1633" s="1">
        <v>80</v>
      </c>
      <c r="L1633" s="1">
        <v>46</v>
      </c>
      <c r="M1633" s="1">
        <v>38</v>
      </c>
      <c r="N1633" s="1">
        <v>1</v>
      </c>
      <c r="O1633" s="1">
        <v>5</v>
      </c>
      <c r="P1633" s="1">
        <v>3</v>
      </c>
      <c r="Q1633" s="1">
        <v>13</v>
      </c>
      <c r="R1633" s="1">
        <v>3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66</v>
      </c>
      <c r="AA1633" s="1" t="str">
        <f t="shared" si="76"/>
        <v>66+</v>
      </c>
      <c r="AB1633" s="1">
        <v>2306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749</v>
      </c>
      <c r="AM1633" s="2">
        <v>42543</v>
      </c>
      <c r="AN1633" t="str">
        <f t="shared" si="77"/>
        <v>June</v>
      </c>
      <c r="AO1633">
        <v>1</v>
      </c>
    </row>
    <row r="1634" spans="1:41" ht="12.75">
      <c r="A1634">
        <v>1633</v>
      </c>
      <c r="B1634" s="1">
        <v>50334</v>
      </c>
      <c r="C1634" s="1">
        <v>560</v>
      </c>
      <c r="D1634" s="1">
        <f t="shared" si="75"/>
        <v>1.1125680454563516</v>
      </c>
      <c r="E1634" s="1">
        <v>0</v>
      </c>
      <c r="F1634" s="1">
        <v>1</v>
      </c>
      <c r="G1634" s="1">
        <v>24</v>
      </c>
      <c r="H1634" s="1">
        <v>284</v>
      </c>
      <c r="I1634" s="1">
        <v>16</v>
      </c>
      <c r="J1634" s="1">
        <v>160</v>
      </c>
      <c r="K1634" s="1">
        <v>84</v>
      </c>
      <c r="L1634" s="1">
        <v>16</v>
      </c>
      <c r="M1634" s="1">
        <v>134</v>
      </c>
      <c r="N1634" s="1">
        <v>6</v>
      </c>
      <c r="O1634" s="1">
        <v>7</v>
      </c>
      <c r="P1634" s="1">
        <v>4</v>
      </c>
      <c r="Q1634" s="1">
        <v>6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48</v>
      </c>
      <c r="AA1634" s="1" t="str">
        <f t="shared" si="76"/>
        <v>36-50</v>
      </c>
      <c r="AB1634" s="1">
        <v>2499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426</v>
      </c>
      <c r="AM1634" s="2">
        <v>42350</v>
      </c>
      <c r="AN1634" t="str">
        <f t="shared" si="77"/>
        <v>December</v>
      </c>
      <c r="AO1634">
        <v>1</v>
      </c>
    </row>
    <row r="1635" spans="1:41" ht="12.75">
      <c r="A1635">
        <v>1634</v>
      </c>
      <c r="B1635" s="1">
        <v>57107</v>
      </c>
      <c r="C1635" s="1">
        <v>279</v>
      </c>
      <c r="D1635" s="1">
        <f t="shared" si="75"/>
        <v>0.48855656924720264</v>
      </c>
      <c r="E1635" s="1">
        <v>0</v>
      </c>
      <c r="F1635" s="1">
        <v>1</v>
      </c>
      <c r="G1635" s="1">
        <v>44</v>
      </c>
      <c r="H1635" s="1">
        <v>159</v>
      </c>
      <c r="I1635" s="1">
        <v>0</v>
      </c>
      <c r="J1635" s="1">
        <v>120</v>
      </c>
      <c r="K1635" s="1">
        <v>0</v>
      </c>
      <c r="L1635" s="1">
        <v>0</v>
      </c>
      <c r="M1635" s="1">
        <v>137</v>
      </c>
      <c r="N1635" s="1">
        <v>7</v>
      </c>
      <c r="O1635" s="1">
        <v>4</v>
      </c>
      <c r="P1635" s="1">
        <v>4</v>
      </c>
      <c r="Q1635" s="1">
        <v>8</v>
      </c>
      <c r="R1635" s="1">
        <v>8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0</v>
      </c>
      <c r="Y1635" s="1">
        <v>1</v>
      </c>
      <c r="Z1635" s="1">
        <v>52</v>
      </c>
      <c r="AA1635" s="1" t="str">
        <f t="shared" si="76"/>
        <v>51-65</v>
      </c>
      <c r="AB1635" s="1">
        <v>2833</v>
      </c>
      <c r="AC1635" s="1">
        <v>0</v>
      </c>
      <c r="AD1635" s="1">
        <v>0</v>
      </c>
      <c r="AE1635" s="1">
        <v>1</v>
      </c>
      <c r="AF1635" s="1">
        <v>0</v>
      </c>
      <c r="AG1635" s="1">
        <v>0</v>
      </c>
      <c r="AH1635" s="1">
        <v>0</v>
      </c>
      <c r="AI1635" s="1">
        <v>1</v>
      </c>
      <c r="AJ1635" s="1">
        <v>0</v>
      </c>
      <c r="AK1635" s="1">
        <v>0</v>
      </c>
      <c r="AL1635" s="1">
        <v>142</v>
      </c>
      <c r="AM1635" s="2">
        <v>42016</v>
      </c>
      <c r="AN1635" t="str">
        <f t="shared" si="77"/>
        <v>January</v>
      </c>
      <c r="AO1635">
        <v>1</v>
      </c>
    </row>
    <row r="1636" spans="1:41" ht="12.75">
      <c r="A1636">
        <v>1635</v>
      </c>
      <c r="B1636" s="1">
        <v>50729</v>
      </c>
      <c r="C1636" s="1">
        <v>444</v>
      </c>
      <c r="D1636" s="1">
        <f t="shared" si="75"/>
        <v>0.87523901515898206</v>
      </c>
      <c r="E1636" s="1">
        <v>1</v>
      </c>
      <c r="F1636" s="1">
        <v>1</v>
      </c>
      <c r="G1636" s="1">
        <v>62</v>
      </c>
      <c r="H1636" s="1">
        <v>239</v>
      </c>
      <c r="I1636" s="1">
        <v>13</v>
      </c>
      <c r="J1636" s="1">
        <v>143</v>
      </c>
      <c r="K1636" s="1">
        <v>45</v>
      </c>
      <c r="L1636" s="1">
        <v>4</v>
      </c>
      <c r="M1636" s="1">
        <v>52</v>
      </c>
      <c r="N1636" s="1">
        <v>9</v>
      </c>
      <c r="O1636" s="1">
        <v>6</v>
      </c>
      <c r="P1636" s="1">
        <v>2</v>
      </c>
      <c r="Q1636" s="1">
        <v>7</v>
      </c>
      <c r="R1636" s="1">
        <v>6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62</v>
      </c>
      <c r="AA1636" s="1" t="str">
        <f t="shared" si="76"/>
        <v>51-65</v>
      </c>
      <c r="AB1636" s="1">
        <v>2582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392</v>
      </c>
      <c r="AM1636" s="2">
        <v>42267</v>
      </c>
      <c r="AN1636" t="str">
        <f t="shared" si="77"/>
        <v>September</v>
      </c>
      <c r="AO1636">
        <v>1</v>
      </c>
    </row>
    <row r="1637" spans="1:41" ht="12.75">
      <c r="A1637">
        <v>1636</v>
      </c>
      <c r="B1637" s="1">
        <v>34916</v>
      </c>
      <c r="C1637" s="1">
        <v>189</v>
      </c>
      <c r="D1637" s="1">
        <f t="shared" si="75"/>
        <v>0.54129911788291896</v>
      </c>
      <c r="E1637" s="1">
        <v>2</v>
      </c>
      <c r="F1637" s="1">
        <v>0</v>
      </c>
      <c r="G1637" s="1">
        <v>89</v>
      </c>
      <c r="H1637" s="1">
        <v>51</v>
      </c>
      <c r="I1637" s="1">
        <v>23</v>
      </c>
      <c r="J1637" s="1">
        <v>82</v>
      </c>
      <c r="K1637" s="1">
        <v>33</v>
      </c>
      <c r="L1637" s="1">
        <v>0</v>
      </c>
      <c r="M1637" s="1">
        <v>42</v>
      </c>
      <c r="N1637" s="1">
        <v>4</v>
      </c>
      <c r="O1637" s="1">
        <v>5</v>
      </c>
      <c r="P1637" s="1">
        <v>1</v>
      </c>
      <c r="Q1637" s="1">
        <v>3</v>
      </c>
      <c r="R1637" s="1">
        <v>9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52</v>
      </c>
      <c r="AA1637" s="1" t="str">
        <f t="shared" si="76"/>
        <v>51-65</v>
      </c>
      <c r="AB1637" s="1">
        <v>2569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147</v>
      </c>
      <c r="AM1637" s="2">
        <v>42280</v>
      </c>
      <c r="AN1637" t="str">
        <f t="shared" si="77"/>
        <v>October</v>
      </c>
      <c r="AO1637">
        <v>1</v>
      </c>
    </row>
    <row r="1638" spans="1:41" ht="12.75">
      <c r="A1638">
        <v>1637</v>
      </c>
      <c r="B1638" s="1">
        <v>64892</v>
      </c>
      <c r="C1638" s="1">
        <v>837</v>
      </c>
      <c r="D1638" s="1">
        <f t="shared" si="75"/>
        <v>1.2898354188497811</v>
      </c>
      <c r="E1638" s="1">
        <v>0</v>
      </c>
      <c r="F1638" s="1">
        <v>1</v>
      </c>
      <c r="G1638" s="1">
        <v>77</v>
      </c>
      <c r="H1638" s="1">
        <v>527</v>
      </c>
      <c r="I1638" s="1">
        <v>24</v>
      </c>
      <c r="J1638" s="1">
        <v>230</v>
      </c>
      <c r="K1638" s="1">
        <v>32</v>
      </c>
      <c r="L1638" s="1">
        <v>24</v>
      </c>
      <c r="M1638" s="1">
        <v>65</v>
      </c>
      <c r="N1638" s="1">
        <v>2</v>
      </c>
      <c r="O1638" s="1">
        <v>6</v>
      </c>
      <c r="P1638" s="1">
        <v>4</v>
      </c>
      <c r="Q1638" s="1">
        <v>12</v>
      </c>
      <c r="R1638" s="1">
        <v>4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44</v>
      </c>
      <c r="AA1638" s="1" t="str">
        <f t="shared" si="76"/>
        <v>36-50</v>
      </c>
      <c r="AB1638" s="1">
        <v>2190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772</v>
      </c>
      <c r="AM1638" s="2">
        <v>42659</v>
      </c>
      <c r="AN1638" t="str">
        <f t="shared" si="77"/>
        <v>October</v>
      </c>
      <c r="AO1638">
        <v>1</v>
      </c>
    </row>
    <row r="1639" spans="1:41" ht="12.75">
      <c r="A1639">
        <v>1638</v>
      </c>
      <c r="B1639" s="1">
        <v>43602</v>
      </c>
      <c r="C1639" s="1">
        <v>49</v>
      </c>
      <c r="D1639" s="1">
        <f t="shared" si="75"/>
        <v>0.11238016604742902</v>
      </c>
      <c r="E1639" s="1">
        <v>1</v>
      </c>
      <c r="F1639" s="1">
        <v>1</v>
      </c>
      <c r="G1639" s="1">
        <v>45</v>
      </c>
      <c r="H1639" s="1">
        <v>19</v>
      </c>
      <c r="I1639" s="1">
        <v>5</v>
      </c>
      <c r="J1639" s="1">
        <v>12</v>
      </c>
      <c r="K1639" s="1">
        <v>10</v>
      </c>
      <c r="L1639" s="1">
        <v>3</v>
      </c>
      <c r="M1639" s="1">
        <v>19</v>
      </c>
      <c r="N1639" s="1">
        <v>3</v>
      </c>
      <c r="O1639" s="1">
        <v>3</v>
      </c>
      <c r="P1639" s="1">
        <v>1</v>
      </c>
      <c r="Q1639" s="1">
        <v>2</v>
      </c>
      <c r="R1639" s="1">
        <v>6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54</v>
      </c>
      <c r="AA1639" s="1" t="str">
        <f t="shared" si="76"/>
        <v>51-65</v>
      </c>
      <c r="AB1639" s="1">
        <v>2329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30</v>
      </c>
      <c r="AM1639" s="2">
        <v>42520</v>
      </c>
      <c r="AN1639" t="str">
        <f t="shared" si="77"/>
        <v>May</v>
      </c>
      <c r="AO1639">
        <v>1</v>
      </c>
    </row>
    <row r="1640" spans="1:41" ht="12.75">
      <c r="A1640">
        <v>1639</v>
      </c>
      <c r="B1640" s="1">
        <v>33996</v>
      </c>
      <c r="C1640" s="1">
        <v>65</v>
      </c>
      <c r="D1640" s="1">
        <f t="shared" si="75"/>
        <v>0.19119896458406871</v>
      </c>
      <c r="E1640" s="1">
        <v>0</v>
      </c>
      <c r="F1640" s="1">
        <v>0</v>
      </c>
      <c r="G1640" s="1">
        <v>46</v>
      </c>
      <c r="H1640" s="1">
        <v>40</v>
      </c>
      <c r="I1640" s="1">
        <v>2</v>
      </c>
      <c r="J1640" s="1">
        <v>15</v>
      </c>
      <c r="K1640" s="1">
        <v>8</v>
      </c>
      <c r="L1640" s="1">
        <v>0</v>
      </c>
      <c r="M1640" s="1">
        <v>6</v>
      </c>
      <c r="N1640" s="1">
        <v>1</v>
      </c>
      <c r="O1640" s="1">
        <v>1</v>
      </c>
      <c r="P1640" s="1">
        <v>1</v>
      </c>
      <c r="Q1640" s="1">
        <v>3</v>
      </c>
      <c r="R1640" s="1">
        <v>4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31</v>
      </c>
      <c r="AA1640" s="1" t="str">
        <f t="shared" si="76"/>
        <v>24-35</v>
      </c>
      <c r="AB1640" s="1">
        <v>2450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59</v>
      </c>
      <c r="AM1640" s="2">
        <v>42399</v>
      </c>
      <c r="AN1640" t="str">
        <f t="shared" si="77"/>
        <v>January</v>
      </c>
      <c r="AO1640">
        <v>1</v>
      </c>
    </row>
    <row r="1641" spans="1:41" ht="12.75">
      <c r="A1641">
        <v>1640</v>
      </c>
      <c r="B1641" s="1">
        <v>41473</v>
      </c>
      <c r="C1641" s="1">
        <v>67</v>
      </c>
      <c r="D1641" s="1">
        <f t="shared" si="75"/>
        <v>0.16155088852988692</v>
      </c>
      <c r="E1641" s="1">
        <v>1</v>
      </c>
      <c r="F1641" s="1">
        <v>0</v>
      </c>
      <c r="G1641" s="1">
        <v>80</v>
      </c>
      <c r="H1641" s="1">
        <v>21</v>
      </c>
      <c r="I1641" s="1">
        <v>8</v>
      </c>
      <c r="J1641" s="1">
        <v>20</v>
      </c>
      <c r="K1641" s="1">
        <v>15</v>
      </c>
      <c r="L1641" s="1">
        <v>3</v>
      </c>
      <c r="M1641" s="1">
        <v>9</v>
      </c>
      <c r="N1641" s="1">
        <v>1</v>
      </c>
      <c r="O1641" s="1">
        <v>2</v>
      </c>
      <c r="P1641" s="1">
        <v>0</v>
      </c>
      <c r="Q1641" s="1">
        <v>3</v>
      </c>
      <c r="R1641" s="1">
        <v>7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35</v>
      </c>
      <c r="AA1641" s="1" t="str">
        <f t="shared" si="76"/>
        <v>24-35</v>
      </c>
      <c r="AB1641" s="1">
        <v>2534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1</v>
      </c>
      <c r="AI1641" s="1">
        <v>0</v>
      </c>
      <c r="AJ1641" s="1">
        <v>0</v>
      </c>
      <c r="AK1641" s="1">
        <v>0</v>
      </c>
      <c r="AL1641" s="1">
        <v>58</v>
      </c>
      <c r="AM1641" s="2">
        <v>42315</v>
      </c>
      <c r="AN1641" t="str">
        <f t="shared" si="77"/>
        <v>November</v>
      </c>
      <c r="AO1641">
        <v>1</v>
      </c>
    </row>
    <row r="1642" spans="1:41" ht="12.75">
      <c r="A1642">
        <v>1641</v>
      </c>
      <c r="B1642" s="1">
        <v>63246</v>
      </c>
      <c r="C1642" s="1">
        <v>765</v>
      </c>
      <c r="D1642" s="1">
        <f t="shared" si="75"/>
        <v>1.2095626600891756</v>
      </c>
      <c r="E1642" s="1">
        <v>0</v>
      </c>
      <c r="F1642" s="1">
        <v>2</v>
      </c>
      <c r="G1642" s="1">
        <v>60</v>
      </c>
      <c r="H1642" s="1">
        <v>593</v>
      </c>
      <c r="I1642" s="1">
        <v>30</v>
      </c>
      <c r="J1642" s="1">
        <v>91</v>
      </c>
      <c r="K1642" s="1">
        <v>29</v>
      </c>
      <c r="L1642" s="1">
        <v>22</v>
      </c>
      <c r="M1642" s="1">
        <v>7</v>
      </c>
      <c r="N1642" s="1">
        <v>1</v>
      </c>
      <c r="O1642" s="1">
        <v>6</v>
      </c>
      <c r="P1642" s="1">
        <v>3</v>
      </c>
      <c r="Q1642" s="1">
        <v>12</v>
      </c>
      <c r="R1642" s="1">
        <v>4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53</v>
      </c>
      <c r="AA1642" s="1" t="str">
        <f t="shared" si="76"/>
        <v>51-65</v>
      </c>
      <c r="AB1642" s="1">
        <v>2472</v>
      </c>
      <c r="AC1642" s="1">
        <v>0</v>
      </c>
      <c r="AD1642" s="1">
        <v>1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758</v>
      </c>
      <c r="AM1642" s="2">
        <v>42377</v>
      </c>
      <c r="AN1642" t="str">
        <f t="shared" si="77"/>
        <v>January</v>
      </c>
      <c r="AO1642">
        <v>1</v>
      </c>
    </row>
    <row r="1643" spans="1:41" ht="12.75">
      <c r="A1643">
        <v>1642</v>
      </c>
      <c r="B1643" s="1">
        <v>36732</v>
      </c>
      <c r="C1643" s="1">
        <v>40</v>
      </c>
      <c r="D1643" s="1">
        <f t="shared" si="75"/>
        <v>0.10889687465969726</v>
      </c>
      <c r="E1643" s="1">
        <v>1</v>
      </c>
      <c r="F1643" s="1">
        <v>1</v>
      </c>
      <c r="G1643" s="1">
        <v>71</v>
      </c>
      <c r="H1643" s="1">
        <v>21</v>
      </c>
      <c r="I1643" s="1">
        <v>5</v>
      </c>
      <c r="J1643" s="1">
        <v>3</v>
      </c>
      <c r="K1643" s="1">
        <v>10</v>
      </c>
      <c r="L1643" s="1">
        <v>1</v>
      </c>
      <c r="M1643" s="1">
        <v>7</v>
      </c>
      <c r="N1643" s="1">
        <v>3</v>
      </c>
      <c r="O1643" s="1">
        <v>1</v>
      </c>
      <c r="P1643" s="1">
        <v>1</v>
      </c>
      <c r="Q1643" s="1">
        <v>4</v>
      </c>
      <c r="R1643" s="1">
        <v>2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61</v>
      </c>
      <c r="AA1643" s="1" t="str">
        <f t="shared" si="76"/>
        <v>51-65</v>
      </c>
      <c r="AB1643" s="1">
        <v>2341</v>
      </c>
      <c r="AC1643" s="1">
        <v>0</v>
      </c>
      <c r="AD1643" s="1">
        <v>1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33</v>
      </c>
      <c r="AM1643" s="2">
        <v>42508</v>
      </c>
      <c r="AN1643" t="str">
        <f t="shared" si="77"/>
        <v>May</v>
      </c>
      <c r="AO1643">
        <v>1</v>
      </c>
    </row>
    <row r="1644" spans="1:41" ht="12.75">
      <c r="A1644">
        <v>1643</v>
      </c>
      <c r="B1644" s="1">
        <v>69084</v>
      </c>
      <c r="C1644" s="1">
        <v>1556</v>
      </c>
      <c r="D1644" s="1">
        <f t="shared" si="75"/>
        <v>2.2523304962075157</v>
      </c>
      <c r="E1644" s="1">
        <v>1</v>
      </c>
      <c r="F1644" s="1">
        <v>0</v>
      </c>
      <c r="G1644" s="1">
        <v>43</v>
      </c>
      <c r="H1644" s="1">
        <v>1181</v>
      </c>
      <c r="I1644" s="1">
        <v>107</v>
      </c>
      <c r="J1644" s="1">
        <v>199</v>
      </c>
      <c r="K1644" s="1">
        <v>39</v>
      </c>
      <c r="L1644" s="1">
        <v>30</v>
      </c>
      <c r="M1644" s="1">
        <v>30</v>
      </c>
      <c r="N1644" s="1">
        <v>2</v>
      </c>
      <c r="O1644" s="1">
        <v>7</v>
      </c>
      <c r="P1644" s="1">
        <v>3</v>
      </c>
      <c r="Q1644" s="1">
        <v>13</v>
      </c>
      <c r="R1644" s="1">
        <v>8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50</v>
      </c>
      <c r="AA1644" s="1" t="str">
        <f t="shared" si="76"/>
        <v>36-50</v>
      </c>
      <c r="AB1644" s="1">
        <v>2381</v>
      </c>
      <c r="AC1644" s="1">
        <v>0</v>
      </c>
      <c r="AD1644" s="1">
        <v>1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1526</v>
      </c>
      <c r="AM1644" s="2">
        <v>42468</v>
      </c>
      <c r="AN1644" t="str">
        <f t="shared" si="77"/>
        <v>April</v>
      </c>
      <c r="AO1644">
        <v>1</v>
      </c>
    </row>
    <row r="1645" spans="1:41" ht="12.75">
      <c r="A1645">
        <v>1644</v>
      </c>
      <c r="B1645" s="1">
        <v>36262</v>
      </c>
      <c r="C1645" s="1">
        <v>273</v>
      </c>
      <c r="D1645" s="1">
        <f t="shared" si="75"/>
        <v>0.75285422756604714</v>
      </c>
      <c r="E1645" s="1">
        <v>0</v>
      </c>
      <c r="F1645" s="1">
        <v>0</v>
      </c>
      <c r="G1645" s="1">
        <v>24</v>
      </c>
      <c r="H1645" s="1">
        <v>88</v>
      </c>
      <c r="I1645" s="1">
        <v>39</v>
      </c>
      <c r="J1645" s="1">
        <v>54</v>
      </c>
      <c r="K1645" s="1">
        <v>64</v>
      </c>
      <c r="L1645" s="1">
        <v>28</v>
      </c>
      <c r="M1645" s="1">
        <v>153</v>
      </c>
      <c r="N1645" s="1">
        <v>1</v>
      </c>
      <c r="O1645" s="1">
        <v>3</v>
      </c>
      <c r="P1645" s="1">
        <v>5</v>
      </c>
      <c r="Q1645" s="1">
        <v>3</v>
      </c>
      <c r="R1645" s="1">
        <v>6</v>
      </c>
      <c r="S1645" s="1">
        <v>0</v>
      </c>
      <c r="T1645" s="1">
        <v>0</v>
      </c>
      <c r="U1645" s="1">
        <v>1</v>
      </c>
      <c r="V1645" s="1">
        <v>0</v>
      </c>
      <c r="W1645" s="1">
        <v>0</v>
      </c>
      <c r="X1645" s="1">
        <v>0</v>
      </c>
      <c r="Y1645" s="1">
        <v>1</v>
      </c>
      <c r="Z1645" s="1">
        <v>37</v>
      </c>
      <c r="AA1645" s="1" t="str">
        <f t="shared" si="76"/>
        <v>36-50</v>
      </c>
      <c r="AB1645" s="1">
        <v>2441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0</v>
      </c>
      <c r="AL1645" s="1">
        <v>120</v>
      </c>
      <c r="AM1645" s="2">
        <v>42408</v>
      </c>
      <c r="AN1645" t="str">
        <f t="shared" si="77"/>
        <v>February</v>
      </c>
      <c r="AO1645">
        <v>1</v>
      </c>
    </row>
    <row r="1646" spans="1:41" ht="12.75">
      <c r="A1646">
        <v>1645</v>
      </c>
      <c r="B1646" s="1">
        <v>36864</v>
      </c>
      <c r="C1646" s="1">
        <v>265</v>
      </c>
      <c r="D1646" s="1">
        <f t="shared" si="75"/>
        <v>0.71885850694444442</v>
      </c>
      <c r="E1646" s="1">
        <v>0</v>
      </c>
      <c r="F1646" s="1">
        <v>1</v>
      </c>
      <c r="G1646" s="1">
        <v>53</v>
      </c>
      <c r="H1646" s="1">
        <v>204</v>
      </c>
      <c r="I1646" s="1">
        <v>5</v>
      </c>
      <c r="J1646" s="1">
        <v>39</v>
      </c>
      <c r="K1646" s="1">
        <v>17</v>
      </c>
      <c r="L1646" s="1">
        <v>0</v>
      </c>
      <c r="M1646" s="1">
        <v>89</v>
      </c>
      <c r="N1646" s="1">
        <v>3</v>
      </c>
      <c r="O1646" s="1">
        <v>5</v>
      </c>
      <c r="P1646" s="1">
        <v>2</v>
      </c>
      <c r="Q1646" s="1">
        <v>4</v>
      </c>
      <c r="R1646" s="1">
        <v>8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63</v>
      </c>
      <c r="AA1646" s="1" t="str">
        <f t="shared" si="76"/>
        <v>51-65</v>
      </c>
      <c r="AB1646" s="1">
        <v>2844</v>
      </c>
      <c r="AC1646" s="1">
        <v>0</v>
      </c>
      <c r="AD1646" s="1">
        <v>0</v>
      </c>
      <c r="AE1646" s="1">
        <v>1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176</v>
      </c>
      <c r="AM1646" s="2">
        <v>42005</v>
      </c>
      <c r="AN1646" t="str">
        <f t="shared" si="77"/>
        <v>January</v>
      </c>
      <c r="AO1646">
        <v>1</v>
      </c>
    </row>
    <row r="1647" spans="1:41" ht="12.75">
      <c r="A1647">
        <v>1646</v>
      </c>
      <c r="B1647" s="1">
        <v>86610</v>
      </c>
      <c r="C1647" s="1">
        <v>1550</v>
      </c>
      <c r="D1647" s="1">
        <f t="shared" si="75"/>
        <v>1.7896316822537812</v>
      </c>
      <c r="E1647" s="1">
        <v>0</v>
      </c>
      <c r="F1647" s="1">
        <v>0</v>
      </c>
      <c r="G1647" s="1">
        <v>66</v>
      </c>
      <c r="H1647" s="1">
        <v>446</v>
      </c>
      <c r="I1647" s="1">
        <v>107</v>
      </c>
      <c r="J1647" s="1">
        <v>768</v>
      </c>
      <c r="K1647" s="1">
        <v>33</v>
      </c>
      <c r="L1647" s="1">
        <v>196</v>
      </c>
      <c r="M1647" s="1">
        <v>53</v>
      </c>
      <c r="N1647" s="1">
        <v>1</v>
      </c>
      <c r="O1647" s="1">
        <v>5</v>
      </c>
      <c r="P1647" s="1">
        <v>6</v>
      </c>
      <c r="Q1647" s="1">
        <v>6</v>
      </c>
      <c r="R1647" s="1">
        <v>2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69</v>
      </c>
      <c r="AA1647" s="1" t="str">
        <f t="shared" si="76"/>
        <v>66+</v>
      </c>
      <c r="AB1647" s="1">
        <v>2456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1497</v>
      </c>
      <c r="AM1647" s="2">
        <v>42393</v>
      </c>
      <c r="AN1647" t="str">
        <f t="shared" si="77"/>
        <v>January</v>
      </c>
      <c r="AO1647">
        <v>1</v>
      </c>
    </row>
    <row r="1648" spans="1:41" ht="12.75">
      <c r="A1648">
        <v>1647</v>
      </c>
      <c r="B1648" s="1">
        <v>39660</v>
      </c>
      <c r="C1648" s="1">
        <v>263</v>
      </c>
      <c r="D1648" s="1">
        <f t="shared" si="75"/>
        <v>0.66313666162380236</v>
      </c>
      <c r="E1648" s="1">
        <v>1</v>
      </c>
      <c r="F1648" s="1">
        <v>0</v>
      </c>
      <c r="G1648" s="1">
        <v>36</v>
      </c>
      <c r="H1648" s="1">
        <v>139</v>
      </c>
      <c r="I1648" s="1">
        <v>13</v>
      </c>
      <c r="J1648" s="1">
        <v>78</v>
      </c>
      <c r="K1648" s="1">
        <v>20</v>
      </c>
      <c r="L1648" s="1">
        <v>13</v>
      </c>
      <c r="M1648" s="1">
        <v>36</v>
      </c>
      <c r="N1648" s="1">
        <v>3</v>
      </c>
      <c r="O1648" s="1">
        <v>7</v>
      </c>
      <c r="P1648" s="1">
        <v>1</v>
      </c>
      <c r="Q1648" s="1">
        <v>3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38</v>
      </c>
      <c r="AA1648" s="1" t="str">
        <f t="shared" si="76"/>
        <v>36-50</v>
      </c>
      <c r="AB1648" s="1">
        <v>2849</v>
      </c>
      <c r="AC1648" s="1">
        <v>0</v>
      </c>
      <c r="AD1648" s="1">
        <v>0</v>
      </c>
      <c r="AE1648" s="1">
        <v>1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227</v>
      </c>
      <c r="AM1648" s="2">
        <v>42000</v>
      </c>
      <c r="AN1648" t="str">
        <f t="shared" si="77"/>
        <v>December</v>
      </c>
      <c r="AO1648">
        <v>1</v>
      </c>
    </row>
    <row r="1649" spans="1:41" ht="12.75">
      <c r="A1649">
        <v>1648</v>
      </c>
      <c r="B1649" s="1">
        <v>72635</v>
      </c>
      <c r="C1649" s="1">
        <v>874</v>
      </c>
      <c r="D1649" s="1">
        <f t="shared" si="75"/>
        <v>1.2032766572588973</v>
      </c>
      <c r="E1649" s="1">
        <v>0</v>
      </c>
      <c r="F1649" s="1">
        <v>0</v>
      </c>
      <c r="G1649" s="1">
        <v>54</v>
      </c>
      <c r="H1649" s="1">
        <v>390</v>
      </c>
      <c r="I1649" s="1">
        <v>22</v>
      </c>
      <c r="J1649" s="1">
        <v>323</v>
      </c>
      <c r="K1649" s="1">
        <v>104</v>
      </c>
      <c r="L1649" s="1">
        <v>35</v>
      </c>
      <c r="M1649" s="1">
        <v>107</v>
      </c>
      <c r="N1649" s="1">
        <v>1</v>
      </c>
      <c r="O1649" s="1">
        <v>6</v>
      </c>
      <c r="P1649" s="1">
        <v>8</v>
      </c>
      <c r="Q1649" s="1">
        <v>6</v>
      </c>
      <c r="R1649" s="1">
        <v>3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65</v>
      </c>
      <c r="AA1649" s="1" t="str">
        <f t="shared" si="76"/>
        <v>51-65</v>
      </c>
      <c r="AB1649" s="1">
        <v>2550</v>
      </c>
      <c r="AC1649" s="1">
        <v>0</v>
      </c>
      <c r="AD1649" s="1">
        <v>1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767</v>
      </c>
      <c r="AM1649" s="2">
        <v>42299</v>
      </c>
      <c r="AN1649" t="str">
        <f t="shared" si="77"/>
        <v>October</v>
      </c>
      <c r="AO1649">
        <v>1</v>
      </c>
    </row>
    <row r="1650" spans="1:41" ht="12.75">
      <c r="A1650">
        <v>1649</v>
      </c>
      <c r="B1650" s="1">
        <v>69016</v>
      </c>
      <c r="C1650" s="1">
        <v>1372</v>
      </c>
      <c r="D1650" s="1">
        <f t="shared" si="75"/>
        <v>1.9879448243885476</v>
      </c>
      <c r="E1650" s="1">
        <v>0</v>
      </c>
      <c r="F1650" s="1">
        <v>1</v>
      </c>
      <c r="G1650" s="1">
        <v>61</v>
      </c>
      <c r="H1650" s="1">
        <v>726</v>
      </c>
      <c r="I1650" s="1">
        <v>53</v>
      </c>
      <c r="J1650" s="1">
        <v>363</v>
      </c>
      <c r="K1650" s="1">
        <v>123</v>
      </c>
      <c r="L1650" s="1">
        <v>107</v>
      </c>
      <c r="M1650" s="1">
        <v>161</v>
      </c>
      <c r="N1650" s="1">
        <v>4</v>
      </c>
      <c r="O1650" s="1">
        <v>8</v>
      </c>
      <c r="P1650" s="1">
        <v>9</v>
      </c>
      <c r="Q1650" s="1">
        <v>13</v>
      </c>
      <c r="R1650" s="1">
        <v>5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50</v>
      </c>
      <c r="AA1650" s="1" t="str">
        <f t="shared" si="76"/>
        <v>36-50</v>
      </c>
      <c r="AB1650" s="1">
        <v>2743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1</v>
      </c>
      <c r="AJ1650" s="1">
        <v>0</v>
      </c>
      <c r="AK1650" s="1">
        <v>0</v>
      </c>
      <c r="AL1650" s="1">
        <v>1211</v>
      </c>
      <c r="AM1650" s="2">
        <v>42106</v>
      </c>
      <c r="AN1650" t="str">
        <f t="shared" si="77"/>
        <v>April</v>
      </c>
      <c r="AO1650">
        <v>1</v>
      </c>
    </row>
    <row r="1651" spans="1:41" ht="12.75">
      <c r="A1651">
        <v>1650</v>
      </c>
      <c r="B1651" s="1">
        <v>20193</v>
      </c>
      <c r="C1651" s="1">
        <v>73</v>
      </c>
      <c r="D1651" s="1">
        <f t="shared" si="75"/>
        <v>0.36151141484672905</v>
      </c>
      <c r="E1651" s="1">
        <v>0</v>
      </c>
      <c r="F1651" s="1">
        <v>0</v>
      </c>
      <c r="G1651" s="1">
        <v>18</v>
      </c>
      <c r="H1651" s="1">
        <v>8</v>
      </c>
      <c r="I1651" s="1">
        <v>8</v>
      </c>
      <c r="J1651" s="1">
        <v>22</v>
      </c>
      <c r="K1651" s="1">
        <v>24</v>
      </c>
      <c r="L1651" s="1">
        <v>11</v>
      </c>
      <c r="M1651" s="1">
        <v>9</v>
      </c>
      <c r="N1651" s="1">
        <v>1</v>
      </c>
      <c r="O1651" s="1">
        <v>1</v>
      </c>
      <c r="P1651" s="1">
        <v>1</v>
      </c>
      <c r="Q1651" s="1">
        <v>4</v>
      </c>
      <c r="R1651" s="1">
        <v>4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29</v>
      </c>
      <c r="AA1651" s="1" t="str">
        <f t="shared" si="76"/>
        <v>24-35</v>
      </c>
      <c r="AB1651" s="1">
        <v>2737</v>
      </c>
      <c r="AC1651" s="1">
        <v>0</v>
      </c>
      <c r="AD1651" s="1">
        <v>0</v>
      </c>
      <c r="AE1651" s="1">
        <v>0</v>
      </c>
      <c r="AF1651" s="1">
        <v>1</v>
      </c>
      <c r="AG1651" s="1">
        <v>0</v>
      </c>
      <c r="AH1651" s="1">
        <v>1</v>
      </c>
      <c r="AI1651" s="1">
        <v>0</v>
      </c>
      <c r="AJ1651" s="1">
        <v>0</v>
      </c>
      <c r="AK1651" s="1">
        <v>0</v>
      </c>
      <c r="AL1651" s="1">
        <v>64</v>
      </c>
      <c r="AM1651" s="2">
        <v>42112</v>
      </c>
      <c r="AN1651" t="str">
        <f t="shared" si="77"/>
        <v>April</v>
      </c>
      <c r="AO1651">
        <v>1</v>
      </c>
    </row>
    <row r="1652" spans="1:41" ht="12.75">
      <c r="A1652">
        <v>1651</v>
      </c>
      <c r="B1652" s="1">
        <v>27573</v>
      </c>
      <c r="C1652" s="1">
        <v>229</v>
      </c>
      <c r="D1652" s="1">
        <f t="shared" si="75"/>
        <v>0.8305226127008305</v>
      </c>
      <c r="E1652" s="1">
        <v>1</v>
      </c>
      <c r="F1652" s="1">
        <v>0</v>
      </c>
      <c r="G1652" s="1">
        <v>45</v>
      </c>
      <c r="H1652" s="1">
        <v>50</v>
      </c>
      <c r="I1652" s="1">
        <v>15</v>
      </c>
      <c r="J1652" s="1">
        <v>110</v>
      </c>
      <c r="K1652" s="1">
        <v>39</v>
      </c>
      <c r="L1652" s="1">
        <v>15</v>
      </c>
      <c r="M1652" s="1">
        <v>15</v>
      </c>
      <c r="N1652" s="1">
        <v>4</v>
      </c>
      <c r="O1652" s="1">
        <v>5</v>
      </c>
      <c r="P1652" s="1">
        <v>1</v>
      </c>
      <c r="Q1652" s="1">
        <v>4</v>
      </c>
      <c r="R1652" s="1">
        <v>8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45</v>
      </c>
      <c r="AA1652" s="1" t="str">
        <f t="shared" si="76"/>
        <v>36-50</v>
      </c>
      <c r="AB1652" s="1">
        <v>2620</v>
      </c>
      <c r="AC1652" s="1">
        <v>0</v>
      </c>
      <c r="AD1652" s="1">
        <v>1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214</v>
      </c>
      <c r="AM1652" s="2">
        <v>42229</v>
      </c>
      <c r="AN1652" t="str">
        <f t="shared" si="77"/>
        <v>August</v>
      </c>
      <c r="AO1652">
        <v>1</v>
      </c>
    </row>
    <row r="1653" spans="1:41" ht="12.75">
      <c r="A1653">
        <v>1652</v>
      </c>
      <c r="B1653" s="1">
        <v>15862</v>
      </c>
      <c r="C1653" s="1">
        <v>26</v>
      </c>
      <c r="D1653" s="1">
        <f t="shared" si="75"/>
        <v>0.16391375614676584</v>
      </c>
      <c r="E1653" s="1">
        <v>1</v>
      </c>
      <c r="F1653" s="1">
        <v>0</v>
      </c>
      <c r="G1653" s="1">
        <v>26</v>
      </c>
      <c r="H1653" s="1">
        <v>1</v>
      </c>
      <c r="I1653" s="1">
        <v>1</v>
      </c>
      <c r="J1653" s="1">
        <v>4</v>
      </c>
      <c r="K1653" s="1">
        <v>11</v>
      </c>
      <c r="L1653" s="1">
        <v>9</v>
      </c>
      <c r="M1653" s="1">
        <v>10</v>
      </c>
      <c r="N1653" s="1">
        <v>1</v>
      </c>
      <c r="O1653" s="1">
        <v>1</v>
      </c>
      <c r="P1653" s="1">
        <v>0</v>
      </c>
      <c r="Q1653" s="1">
        <v>3</v>
      </c>
      <c r="R1653" s="1">
        <v>8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41</v>
      </c>
      <c r="AA1653" s="1" t="str">
        <f t="shared" si="76"/>
        <v>36-50</v>
      </c>
      <c r="AB1653" s="1">
        <v>2526</v>
      </c>
      <c r="AC1653" s="1">
        <v>0</v>
      </c>
      <c r="AD1653" s="1">
        <v>0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16</v>
      </c>
      <c r="AM1653" s="2">
        <v>42323</v>
      </c>
      <c r="AN1653" t="str">
        <f t="shared" si="77"/>
        <v>November</v>
      </c>
      <c r="AO1653">
        <v>1</v>
      </c>
    </row>
    <row r="1654" spans="1:41" ht="12.75">
      <c r="A1654">
        <v>1653</v>
      </c>
      <c r="B1654" s="1">
        <v>49544</v>
      </c>
      <c r="C1654" s="1">
        <v>381</v>
      </c>
      <c r="D1654" s="1">
        <f t="shared" si="75"/>
        <v>0.76901340222832226</v>
      </c>
      <c r="E1654" s="1">
        <v>1</v>
      </c>
      <c r="F1654" s="1">
        <v>0</v>
      </c>
      <c r="G1654" s="1">
        <v>0</v>
      </c>
      <c r="H1654" s="1">
        <v>308</v>
      </c>
      <c r="I1654" s="1">
        <v>0</v>
      </c>
      <c r="J1654" s="1">
        <v>73</v>
      </c>
      <c r="K1654" s="1">
        <v>0</v>
      </c>
      <c r="L1654" s="1">
        <v>0</v>
      </c>
      <c r="M1654" s="1">
        <v>23</v>
      </c>
      <c r="N1654" s="1">
        <v>2</v>
      </c>
      <c r="O1654" s="1">
        <v>5</v>
      </c>
      <c r="P1654" s="1">
        <v>1</v>
      </c>
      <c r="Q1654" s="1">
        <v>8</v>
      </c>
      <c r="R1654" s="1">
        <v>7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44</v>
      </c>
      <c r="AA1654" s="1" t="str">
        <f t="shared" si="76"/>
        <v>36-50</v>
      </c>
      <c r="AB1654" s="1">
        <v>2661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358</v>
      </c>
      <c r="AM1654" s="2">
        <v>42188</v>
      </c>
      <c r="AN1654" t="str">
        <f t="shared" si="77"/>
        <v>July</v>
      </c>
      <c r="AO1654">
        <v>1</v>
      </c>
    </row>
    <row r="1655" spans="1:41" ht="12.75">
      <c r="A1655">
        <v>1654</v>
      </c>
      <c r="B1655" s="1">
        <v>33228</v>
      </c>
      <c r="C1655" s="1">
        <v>66</v>
      </c>
      <c r="D1655" s="1">
        <f t="shared" si="75"/>
        <v>0.19862766341639582</v>
      </c>
      <c r="E1655" s="1">
        <v>1</v>
      </c>
      <c r="F1655" s="1">
        <v>0</v>
      </c>
      <c r="G1655" s="1">
        <v>28</v>
      </c>
      <c r="H1655" s="1">
        <v>22</v>
      </c>
      <c r="I1655" s="1">
        <v>2</v>
      </c>
      <c r="J1655" s="1">
        <v>31</v>
      </c>
      <c r="K1655" s="1">
        <v>7</v>
      </c>
      <c r="L1655" s="1">
        <v>4</v>
      </c>
      <c r="M1655" s="1">
        <v>5</v>
      </c>
      <c r="N1655" s="1">
        <v>1</v>
      </c>
      <c r="O1655" s="1">
        <v>2</v>
      </c>
      <c r="P1655" s="1">
        <v>0</v>
      </c>
      <c r="Q1655" s="1">
        <v>3</v>
      </c>
      <c r="R1655" s="1">
        <v>7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40</v>
      </c>
      <c r="AA1655" s="1" t="str">
        <f t="shared" si="76"/>
        <v>36-50</v>
      </c>
      <c r="AB1655" s="1">
        <v>2316</v>
      </c>
      <c r="AC1655" s="1">
        <v>0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1</v>
      </c>
      <c r="AJ1655" s="1">
        <v>0</v>
      </c>
      <c r="AK1655" s="1">
        <v>0</v>
      </c>
      <c r="AL1655" s="1">
        <v>61</v>
      </c>
      <c r="AM1655" s="2">
        <v>42533</v>
      </c>
      <c r="AN1655" t="str">
        <f t="shared" si="77"/>
        <v>June</v>
      </c>
      <c r="AO1655">
        <v>1</v>
      </c>
    </row>
    <row r="1656" spans="1:41" ht="12.75">
      <c r="A1656">
        <v>1655</v>
      </c>
      <c r="B1656" s="1">
        <v>70440</v>
      </c>
      <c r="C1656" s="1">
        <v>1484</v>
      </c>
      <c r="D1656" s="1">
        <f t="shared" si="75"/>
        <v>2.1067575241340148</v>
      </c>
      <c r="E1656" s="1">
        <v>0</v>
      </c>
      <c r="F1656" s="1">
        <v>0</v>
      </c>
      <c r="G1656" s="1">
        <v>49</v>
      </c>
      <c r="H1656" s="1">
        <v>690</v>
      </c>
      <c r="I1656" s="1">
        <v>117</v>
      </c>
      <c r="J1656" s="1">
        <v>499</v>
      </c>
      <c r="K1656" s="1">
        <v>76</v>
      </c>
      <c r="L1656" s="1">
        <v>102</v>
      </c>
      <c r="M1656" s="1">
        <v>88</v>
      </c>
      <c r="N1656" s="1">
        <v>1</v>
      </c>
      <c r="O1656" s="1">
        <v>5</v>
      </c>
      <c r="P1656" s="1">
        <v>10</v>
      </c>
      <c r="Q1656" s="1">
        <v>7</v>
      </c>
      <c r="R1656" s="1">
        <v>3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42</v>
      </c>
      <c r="AA1656" s="1" t="str">
        <f t="shared" si="76"/>
        <v>36-50</v>
      </c>
      <c r="AB1656" s="1">
        <v>2423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1396</v>
      </c>
      <c r="AM1656" s="2">
        <v>42426</v>
      </c>
      <c r="AN1656" t="str">
        <f t="shared" si="77"/>
        <v>February</v>
      </c>
      <c r="AO1656">
        <v>1</v>
      </c>
    </row>
    <row r="1657" spans="1:41" ht="12.75">
      <c r="A1657">
        <v>1656</v>
      </c>
      <c r="B1657" s="1">
        <v>38232</v>
      </c>
      <c r="C1657" s="1">
        <v>89</v>
      </c>
      <c r="D1657" s="1">
        <f t="shared" si="75"/>
        <v>0.23278928646160285</v>
      </c>
      <c r="E1657" s="1">
        <v>1</v>
      </c>
      <c r="F1657" s="1">
        <v>1</v>
      </c>
      <c r="G1657" s="1">
        <v>84</v>
      </c>
      <c r="H1657" s="1">
        <v>43</v>
      </c>
      <c r="I1657" s="1">
        <v>5</v>
      </c>
      <c r="J1657" s="1">
        <v>28</v>
      </c>
      <c r="K1657" s="1">
        <v>7</v>
      </c>
      <c r="L1657" s="1">
        <v>6</v>
      </c>
      <c r="M1657" s="1">
        <v>33</v>
      </c>
      <c r="N1657" s="1">
        <v>4</v>
      </c>
      <c r="O1657" s="1">
        <v>3</v>
      </c>
      <c r="P1657" s="1">
        <v>1</v>
      </c>
      <c r="Q1657" s="1">
        <v>3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49</v>
      </c>
      <c r="AA1657" s="1" t="str">
        <f t="shared" si="76"/>
        <v>36-50</v>
      </c>
      <c r="AB1657" s="1">
        <v>2322</v>
      </c>
      <c r="AC1657" s="1">
        <v>0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56</v>
      </c>
      <c r="AM1657" s="2">
        <v>42527</v>
      </c>
      <c r="AN1657" t="str">
        <f t="shared" si="77"/>
        <v>June</v>
      </c>
      <c r="AO1657">
        <v>1</v>
      </c>
    </row>
    <row r="1658" spans="1:41" ht="12.75">
      <c r="A1658">
        <v>1657</v>
      </c>
      <c r="B1658" s="1">
        <v>22554</v>
      </c>
      <c r="C1658" s="1">
        <v>37</v>
      </c>
      <c r="D1658" s="1">
        <f t="shared" si="75"/>
        <v>0.16405072270994059</v>
      </c>
      <c r="E1658" s="1">
        <v>1</v>
      </c>
      <c r="F1658" s="1">
        <v>1</v>
      </c>
      <c r="G1658" s="1">
        <v>38</v>
      </c>
      <c r="H1658" s="1">
        <v>27</v>
      </c>
      <c r="I1658" s="1">
        <v>0</v>
      </c>
      <c r="J1658" s="1">
        <v>10</v>
      </c>
      <c r="K1658" s="1">
        <v>0</v>
      </c>
      <c r="L1658" s="1">
        <v>0</v>
      </c>
      <c r="M1658" s="1">
        <v>4</v>
      </c>
      <c r="N1658" s="1">
        <v>4</v>
      </c>
      <c r="O1658" s="1">
        <v>2</v>
      </c>
      <c r="P1658" s="1">
        <v>0</v>
      </c>
      <c r="Q1658" s="1">
        <v>4</v>
      </c>
      <c r="R1658" s="1">
        <v>5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65</v>
      </c>
      <c r="AA1658" s="1" t="str">
        <f t="shared" si="76"/>
        <v>51-65</v>
      </c>
      <c r="AB1658" s="1">
        <v>2762</v>
      </c>
      <c r="AC1658" s="1">
        <v>0</v>
      </c>
      <c r="AD1658" s="1">
        <v>1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33</v>
      </c>
      <c r="AM1658" s="2">
        <v>42087</v>
      </c>
      <c r="AN1658" t="str">
        <f t="shared" si="77"/>
        <v>March</v>
      </c>
      <c r="AO1658">
        <v>1</v>
      </c>
    </row>
    <row r="1659" spans="1:41" ht="12.75">
      <c r="A1659">
        <v>1658</v>
      </c>
      <c r="B1659" s="1">
        <v>23536</v>
      </c>
      <c r="C1659" s="1">
        <v>9</v>
      </c>
      <c r="D1659" s="1">
        <f t="shared" si="75"/>
        <v>3.8239292997960569E-2</v>
      </c>
      <c r="E1659" s="1">
        <v>1</v>
      </c>
      <c r="F1659" s="1">
        <v>0</v>
      </c>
      <c r="G1659" s="1">
        <v>53</v>
      </c>
      <c r="H1659" s="1">
        <v>6</v>
      </c>
      <c r="I1659" s="1">
        <v>0</v>
      </c>
      <c r="J1659" s="1">
        <v>3</v>
      </c>
      <c r="K1659" s="1">
        <v>0</v>
      </c>
      <c r="L1659" s="1">
        <v>0</v>
      </c>
      <c r="M1659" s="1">
        <v>1</v>
      </c>
      <c r="N1659" s="1">
        <v>1</v>
      </c>
      <c r="O1659" s="1">
        <v>0</v>
      </c>
      <c r="P1659" s="1">
        <v>0</v>
      </c>
      <c r="Q1659" s="1">
        <v>3</v>
      </c>
      <c r="R1659" s="1">
        <v>3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37</v>
      </c>
      <c r="AA1659" s="1" t="str">
        <f t="shared" si="76"/>
        <v>36-50</v>
      </c>
      <c r="AB1659" s="1">
        <v>2184</v>
      </c>
      <c r="AC1659" s="1">
        <v>0</v>
      </c>
      <c r="AD1659" s="1">
        <v>1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8</v>
      </c>
      <c r="AM1659" s="2">
        <v>42665</v>
      </c>
      <c r="AN1659" t="str">
        <f t="shared" si="77"/>
        <v>October</v>
      </c>
      <c r="AO1659">
        <v>1</v>
      </c>
    </row>
    <row r="1660" spans="1:41" ht="12.75">
      <c r="A1660">
        <v>1659</v>
      </c>
      <c r="B1660" s="1">
        <v>49413</v>
      </c>
      <c r="C1660" s="1">
        <v>258</v>
      </c>
      <c r="D1660" s="1">
        <f t="shared" si="75"/>
        <v>0.52212980389775965</v>
      </c>
      <c r="E1660" s="1">
        <v>0</v>
      </c>
      <c r="F1660" s="1">
        <v>1</v>
      </c>
      <c r="G1660" s="1">
        <v>88</v>
      </c>
      <c r="H1660" s="1">
        <v>205</v>
      </c>
      <c r="I1660" s="1">
        <v>7</v>
      </c>
      <c r="J1660" s="1">
        <v>41</v>
      </c>
      <c r="K1660" s="1">
        <v>3</v>
      </c>
      <c r="L1660" s="1">
        <v>2</v>
      </c>
      <c r="M1660" s="1">
        <v>46</v>
      </c>
      <c r="N1660" s="1">
        <v>2</v>
      </c>
      <c r="O1660" s="1">
        <v>4</v>
      </c>
      <c r="P1660" s="1">
        <v>2</v>
      </c>
      <c r="Q1660" s="1">
        <v>5</v>
      </c>
      <c r="R1660" s="1">
        <v>5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68</v>
      </c>
      <c r="AA1660" s="1" t="str">
        <f t="shared" si="76"/>
        <v>66+</v>
      </c>
      <c r="AB1660" s="1">
        <v>2406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212</v>
      </c>
      <c r="AM1660" s="2">
        <v>42443</v>
      </c>
      <c r="AN1660" t="str">
        <f t="shared" si="77"/>
        <v>March</v>
      </c>
      <c r="AO1660">
        <v>1</v>
      </c>
    </row>
    <row r="1661" spans="1:41" ht="12.75">
      <c r="A1661">
        <v>1660</v>
      </c>
      <c r="B1661" s="1">
        <v>42231</v>
      </c>
      <c r="C1661" s="1">
        <v>33</v>
      </c>
      <c r="D1661" s="1">
        <f t="shared" si="75"/>
        <v>7.8141649499183063E-2</v>
      </c>
      <c r="E1661" s="1">
        <v>1</v>
      </c>
      <c r="F1661" s="1">
        <v>1</v>
      </c>
      <c r="G1661" s="1">
        <v>99</v>
      </c>
      <c r="H1661" s="1">
        <v>24</v>
      </c>
      <c r="I1661" s="1">
        <v>0</v>
      </c>
      <c r="J1661" s="1">
        <v>8</v>
      </c>
      <c r="K1661" s="1">
        <v>0</v>
      </c>
      <c r="L1661" s="1">
        <v>1</v>
      </c>
      <c r="M1661" s="1">
        <v>4</v>
      </c>
      <c r="N1661" s="1">
        <v>1</v>
      </c>
      <c r="O1661" s="1">
        <v>1</v>
      </c>
      <c r="P1661" s="1">
        <v>0</v>
      </c>
      <c r="Q1661" s="1">
        <v>3</v>
      </c>
      <c r="R1661" s="1">
        <v>5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51</v>
      </c>
      <c r="AA1661" s="1" t="str">
        <f t="shared" si="76"/>
        <v>51-65</v>
      </c>
      <c r="AB1661" s="1">
        <v>2255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29</v>
      </c>
      <c r="AM1661" s="2">
        <v>42594</v>
      </c>
      <c r="AN1661" t="str">
        <f t="shared" si="77"/>
        <v>August</v>
      </c>
      <c r="AO1661">
        <v>1</v>
      </c>
    </row>
    <row r="1662" spans="1:41" ht="12.75">
      <c r="A1662">
        <v>1661</v>
      </c>
      <c r="B1662" s="1">
        <v>46610</v>
      </c>
      <c r="C1662" s="1">
        <v>259</v>
      </c>
      <c r="D1662" s="1">
        <f t="shared" si="75"/>
        <v>0.55567474790817417</v>
      </c>
      <c r="E1662" s="1">
        <v>0</v>
      </c>
      <c r="F1662" s="1">
        <v>2</v>
      </c>
      <c r="G1662" s="1">
        <v>8</v>
      </c>
      <c r="H1662" s="1">
        <v>96</v>
      </c>
      <c r="I1662" s="1">
        <v>12</v>
      </c>
      <c r="J1662" s="1">
        <v>96</v>
      </c>
      <c r="K1662" s="1">
        <v>33</v>
      </c>
      <c r="L1662" s="1">
        <v>22</v>
      </c>
      <c r="M1662" s="1">
        <v>43</v>
      </c>
      <c r="N1662" s="1">
        <v>6</v>
      </c>
      <c r="O1662" s="1">
        <v>4</v>
      </c>
      <c r="P1662" s="1">
        <v>1</v>
      </c>
      <c r="Q1662" s="1">
        <v>6</v>
      </c>
      <c r="R1662" s="1">
        <v>6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68</v>
      </c>
      <c r="AA1662" s="1" t="str">
        <f t="shared" si="76"/>
        <v>66+</v>
      </c>
      <c r="AB1662" s="1">
        <v>2767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216</v>
      </c>
      <c r="AM1662" s="2">
        <v>42082</v>
      </c>
      <c r="AN1662" t="str">
        <f t="shared" si="77"/>
        <v>March</v>
      </c>
      <c r="AO1662">
        <v>1</v>
      </c>
    </row>
    <row r="1663" spans="1:41" ht="12.75">
      <c r="A1663">
        <v>1662</v>
      </c>
      <c r="B1663" s="1">
        <v>43776</v>
      </c>
      <c r="C1663" s="1">
        <v>255</v>
      </c>
      <c r="D1663" s="1">
        <f t="shared" si="75"/>
        <v>0.58251096491228072</v>
      </c>
      <c r="E1663" s="1">
        <v>1</v>
      </c>
      <c r="F1663" s="1">
        <v>1</v>
      </c>
      <c r="G1663" s="1">
        <v>9</v>
      </c>
      <c r="H1663" s="1">
        <v>177</v>
      </c>
      <c r="I1663" s="1">
        <v>2</v>
      </c>
      <c r="J1663" s="1">
        <v>71</v>
      </c>
      <c r="K1663" s="1">
        <v>3</v>
      </c>
      <c r="L1663" s="1">
        <v>2</v>
      </c>
      <c r="M1663" s="1">
        <v>20</v>
      </c>
      <c r="N1663" s="1">
        <v>6</v>
      </c>
      <c r="O1663" s="1">
        <v>5</v>
      </c>
      <c r="P1663" s="1">
        <v>2</v>
      </c>
      <c r="Q1663" s="1">
        <v>4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68</v>
      </c>
      <c r="AA1663" s="1" t="str">
        <f t="shared" si="76"/>
        <v>66+</v>
      </c>
      <c r="AB1663" s="1">
        <v>2670</v>
      </c>
      <c r="AC1663" s="1">
        <v>0</v>
      </c>
      <c r="AD1663" s="1">
        <v>0</v>
      </c>
      <c r="AE1663" s="1">
        <v>0</v>
      </c>
      <c r="AF1663" s="1">
        <v>1</v>
      </c>
      <c r="AG1663" s="1">
        <v>0</v>
      </c>
      <c r="AH1663" s="1">
        <v>0</v>
      </c>
      <c r="AI1663" s="1">
        <v>0</v>
      </c>
      <c r="AJ1663" s="1">
        <v>1</v>
      </c>
      <c r="AK1663" s="1">
        <v>0</v>
      </c>
      <c r="AL1663" s="1">
        <v>235</v>
      </c>
      <c r="AM1663" s="2">
        <v>42179</v>
      </c>
      <c r="AN1663" t="str">
        <f t="shared" si="77"/>
        <v>June</v>
      </c>
      <c r="AO1663">
        <v>1</v>
      </c>
    </row>
    <row r="1664" spans="1:41" ht="12.75">
      <c r="A1664">
        <v>1663</v>
      </c>
      <c r="B1664" s="1">
        <v>58350</v>
      </c>
      <c r="C1664" s="1">
        <v>921</v>
      </c>
      <c r="D1664" s="1">
        <f t="shared" si="75"/>
        <v>1.5784061696658098</v>
      </c>
      <c r="E1664" s="1">
        <v>0</v>
      </c>
      <c r="F1664" s="1">
        <v>1</v>
      </c>
      <c r="G1664" s="1">
        <v>5</v>
      </c>
      <c r="H1664" s="1">
        <v>493</v>
      </c>
      <c r="I1664" s="1">
        <v>26</v>
      </c>
      <c r="J1664" s="1">
        <v>206</v>
      </c>
      <c r="K1664" s="1">
        <v>116</v>
      </c>
      <c r="L1664" s="1">
        <v>80</v>
      </c>
      <c r="M1664" s="1">
        <v>80</v>
      </c>
      <c r="N1664" s="1">
        <v>4</v>
      </c>
      <c r="O1664" s="1">
        <v>8</v>
      </c>
      <c r="P1664" s="1">
        <v>3</v>
      </c>
      <c r="Q1664" s="1">
        <v>12</v>
      </c>
      <c r="R1664" s="1">
        <v>6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49</v>
      </c>
      <c r="AA1664" s="1" t="str">
        <f t="shared" si="76"/>
        <v>36-50</v>
      </c>
      <c r="AB1664" s="1">
        <v>2700</v>
      </c>
      <c r="AC1664" s="1">
        <v>0</v>
      </c>
      <c r="AD1664" s="1">
        <v>0</v>
      </c>
      <c r="AE1664" s="1">
        <v>1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841</v>
      </c>
      <c r="AM1664" s="2">
        <v>42149</v>
      </c>
      <c r="AN1664" t="str">
        <f t="shared" si="77"/>
        <v>May</v>
      </c>
      <c r="AO1664">
        <v>1</v>
      </c>
    </row>
    <row r="1665" spans="1:41" ht="12.75">
      <c r="A1665">
        <v>1664</v>
      </c>
      <c r="B1665" s="1">
        <v>81217</v>
      </c>
      <c r="C1665" s="1">
        <v>1073</v>
      </c>
      <c r="D1665" s="1">
        <f t="shared" si="75"/>
        <v>1.3211519755716168</v>
      </c>
      <c r="E1665" s="1">
        <v>0</v>
      </c>
      <c r="F1665" s="1">
        <v>0</v>
      </c>
      <c r="G1665" s="1">
        <v>77</v>
      </c>
      <c r="H1665" s="1">
        <v>493</v>
      </c>
      <c r="I1665" s="1">
        <v>70</v>
      </c>
      <c r="J1665" s="1">
        <v>324</v>
      </c>
      <c r="K1665" s="1">
        <v>146</v>
      </c>
      <c r="L1665" s="1">
        <v>40</v>
      </c>
      <c r="M1665" s="1">
        <v>84</v>
      </c>
      <c r="N1665" s="1">
        <v>1</v>
      </c>
      <c r="O1665" s="1">
        <v>3</v>
      </c>
      <c r="P1665" s="1">
        <v>7</v>
      </c>
      <c r="Q1665" s="1">
        <v>11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31</v>
      </c>
      <c r="AA1665" s="1" t="str">
        <f t="shared" si="76"/>
        <v>24-35</v>
      </c>
      <c r="AB1665" s="1">
        <v>2504</v>
      </c>
      <c r="AC1665" s="1">
        <v>0</v>
      </c>
      <c r="AD1665" s="1">
        <v>0</v>
      </c>
      <c r="AE1665" s="1">
        <v>1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989</v>
      </c>
      <c r="AM1665" s="2">
        <v>42345</v>
      </c>
      <c r="AN1665" t="str">
        <f t="shared" si="77"/>
        <v>December</v>
      </c>
      <c r="AO1665">
        <v>1</v>
      </c>
    </row>
    <row r="1666" spans="1:41" ht="12.75">
      <c r="A1666">
        <v>1665</v>
      </c>
      <c r="B1666" s="1">
        <v>49090</v>
      </c>
      <c r="C1666" s="1">
        <v>588</v>
      </c>
      <c r="D1666" s="1">
        <f t="shared" si="75"/>
        <v>1.1977999592585047</v>
      </c>
      <c r="E1666" s="1">
        <v>0</v>
      </c>
      <c r="F1666" s="1">
        <v>1</v>
      </c>
      <c r="G1666" s="1">
        <v>45</v>
      </c>
      <c r="H1666" s="1">
        <v>494</v>
      </c>
      <c r="I1666" s="1">
        <v>5</v>
      </c>
      <c r="J1666" s="1">
        <v>82</v>
      </c>
      <c r="K1666" s="1">
        <v>7</v>
      </c>
      <c r="L1666" s="1">
        <v>0</v>
      </c>
      <c r="M1666" s="1">
        <v>100</v>
      </c>
      <c r="N1666" s="1">
        <v>3</v>
      </c>
      <c r="O1666" s="1">
        <v>7</v>
      </c>
      <c r="P1666" s="1">
        <v>2</v>
      </c>
      <c r="Q1666" s="1">
        <v>9</v>
      </c>
      <c r="R1666" s="1">
        <v>7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69</v>
      </c>
      <c r="AA1666" s="1" t="str">
        <f t="shared" si="76"/>
        <v>66+</v>
      </c>
      <c r="AB1666" s="1">
        <v>2504</v>
      </c>
      <c r="AC1666" s="1">
        <v>0</v>
      </c>
      <c r="AD1666" s="1">
        <v>0</v>
      </c>
      <c r="AE1666" s="1">
        <v>1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488</v>
      </c>
      <c r="AM1666" s="2">
        <v>42345</v>
      </c>
      <c r="AN1666" t="str">
        <f t="shared" si="77"/>
        <v>December</v>
      </c>
      <c r="AO1666">
        <v>1</v>
      </c>
    </row>
    <row r="1667" spans="1:41" ht="12.75">
      <c r="A1667">
        <v>1666</v>
      </c>
      <c r="B1667" s="1">
        <v>61787</v>
      </c>
      <c r="C1667" s="1">
        <v>1234</v>
      </c>
      <c r="D1667" s="1">
        <f t="shared" ref="D1667:D1730" si="78">C1667*100/B1667</f>
        <v>1.9971838736303753</v>
      </c>
      <c r="E1667" s="1">
        <v>0</v>
      </c>
      <c r="F1667" s="1">
        <v>0</v>
      </c>
      <c r="G1667" s="1">
        <v>71</v>
      </c>
      <c r="H1667" s="1">
        <v>621</v>
      </c>
      <c r="I1667" s="1">
        <v>73</v>
      </c>
      <c r="J1667" s="1">
        <v>414</v>
      </c>
      <c r="K1667" s="1">
        <v>78</v>
      </c>
      <c r="L1667" s="1">
        <v>48</v>
      </c>
      <c r="M1667" s="1">
        <v>85</v>
      </c>
      <c r="N1667" s="1">
        <v>1</v>
      </c>
      <c r="O1667" s="1">
        <v>8</v>
      </c>
      <c r="P1667" s="1">
        <v>4</v>
      </c>
      <c r="Q1667" s="1">
        <v>6</v>
      </c>
      <c r="R1667" s="1">
        <v>5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33</v>
      </c>
      <c r="AA1667" s="1" t="str">
        <f t="shared" ref="AA1667:AA1730" si="79">IF(AND(Z1667 &lt; 36, Z1667&gt;23), "24-35",
IF(AND(Z1667 &lt; 51, Z1667&gt;35), "36-50",
IF(AND(Z1667 &lt; 66, Z1667&gt;50), "51-65",
IF(Z1667&gt;65, "66+", "?"))))</f>
        <v>24-35</v>
      </c>
      <c r="AB1667" s="1">
        <v>2517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0</v>
      </c>
      <c r="AL1667" s="1">
        <v>1149</v>
      </c>
      <c r="AM1667" s="2">
        <v>42332</v>
      </c>
      <c r="AN1667" t="str">
        <f t="shared" ref="AN1667:AN1730" si="80">TEXT(AM1667, "mmmm")</f>
        <v>November</v>
      </c>
      <c r="AO1667">
        <v>1</v>
      </c>
    </row>
    <row r="1668" spans="1:41" ht="12.75">
      <c r="A1668">
        <v>1667</v>
      </c>
      <c r="B1668" s="1">
        <v>18169</v>
      </c>
      <c r="C1668" s="1">
        <v>14</v>
      </c>
      <c r="D1668" s="1">
        <f t="shared" si="78"/>
        <v>7.705432329792504E-2</v>
      </c>
      <c r="E1668" s="1">
        <v>1</v>
      </c>
      <c r="F1668" s="1">
        <v>0</v>
      </c>
      <c r="G1668" s="1">
        <v>40</v>
      </c>
      <c r="H1668" s="1">
        <v>9</v>
      </c>
      <c r="I1668" s="1">
        <v>0</v>
      </c>
      <c r="J1668" s="1">
        <v>5</v>
      </c>
      <c r="K1668" s="1">
        <v>0</v>
      </c>
      <c r="L1668" s="1">
        <v>0</v>
      </c>
      <c r="M1668" s="1">
        <v>7</v>
      </c>
      <c r="N1668" s="1">
        <v>1</v>
      </c>
      <c r="O1668" s="1">
        <v>1</v>
      </c>
      <c r="P1668" s="1">
        <v>0</v>
      </c>
      <c r="Q1668" s="1">
        <v>2</v>
      </c>
      <c r="R1668" s="1">
        <v>8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35</v>
      </c>
      <c r="AA1668" s="1" t="str">
        <f t="shared" si="79"/>
        <v>24-35</v>
      </c>
      <c r="AB1668" s="1">
        <v>2654</v>
      </c>
      <c r="AC1668" s="1">
        <v>0</v>
      </c>
      <c r="AD1668" s="1">
        <v>1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7</v>
      </c>
      <c r="AM1668" s="2">
        <v>42195</v>
      </c>
      <c r="AN1668" t="str">
        <f t="shared" si="80"/>
        <v>July</v>
      </c>
      <c r="AO1668">
        <v>1</v>
      </c>
    </row>
    <row r="1669" spans="1:41" ht="12.75">
      <c r="A1669">
        <v>1668</v>
      </c>
      <c r="B1669" s="1">
        <v>24336</v>
      </c>
      <c r="C1669" s="1">
        <v>19</v>
      </c>
      <c r="D1669" s="1">
        <f t="shared" si="78"/>
        <v>7.8073635765943464E-2</v>
      </c>
      <c r="E1669" s="1">
        <v>1</v>
      </c>
      <c r="F1669" s="1">
        <v>0</v>
      </c>
      <c r="G1669" s="1">
        <v>82</v>
      </c>
      <c r="H1669" s="1">
        <v>1</v>
      </c>
      <c r="I1669" s="1">
        <v>6</v>
      </c>
      <c r="J1669" s="1">
        <v>2</v>
      </c>
      <c r="K1669" s="1">
        <v>8</v>
      </c>
      <c r="L1669" s="1">
        <v>2</v>
      </c>
      <c r="M1669" s="1">
        <v>12</v>
      </c>
      <c r="N1669" s="1">
        <v>1</v>
      </c>
      <c r="O1669" s="1">
        <v>1</v>
      </c>
      <c r="P1669" s="1">
        <v>0</v>
      </c>
      <c r="Q1669" s="1">
        <v>2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39</v>
      </c>
      <c r="AA1669" s="1" t="str">
        <f t="shared" si="79"/>
        <v>36-50</v>
      </c>
      <c r="AB1669" s="1">
        <v>2830</v>
      </c>
      <c r="AC1669" s="1">
        <v>0</v>
      </c>
      <c r="AD1669" s="1">
        <v>0</v>
      </c>
      <c r="AE1669" s="1">
        <v>1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7</v>
      </c>
      <c r="AM1669" s="2">
        <v>42019</v>
      </c>
      <c r="AN1669" t="str">
        <f t="shared" si="80"/>
        <v>January</v>
      </c>
      <c r="AO1669">
        <v>1</v>
      </c>
    </row>
    <row r="1670" spans="1:41" ht="12.75">
      <c r="A1670">
        <v>1669</v>
      </c>
      <c r="B1670" s="1">
        <v>18222</v>
      </c>
      <c r="C1670" s="1">
        <v>53</v>
      </c>
      <c r="D1670" s="1">
        <f t="shared" si="78"/>
        <v>0.29085720557567774</v>
      </c>
      <c r="E1670" s="1">
        <v>0</v>
      </c>
      <c r="F1670" s="1">
        <v>0</v>
      </c>
      <c r="G1670" s="1">
        <v>70</v>
      </c>
      <c r="H1670" s="1">
        <v>12</v>
      </c>
      <c r="I1670" s="1">
        <v>4</v>
      </c>
      <c r="J1670" s="1">
        <v>19</v>
      </c>
      <c r="K1670" s="1">
        <v>12</v>
      </c>
      <c r="L1670" s="1">
        <v>6</v>
      </c>
      <c r="M1670" s="1">
        <v>14</v>
      </c>
      <c r="N1670" s="1">
        <v>1</v>
      </c>
      <c r="O1670" s="1">
        <v>2</v>
      </c>
      <c r="P1670" s="1">
        <v>0</v>
      </c>
      <c r="Q1670" s="1">
        <v>3</v>
      </c>
      <c r="R1670" s="1">
        <v>8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30</v>
      </c>
      <c r="AA1670" s="1" t="str">
        <f t="shared" si="79"/>
        <v>24-35</v>
      </c>
      <c r="AB1670" s="1">
        <v>2704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39</v>
      </c>
      <c r="AM1670" s="2">
        <v>42145</v>
      </c>
      <c r="AN1670" t="str">
        <f t="shared" si="80"/>
        <v>May</v>
      </c>
      <c r="AO1670">
        <v>1</v>
      </c>
    </row>
    <row r="1671" spans="1:41" ht="12.75">
      <c r="A1671">
        <v>1670</v>
      </c>
      <c r="B1671" s="1">
        <v>62335</v>
      </c>
      <c r="C1671" s="1">
        <v>682</v>
      </c>
      <c r="D1671" s="1">
        <f t="shared" si="78"/>
        <v>1.0940883933584664</v>
      </c>
      <c r="E1671" s="1">
        <v>0</v>
      </c>
      <c r="F1671" s="1">
        <v>1</v>
      </c>
      <c r="G1671" s="1">
        <v>87</v>
      </c>
      <c r="H1671" s="1">
        <v>243</v>
      </c>
      <c r="I1671" s="1">
        <v>131</v>
      </c>
      <c r="J1671" s="1">
        <v>217</v>
      </c>
      <c r="K1671" s="1">
        <v>85</v>
      </c>
      <c r="L1671" s="1">
        <v>6</v>
      </c>
      <c r="M1671" s="1">
        <v>26</v>
      </c>
      <c r="N1671" s="1">
        <v>2</v>
      </c>
      <c r="O1671" s="1">
        <v>3</v>
      </c>
      <c r="P1671" s="1">
        <v>3</v>
      </c>
      <c r="Q1671" s="1">
        <v>13</v>
      </c>
      <c r="R1671" s="1">
        <v>2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68</v>
      </c>
      <c r="AA1671" s="1" t="str">
        <f t="shared" si="79"/>
        <v>66+</v>
      </c>
      <c r="AB1671" s="1">
        <v>2561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656</v>
      </c>
      <c r="AM1671" s="2">
        <v>42288</v>
      </c>
      <c r="AN1671" t="str">
        <f t="shared" si="80"/>
        <v>October</v>
      </c>
      <c r="AO1671">
        <v>1</v>
      </c>
    </row>
    <row r="1672" spans="1:41" ht="12.75">
      <c r="A1672">
        <v>1671</v>
      </c>
      <c r="B1672" s="1">
        <v>42033</v>
      </c>
      <c r="C1672" s="1">
        <v>18</v>
      </c>
      <c r="D1672" s="1">
        <f t="shared" si="78"/>
        <v>4.2823495824709158E-2</v>
      </c>
      <c r="E1672" s="1">
        <v>1</v>
      </c>
      <c r="F1672" s="1">
        <v>1</v>
      </c>
      <c r="G1672" s="1">
        <v>95</v>
      </c>
      <c r="H1672" s="1">
        <v>11</v>
      </c>
      <c r="I1672" s="1">
        <v>1</v>
      </c>
      <c r="J1672" s="1">
        <v>4</v>
      </c>
      <c r="K1672" s="1">
        <v>2</v>
      </c>
      <c r="L1672" s="1">
        <v>0</v>
      </c>
      <c r="M1672" s="1">
        <v>7</v>
      </c>
      <c r="N1672" s="1">
        <v>1</v>
      </c>
      <c r="O1672" s="1">
        <v>1</v>
      </c>
      <c r="P1672" s="1">
        <v>0</v>
      </c>
      <c r="Q1672" s="1">
        <v>2</v>
      </c>
      <c r="R1672" s="1">
        <v>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49</v>
      </c>
      <c r="AA1672" s="1" t="str">
        <f t="shared" si="79"/>
        <v>36-50</v>
      </c>
      <c r="AB1672" s="1">
        <v>2807</v>
      </c>
      <c r="AC1672" s="1">
        <v>0</v>
      </c>
      <c r="AD1672" s="1">
        <v>0</v>
      </c>
      <c r="AE1672" s="1">
        <v>0</v>
      </c>
      <c r="AF1672" s="1">
        <v>1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11</v>
      </c>
      <c r="AM1672" s="2">
        <v>42042</v>
      </c>
      <c r="AN1672" t="str">
        <f t="shared" si="80"/>
        <v>February</v>
      </c>
      <c r="AO1672">
        <v>1</v>
      </c>
    </row>
    <row r="1673" spans="1:41" ht="12.75">
      <c r="A1673">
        <v>1672</v>
      </c>
      <c r="B1673" s="1">
        <v>86580</v>
      </c>
      <c r="C1673" s="1">
        <v>726</v>
      </c>
      <c r="D1673" s="1">
        <f t="shared" si="78"/>
        <v>0.83853083853083854</v>
      </c>
      <c r="E1673" s="1">
        <v>0</v>
      </c>
      <c r="F1673" s="1">
        <v>0</v>
      </c>
      <c r="G1673" s="1">
        <v>72</v>
      </c>
      <c r="H1673" s="1">
        <v>532</v>
      </c>
      <c r="I1673" s="1">
        <v>21</v>
      </c>
      <c r="J1673" s="1">
        <v>127</v>
      </c>
      <c r="K1673" s="1">
        <v>26</v>
      </c>
      <c r="L1673" s="1">
        <v>20</v>
      </c>
      <c r="M1673" s="1">
        <v>20</v>
      </c>
      <c r="N1673" s="1">
        <v>0</v>
      </c>
      <c r="O1673" s="1">
        <v>4</v>
      </c>
      <c r="P1673" s="1">
        <v>2</v>
      </c>
      <c r="Q1673" s="1">
        <v>5</v>
      </c>
      <c r="R1673" s="1">
        <v>1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0</v>
      </c>
      <c r="Y1673" s="1">
        <v>0</v>
      </c>
      <c r="Z1673" s="1">
        <v>37</v>
      </c>
      <c r="AA1673" s="1" t="str">
        <f t="shared" si="79"/>
        <v>36-50</v>
      </c>
      <c r="AB1673" s="1">
        <v>2646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706</v>
      </c>
      <c r="AM1673" s="2">
        <v>42203</v>
      </c>
      <c r="AN1673" t="str">
        <f t="shared" si="80"/>
        <v>July</v>
      </c>
      <c r="AO1673">
        <v>1</v>
      </c>
    </row>
    <row r="1674" spans="1:41" ht="12.75">
      <c r="A1674">
        <v>1673</v>
      </c>
      <c r="B1674" s="1">
        <v>41437</v>
      </c>
      <c r="C1674" s="1">
        <v>31</v>
      </c>
      <c r="D1674" s="1">
        <f t="shared" si="78"/>
        <v>7.4812365760069499E-2</v>
      </c>
      <c r="E1674" s="1">
        <v>1</v>
      </c>
      <c r="F1674" s="1">
        <v>1</v>
      </c>
      <c r="G1674" s="1">
        <v>5</v>
      </c>
      <c r="H1674" s="1">
        <v>29</v>
      </c>
      <c r="I1674" s="1">
        <v>0</v>
      </c>
      <c r="J1674" s="1">
        <v>2</v>
      </c>
      <c r="K1674" s="1">
        <v>0</v>
      </c>
      <c r="L1674" s="1">
        <v>0</v>
      </c>
      <c r="M1674" s="1">
        <v>1</v>
      </c>
      <c r="N1674" s="1">
        <v>1</v>
      </c>
      <c r="O1674" s="1">
        <v>1</v>
      </c>
      <c r="P1674" s="1">
        <v>0</v>
      </c>
      <c r="Q1674" s="1">
        <v>3</v>
      </c>
      <c r="R1674" s="1">
        <v>7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63</v>
      </c>
      <c r="AA1674" s="1" t="str">
        <f t="shared" si="79"/>
        <v>51-65</v>
      </c>
      <c r="AB1674" s="1">
        <v>2804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30</v>
      </c>
      <c r="AM1674" s="2">
        <v>42045</v>
      </c>
      <c r="AN1674" t="str">
        <f t="shared" si="80"/>
        <v>February</v>
      </c>
      <c r="AO1674">
        <v>1</v>
      </c>
    </row>
    <row r="1675" spans="1:41" ht="12.75">
      <c r="A1675">
        <v>1674</v>
      </c>
      <c r="B1675" s="1">
        <v>73705</v>
      </c>
      <c r="C1675" s="1">
        <v>1588</v>
      </c>
      <c r="D1675" s="1">
        <f t="shared" si="78"/>
        <v>2.1545349704904688</v>
      </c>
      <c r="E1675" s="1">
        <v>0</v>
      </c>
      <c r="F1675" s="1">
        <v>2</v>
      </c>
      <c r="G1675" s="1">
        <v>86</v>
      </c>
      <c r="H1675" s="1">
        <v>612</v>
      </c>
      <c r="I1675" s="1">
        <v>91</v>
      </c>
      <c r="J1675" s="1">
        <v>520</v>
      </c>
      <c r="K1675" s="1">
        <v>258</v>
      </c>
      <c r="L1675" s="1">
        <v>107</v>
      </c>
      <c r="M1675" s="1">
        <v>107</v>
      </c>
      <c r="N1675" s="1">
        <v>2</v>
      </c>
      <c r="O1675" s="1">
        <v>9</v>
      </c>
      <c r="P1675" s="1">
        <v>6</v>
      </c>
      <c r="Q1675" s="1">
        <v>8</v>
      </c>
      <c r="R1675" s="1">
        <v>5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69</v>
      </c>
      <c r="AA1675" s="1" t="str">
        <f t="shared" si="79"/>
        <v>66+</v>
      </c>
      <c r="AB1675" s="1">
        <v>2275</v>
      </c>
      <c r="AC1675" s="1">
        <v>0</v>
      </c>
      <c r="AD1675" s="1">
        <v>0</v>
      </c>
      <c r="AE1675" s="1">
        <v>0</v>
      </c>
      <c r="AF1675" s="1">
        <v>0</v>
      </c>
      <c r="AG1675" s="1">
        <v>1</v>
      </c>
      <c r="AH1675" s="1">
        <v>0</v>
      </c>
      <c r="AI1675" s="1">
        <v>0</v>
      </c>
      <c r="AJ1675" s="1">
        <v>1</v>
      </c>
      <c r="AK1675" s="1">
        <v>0</v>
      </c>
      <c r="AL1675" s="1">
        <v>1481</v>
      </c>
      <c r="AM1675" s="2">
        <v>42574</v>
      </c>
      <c r="AN1675" t="str">
        <f t="shared" si="80"/>
        <v>July</v>
      </c>
      <c r="AO1675">
        <v>1</v>
      </c>
    </row>
    <row r="1676" spans="1:41" ht="12.75">
      <c r="A1676">
        <v>1675</v>
      </c>
      <c r="B1676" s="1">
        <v>61064</v>
      </c>
      <c r="C1676" s="1">
        <v>900</v>
      </c>
      <c r="D1676" s="1">
        <f t="shared" si="78"/>
        <v>1.4738634874885366</v>
      </c>
      <c r="E1676" s="1">
        <v>0</v>
      </c>
      <c r="F1676" s="1">
        <v>1</v>
      </c>
      <c r="G1676" s="1">
        <v>80</v>
      </c>
      <c r="H1676" s="1">
        <v>387</v>
      </c>
      <c r="I1676" s="1">
        <v>126</v>
      </c>
      <c r="J1676" s="1">
        <v>342</v>
      </c>
      <c r="K1676" s="1">
        <v>0</v>
      </c>
      <c r="L1676" s="1">
        <v>45</v>
      </c>
      <c r="M1676" s="1">
        <v>180</v>
      </c>
      <c r="N1676" s="1">
        <v>5</v>
      </c>
      <c r="O1676" s="1">
        <v>8</v>
      </c>
      <c r="P1676" s="1">
        <v>4</v>
      </c>
      <c r="Q1676" s="1">
        <v>11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44</v>
      </c>
      <c r="AA1676" s="1" t="str">
        <f t="shared" si="79"/>
        <v>36-50</v>
      </c>
      <c r="AB1676" s="1">
        <v>2826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720</v>
      </c>
      <c r="AM1676" s="2">
        <v>42023</v>
      </c>
      <c r="AN1676" t="str">
        <f t="shared" si="80"/>
        <v>January</v>
      </c>
      <c r="AO1676">
        <v>1</v>
      </c>
    </row>
    <row r="1677" spans="1:41" ht="12.75">
      <c r="A1677">
        <v>1676</v>
      </c>
      <c r="B1677" s="1">
        <v>38452</v>
      </c>
      <c r="C1677" s="1">
        <v>70</v>
      </c>
      <c r="D1677" s="1">
        <f t="shared" si="78"/>
        <v>0.18204514719650472</v>
      </c>
      <c r="E1677" s="1">
        <v>1</v>
      </c>
      <c r="F1677" s="1">
        <v>1</v>
      </c>
      <c r="G1677" s="1">
        <v>62</v>
      </c>
      <c r="H1677" s="1">
        <v>56</v>
      </c>
      <c r="I1677" s="1">
        <v>0</v>
      </c>
      <c r="J1677" s="1">
        <v>14</v>
      </c>
      <c r="K1677" s="1">
        <v>0</v>
      </c>
      <c r="L1677" s="1">
        <v>0</v>
      </c>
      <c r="M1677" s="1">
        <v>2</v>
      </c>
      <c r="N1677" s="1">
        <v>3</v>
      </c>
      <c r="O1677" s="1">
        <v>3</v>
      </c>
      <c r="P1677" s="1">
        <v>0</v>
      </c>
      <c r="Q1677" s="1">
        <v>3</v>
      </c>
      <c r="R1677" s="1">
        <v>7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65</v>
      </c>
      <c r="AA1677" s="1" t="str">
        <f t="shared" si="79"/>
        <v>51-65</v>
      </c>
      <c r="AB1677" s="1">
        <v>2250</v>
      </c>
      <c r="AC1677" s="1">
        <v>0</v>
      </c>
      <c r="AD1677" s="1">
        <v>1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0</v>
      </c>
      <c r="AL1677" s="1">
        <v>68</v>
      </c>
      <c r="AM1677" s="2">
        <v>42599</v>
      </c>
      <c r="AN1677" t="str">
        <f t="shared" si="80"/>
        <v>August</v>
      </c>
      <c r="AO1677">
        <v>1</v>
      </c>
    </row>
    <row r="1678" spans="1:41" ht="12.75">
      <c r="A1678">
        <v>1677</v>
      </c>
      <c r="B1678" s="1">
        <v>18358</v>
      </c>
      <c r="C1678" s="1">
        <v>53</v>
      </c>
      <c r="D1678" s="1">
        <f t="shared" si="78"/>
        <v>0.28870247303627844</v>
      </c>
      <c r="E1678" s="1">
        <v>1</v>
      </c>
      <c r="F1678" s="1">
        <v>0</v>
      </c>
      <c r="G1678" s="1">
        <v>49</v>
      </c>
      <c r="H1678" s="1">
        <v>6</v>
      </c>
      <c r="I1678" s="1">
        <v>8</v>
      </c>
      <c r="J1678" s="1">
        <v>19</v>
      </c>
      <c r="K1678" s="1">
        <v>16</v>
      </c>
      <c r="L1678" s="1">
        <v>4</v>
      </c>
      <c r="M1678" s="1">
        <v>4</v>
      </c>
      <c r="N1678" s="1">
        <v>3</v>
      </c>
      <c r="O1678" s="1">
        <v>3</v>
      </c>
      <c r="P1678" s="1">
        <v>0</v>
      </c>
      <c r="Q1678" s="1">
        <v>4</v>
      </c>
      <c r="R1678" s="1">
        <v>7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31</v>
      </c>
      <c r="AA1678" s="1" t="str">
        <f t="shared" si="79"/>
        <v>24-35</v>
      </c>
      <c r="AB1678" s="1">
        <v>2380</v>
      </c>
      <c r="AC1678" s="1">
        <v>0</v>
      </c>
      <c r="AD1678" s="1">
        <v>0</v>
      </c>
      <c r="AE1678" s="1">
        <v>1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49</v>
      </c>
      <c r="AM1678" s="2">
        <v>42469</v>
      </c>
      <c r="AN1678" t="str">
        <f t="shared" si="80"/>
        <v>April</v>
      </c>
      <c r="AO1678">
        <v>1</v>
      </c>
    </row>
    <row r="1679" spans="1:41" ht="12.75">
      <c r="A1679">
        <v>1678</v>
      </c>
      <c r="B1679" s="1">
        <v>55012</v>
      </c>
      <c r="C1679" s="1">
        <v>647</v>
      </c>
      <c r="D1679" s="1">
        <f t="shared" si="78"/>
        <v>1.1761070311931943</v>
      </c>
      <c r="E1679" s="1">
        <v>0</v>
      </c>
      <c r="F1679" s="1">
        <v>1</v>
      </c>
      <c r="G1679" s="1">
        <v>85</v>
      </c>
      <c r="H1679" s="1">
        <v>582</v>
      </c>
      <c r="I1679" s="1">
        <v>0</v>
      </c>
      <c r="J1679" s="1">
        <v>65</v>
      </c>
      <c r="K1679" s="1">
        <v>0</v>
      </c>
      <c r="L1679" s="1">
        <v>0</v>
      </c>
      <c r="M1679" s="1">
        <v>13</v>
      </c>
      <c r="N1679" s="1">
        <v>6</v>
      </c>
      <c r="O1679" s="1">
        <v>8</v>
      </c>
      <c r="P1679" s="1">
        <v>2</v>
      </c>
      <c r="Q1679" s="1">
        <v>9</v>
      </c>
      <c r="R1679" s="1">
        <v>5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47</v>
      </c>
      <c r="AA1679" s="1" t="str">
        <f t="shared" si="79"/>
        <v>36-50</v>
      </c>
      <c r="AB1679" s="1">
        <v>2259</v>
      </c>
      <c r="AC1679" s="1">
        <v>0</v>
      </c>
      <c r="AD1679" s="1">
        <v>0</v>
      </c>
      <c r="AE1679" s="1">
        <v>0</v>
      </c>
      <c r="AF1679" s="1">
        <v>1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634</v>
      </c>
      <c r="AM1679" s="2">
        <v>42590</v>
      </c>
      <c r="AN1679" t="str">
        <f t="shared" si="80"/>
        <v>August</v>
      </c>
      <c r="AO1679">
        <v>1</v>
      </c>
    </row>
    <row r="1680" spans="1:41" ht="12.75">
      <c r="A1680">
        <v>1679</v>
      </c>
      <c r="B1680" s="1">
        <v>37929</v>
      </c>
      <c r="C1680" s="1">
        <v>255</v>
      </c>
      <c r="D1680" s="1">
        <f t="shared" si="78"/>
        <v>0.67230878747132805</v>
      </c>
      <c r="E1680" s="1">
        <v>0</v>
      </c>
      <c r="F1680" s="1">
        <v>0</v>
      </c>
      <c r="G1680" s="1">
        <v>49</v>
      </c>
      <c r="H1680" s="1">
        <v>202</v>
      </c>
      <c r="I1680" s="1">
        <v>2</v>
      </c>
      <c r="J1680" s="1">
        <v>46</v>
      </c>
      <c r="K1680" s="1">
        <v>3</v>
      </c>
      <c r="L1680" s="1">
        <v>2</v>
      </c>
      <c r="M1680" s="1">
        <v>10</v>
      </c>
      <c r="N1680" s="1">
        <v>2</v>
      </c>
      <c r="O1680" s="1">
        <v>4</v>
      </c>
      <c r="P1680" s="1">
        <v>2</v>
      </c>
      <c r="Q1680" s="1">
        <v>5</v>
      </c>
      <c r="R1680" s="1">
        <v>7</v>
      </c>
      <c r="S1680" s="1">
        <v>1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1</v>
      </c>
      <c r="Z1680" s="1">
        <v>35</v>
      </c>
      <c r="AA1680" s="1" t="str">
        <f t="shared" si="79"/>
        <v>24-35</v>
      </c>
      <c r="AB1680" s="1">
        <v>2493</v>
      </c>
      <c r="AC1680" s="1">
        <v>0</v>
      </c>
      <c r="AD1680" s="1">
        <v>0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245</v>
      </c>
      <c r="AM1680" s="2">
        <v>42356</v>
      </c>
      <c r="AN1680" t="str">
        <f t="shared" si="80"/>
        <v>December</v>
      </c>
      <c r="AO1680">
        <v>1</v>
      </c>
    </row>
    <row r="1681" spans="1:41" ht="12.75">
      <c r="A1681">
        <v>1680</v>
      </c>
      <c r="B1681" s="1">
        <v>38175</v>
      </c>
      <c r="C1681" s="1">
        <v>150</v>
      </c>
      <c r="D1681" s="1">
        <f t="shared" si="78"/>
        <v>0.39292730844793711</v>
      </c>
      <c r="E1681" s="1">
        <v>1</v>
      </c>
      <c r="F1681" s="1">
        <v>0</v>
      </c>
      <c r="G1681" s="1">
        <v>6</v>
      </c>
      <c r="H1681" s="1">
        <v>70</v>
      </c>
      <c r="I1681" s="1">
        <v>6</v>
      </c>
      <c r="J1681" s="1">
        <v>69</v>
      </c>
      <c r="K1681" s="1">
        <v>2</v>
      </c>
      <c r="L1681" s="1">
        <v>3</v>
      </c>
      <c r="M1681" s="1">
        <v>3</v>
      </c>
      <c r="N1681" s="1">
        <v>3</v>
      </c>
      <c r="O1681" s="1">
        <v>3</v>
      </c>
      <c r="P1681" s="1">
        <v>1</v>
      </c>
      <c r="Q1681" s="1">
        <v>4</v>
      </c>
      <c r="R1681" s="1">
        <v>7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36</v>
      </c>
      <c r="AA1681" s="1" t="str">
        <f t="shared" si="79"/>
        <v>36-50</v>
      </c>
      <c r="AB1681" s="1">
        <v>2438</v>
      </c>
      <c r="AC1681" s="1">
        <v>0</v>
      </c>
      <c r="AD1681" s="1">
        <v>1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147</v>
      </c>
      <c r="AM1681" s="2">
        <v>42411</v>
      </c>
      <c r="AN1681" t="str">
        <f t="shared" si="80"/>
        <v>February</v>
      </c>
      <c r="AO1681">
        <v>1</v>
      </c>
    </row>
    <row r="1682" spans="1:41" ht="12.75">
      <c r="A1682">
        <v>1681</v>
      </c>
      <c r="B1682" s="1">
        <v>58656</v>
      </c>
      <c r="C1682" s="1">
        <v>1208</v>
      </c>
      <c r="D1682" s="1">
        <f t="shared" si="78"/>
        <v>2.059465357337698</v>
      </c>
      <c r="E1682" s="1">
        <v>0</v>
      </c>
      <c r="F1682" s="1">
        <v>1</v>
      </c>
      <c r="G1682" s="1">
        <v>25</v>
      </c>
      <c r="H1682" s="1">
        <v>962</v>
      </c>
      <c r="I1682" s="1">
        <v>12</v>
      </c>
      <c r="J1682" s="1">
        <v>194</v>
      </c>
      <c r="K1682" s="1">
        <v>16</v>
      </c>
      <c r="L1682" s="1">
        <v>24</v>
      </c>
      <c r="M1682" s="1">
        <v>12</v>
      </c>
      <c r="N1682" s="1">
        <v>4</v>
      </c>
      <c r="O1682" s="1">
        <v>7</v>
      </c>
      <c r="P1682" s="1">
        <v>8</v>
      </c>
      <c r="Q1682" s="1">
        <v>13</v>
      </c>
      <c r="R1682" s="1">
        <v>6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64</v>
      </c>
      <c r="AA1682" s="1" t="str">
        <f t="shared" si="79"/>
        <v>51-65</v>
      </c>
      <c r="AB1682" s="1">
        <v>2806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1196</v>
      </c>
      <c r="AM1682" s="2">
        <v>42043</v>
      </c>
      <c r="AN1682" t="str">
        <f t="shared" si="80"/>
        <v>February</v>
      </c>
      <c r="AO1682">
        <v>1</v>
      </c>
    </row>
    <row r="1683" spans="1:41" ht="12.75">
      <c r="A1683">
        <v>1682</v>
      </c>
      <c r="B1683" s="1">
        <v>52117</v>
      </c>
      <c r="C1683" s="1">
        <v>259</v>
      </c>
      <c r="D1683" s="1">
        <f t="shared" si="78"/>
        <v>0.49695876585375215</v>
      </c>
      <c r="E1683" s="1">
        <v>0</v>
      </c>
      <c r="F1683" s="1">
        <v>1</v>
      </c>
      <c r="G1683" s="1">
        <v>55</v>
      </c>
      <c r="H1683" s="1">
        <v>112</v>
      </c>
      <c r="I1683" s="1">
        <v>10</v>
      </c>
      <c r="J1683" s="1">
        <v>107</v>
      </c>
      <c r="K1683" s="1">
        <v>30</v>
      </c>
      <c r="L1683" s="1">
        <v>0</v>
      </c>
      <c r="M1683" s="1">
        <v>20</v>
      </c>
      <c r="N1683" s="1">
        <v>2</v>
      </c>
      <c r="O1683" s="1">
        <v>5</v>
      </c>
      <c r="P1683" s="1">
        <v>2</v>
      </c>
      <c r="Q1683" s="1">
        <v>4</v>
      </c>
      <c r="R1683" s="1">
        <v>7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55</v>
      </c>
      <c r="AA1683" s="1" t="str">
        <f t="shared" si="79"/>
        <v>51-65</v>
      </c>
      <c r="AB1683" s="1">
        <v>2841</v>
      </c>
      <c r="AC1683" s="1">
        <v>0</v>
      </c>
      <c r="AD1683" s="1">
        <v>0</v>
      </c>
      <c r="AE1683" s="1">
        <v>0</v>
      </c>
      <c r="AF1683" s="1">
        <v>1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239</v>
      </c>
      <c r="AM1683" s="2">
        <v>42008</v>
      </c>
      <c r="AN1683" t="str">
        <f t="shared" si="80"/>
        <v>January</v>
      </c>
      <c r="AO1683">
        <v>1</v>
      </c>
    </row>
    <row r="1684" spans="1:41" ht="12.75">
      <c r="A1684">
        <v>1683</v>
      </c>
      <c r="B1684" s="1">
        <v>64813</v>
      </c>
      <c r="C1684" s="1">
        <v>693</v>
      </c>
      <c r="D1684" s="1">
        <f t="shared" si="78"/>
        <v>1.0692299384382762</v>
      </c>
      <c r="E1684" s="1">
        <v>1</v>
      </c>
      <c r="F1684" s="1">
        <v>0</v>
      </c>
      <c r="G1684" s="1">
        <v>81</v>
      </c>
      <c r="H1684" s="1">
        <v>293</v>
      </c>
      <c r="I1684" s="1">
        <v>0</v>
      </c>
      <c r="J1684" s="1">
        <v>124</v>
      </c>
      <c r="K1684" s="1">
        <v>179</v>
      </c>
      <c r="L1684" s="1">
        <v>97</v>
      </c>
      <c r="M1684" s="1">
        <v>52</v>
      </c>
      <c r="N1684" s="1">
        <v>1</v>
      </c>
      <c r="O1684" s="1">
        <v>7</v>
      </c>
      <c r="P1684" s="1">
        <v>2</v>
      </c>
      <c r="Q1684" s="1">
        <v>10</v>
      </c>
      <c r="R1684" s="1">
        <v>5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42</v>
      </c>
      <c r="AA1684" s="1" t="str">
        <f t="shared" si="79"/>
        <v>36-50</v>
      </c>
      <c r="AB1684" s="1">
        <v>2337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641</v>
      </c>
      <c r="AM1684" s="2">
        <v>42512</v>
      </c>
      <c r="AN1684" t="str">
        <f t="shared" si="80"/>
        <v>May</v>
      </c>
      <c r="AO1684">
        <v>1</v>
      </c>
    </row>
    <row r="1685" spans="1:41" ht="12.75">
      <c r="A1685">
        <v>1684</v>
      </c>
      <c r="B1685" s="1">
        <v>54222</v>
      </c>
      <c r="C1685" s="1">
        <v>257</v>
      </c>
      <c r="D1685" s="1">
        <f t="shared" si="78"/>
        <v>0.4739773523661982</v>
      </c>
      <c r="E1685" s="1">
        <v>0</v>
      </c>
      <c r="F1685" s="1">
        <v>1</v>
      </c>
      <c r="G1685" s="1">
        <v>98</v>
      </c>
      <c r="H1685" s="1">
        <v>199</v>
      </c>
      <c r="I1685" s="1">
        <v>12</v>
      </c>
      <c r="J1685" s="1">
        <v>31</v>
      </c>
      <c r="K1685" s="1">
        <v>3</v>
      </c>
      <c r="L1685" s="1">
        <v>12</v>
      </c>
      <c r="M1685" s="1">
        <v>7</v>
      </c>
      <c r="N1685" s="1">
        <v>1</v>
      </c>
      <c r="O1685" s="1">
        <v>3</v>
      </c>
      <c r="P1685" s="1">
        <v>3</v>
      </c>
      <c r="Q1685" s="1">
        <v>5</v>
      </c>
      <c r="R1685" s="1">
        <v>3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47</v>
      </c>
      <c r="AA1685" s="1" t="str">
        <f t="shared" si="79"/>
        <v>36-50</v>
      </c>
      <c r="AB1685" s="1">
        <v>2279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250</v>
      </c>
      <c r="AM1685" s="2">
        <v>42570</v>
      </c>
      <c r="AN1685" t="str">
        <f t="shared" si="80"/>
        <v>July</v>
      </c>
      <c r="AO1685">
        <v>1</v>
      </c>
    </row>
    <row r="1686" spans="1:41" ht="12.75">
      <c r="A1686">
        <v>1685</v>
      </c>
      <c r="B1686" s="1">
        <v>42586</v>
      </c>
      <c r="C1686" s="1">
        <v>252</v>
      </c>
      <c r="D1686" s="1">
        <f t="shared" si="78"/>
        <v>0.59174376555675579</v>
      </c>
      <c r="E1686" s="1">
        <v>1</v>
      </c>
      <c r="F1686" s="1">
        <v>1</v>
      </c>
      <c r="G1686" s="1">
        <v>7</v>
      </c>
      <c r="H1686" s="1">
        <v>194</v>
      </c>
      <c r="I1686" s="1">
        <v>2</v>
      </c>
      <c r="J1686" s="1">
        <v>56</v>
      </c>
      <c r="K1686" s="1">
        <v>0</v>
      </c>
      <c r="L1686" s="1">
        <v>0</v>
      </c>
      <c r="M1686" s="1">
        <v>0</v>
      </c>
      <c r="N1686" s="1">
        <v>5</v>
      </c>
      <c r="O1686" s="1">
        <v>4</v>
      </c>
      <c r="P1686" s="1">
        <v>1</v>
      </c>
      <c r="Q1686" s="1">
        <v>6</v>
      </c>
      <c r="R1686" s="1">
        <v>8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65</v>
      </c>
      <c r="AA1686" s="1" t="str">
        <f t="shared" si="79"/>
        <v>51-65</v>
      </c>
      <c r="AB1686" s="1">
        <v>2767</v>
      </c>
      <c r="AC1686" s="1">
        <v>0</v>
      </c>
      <c r="AD1686" s="1">
        <v>0</v>
      </c>
      <c r="AE1686" s="1">
        <v>0</v>
      </c>
      <c r="AF1686" s="1">
        <v>1</v>
      </c>
      <c r="AG1686" s="1">
        <v>0</v>
      </c>
      <c r="AH1686" s="1">
        <v>0</v>
      </c>
      <c r="AI1686" s="1">
        <v>1</v>
      </c>
      <c r="AJ1686" s="1">
        <v>0</v>
      </c>
      <c r="AK1686" s="1">
        <v>0</v>
      </c>
      <c r="AL1686" s="1">
        <v>252</v>
      </c>
      <c r="AM1686" s="2">
        <v>42082</v>
      </c>
      <c r="AN1686" t="str">
        <f t="shared" si="80"/>
        <v>March</v>
      </c>
      <c r="AO1686">
        <v>1</v>
      </c>
    </row>
    <row r="1687" spans="1:41" ht="12.75">
      <c r="A1687">
        <v>1686</v>
      </c>
      <c r="B1687" s="1">
        <v>42586</v>
      </c>
      <c r="C1687" s="1">
        <v>252</v>
      </c>
      <c r="D1687" s="1">
        <f t="shared" si="78"/>
        <v>0.59174376555675579</v>
      </c>
      <c r="E1687" s="1">
        <v>1</v>
      </c>
      <c r="F1687" s="1">
        <v>1</v>
      </c>
      <c r="G1687" s="1">
        <v>7</v>
      </c>
      <c r="H1687" s="1">
        <v>194</v>
      </c>
      <c r="I1687" s="1">
        <v>2</v>
      </c>
      <c r="J1687" s="1">
        <v>56</v>
      </c>
      <c r="K1687" s="1">
        <v>0</v>
      </c>
      <c r="L1687" s="1">
        <v>0</v>
      </c>
      <c r="M1687" s="1">
        <v>0</v>
      </c>
      <c r="N1687" s="1">
        <v>5</v>
      </c>
      <c r="O1687" s="1">
        <v>4</v>
      </c>
      <c r="P1687" s="1">
        <v>1</v>
      </c>
      <c r="Q1687" s="1">
        <v>6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65</v>
      </c>
      <c r="AA1687" s="1" t="str">
        <f t="shared" si="79"/>
        <v>51-65</v>
      </c>
      <c r="AB1687" s="1">
        <v>2767</v>
      </c>
      <c r="AC1687" s="1">
        <v>0</v>
      </c>
      <c r="AD1687" s="1">
        <v>0</v>
      </c>
      <c r="AE1687" s="1">
        <v>0</v>
      </c>
      <c r="AF1687" s="1">
        <v>1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252</v>
      </c>
      <c r="AM1687" s="2">
        <v>42082</v>
      </c>
      <c r="AN1687" t="str">
        <f t="shared" si="80"/>
        <v>March</v>
      </c>
      <c r="AO1687">
        <v>1</v>
      </c>
    </row>
    <row r="1688" spans="1:41" ht="12.75">
      <c r="A1688">
        <v>1687</v>
      </c>
      <c r="B1688" s="1">
        <v>41154</v>
      </c>
      <c r="C1688" s="1">
        <v>62</v>
      </c>
      <c r="D1688" s="1">
        <f t="shared" si="78"/>
        <v>0.15065364241629003</v>
      </c>
      <c r="E1688" s="1">
        <v>0</v>
      </c>
      <c r="F1688" s="1">
        <v>1</v>
      </c>
      <c r="G1688" s="1">
        <v>98</v>
      </c>
      <c r="H1688" s="1">
        <v>44</v>
      </c>
      <c r="I1688" s="1">
        <v>2</v>
      </c>
      <c r="J1688" s="1">
        <v>11</v>
      </c>
      <c r="K1688" s="1">
        <v>2</v>
      </c>
      <c r="L1688" s="1">
        <v>3</v>
      </c>
      <c r="M1688" s="1">
        <v>7</v>
      </c>
      <c r="N1688" s="1">
        <v>1</v>
      </c>
      <c r="O1688" s="1">
        <v>1</v>
      </c>
      <c r="P1688" s="1">
        <v>0</v>
      </c>
      <c r="Q1688" s="1">
        <v>4</v>
      </c>
      <c r="R1688" s="1">
        <v>5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42</v>
      </c>
      <c r="AA1688" s="1" t="str">
        <f t="shared" si="79"/>
        <v>36-50</v>
      </c>
      <c r="AB1688" s="1">
        <v>2605</v>
      </c>
      <c r="AC1688" s="1">
        <v>0</v>
      </c>
      <c r="AD1688" s="1">
        <v>0</v>
      </c>
      <c r="AE1688" s="1">
        <v>0</v>
      </c>
      <c r="AF1688" s="1">
        <v>1</v>
      </c>
      <c r="AG1688" s="1">
        <v>0</v>
      </c>
      <c r="AH1688" s="1">
        <v>0</v>
      </c>
      <c r="AI1688" s="1">
        <v>1</v>
      </c>
      <c r="AJ1688" s="1">
        <v>0</v>
      </c>
      <c r="AK1688" s="1">
        <v>0</v>
      </c>
      <c r="AL1688" s="1">
        <v>55</v>
      </c>
      <c r="AM1688" s="2">
        <v>42244</v>
      </c>
      <c r="AN1688" t="str">
        <f t="shared" si="80"/>
        <v>August</v>
      </c>
      <c r="AO1688">
        <v>1</v>
      </c>
    </row>
    <row r="1689" spans="1:41" ht="12.75">
      <c r="A1689">
        <v>1688</v>
      </c>
      <c r="B1689" s="1">
        <v>80398</v>
      </c>
      <c r="C1689" s="1">
        <v>1571</v>
      </c>
      <c r="D1689" s="1">
        <f t="shared" si="78"/>
        <v>1.9540287071817708</v>
      </c>
      <c r="E1689" s="1">
        <v>0</v>
      </c>
      <c r="F1689" s="1">
        <v>0</v>
      </c>
      <c r="G1689" s="1">
        <v>92</v>
      </c>
      <c r="H1689" s="1">
        <v>342</v>
      </c>
      <c r="I1689" s="1">
        <v>51</v>
      </c>
      <c r="J1689" s="1">
        <v>936</v>
      </c>
      <c r="K1689" s="1">
        <v>207</v>
      </c>
      <c r="L1689" s="1">
        <v>35</v>
      </c>
      <c r="M1689" s="1">
        <v>26</v>
      </c>
      <c r="N1689" s="1">
        <v>1</v>
      </c>
      <c r="O1689" s="1">
        <v>5</v>
      </c>
      <c r="P1689" s="1">
        <v>8</v>
      </c>
      <c r="Q1689" s="1">
        <v>12</v>
      </c>
      <c r="R1689" s="1">
        <v>3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0</v>
      </c>
      <c r="Y1689" s="1">
        <v>0</v>
      </c>
      <c r="Z1689" s="1">
        <v>54</v>
      </c>
      <c r="AA1689" s="1" t="str">
        <f t="shared" si="79"/>
        <v>51-65</v>
      </c>
      <c r="AB1689" s="1">
        <v>2755</v>
      </c>
      <c r="AC1689" s="1">
        <v>0</v>
      </c>
      <c r="AD1689" s="1">
        <v>1</v>
      </c>
      <c r="AE1689" s="1">
        <v>0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1545</v>
      </c>
      <c r="AM1689" s="2">
        <v>42094</v>
      </c>
      <c r="AN1689" t="str">
        <f t="shared" si="80"/>
        <v>March</v>
      </c>
      <c r="AO1689">
        <v>1</v>
      </c>
    </row>
    <row r="1690" spans="1:41" ht="12.75">
      <c r="A1690">
        <v>1689</v>
      </c>
      <c r="B1690" s="1">
        <v>18746</v>
      </c>
      <c r="C1690" s="1">
        <v>44</v>
      </c>
      <c r="D1690" s="1">
        <f t="shared" si="78"/>
        <v>0.2347167395711085</v>
      </c>
      <c r="E1690" s="1">
        <v>1</v>
      </c>
      <c r="F1690" s="1">
        <v>0</v>
      </c>
      <c r="G1690" s="1">
        <v>41</v>
      </c>
      <c r="H1690" s="1">
        <v>2</v>
      </c>
      <c r="I1690" s="1">
        <v>10</v>
      </c>
      <c r="J1690" s="1">
        <v>11</v>
      </c>
      <c r="K1690" s="1">
        <v>12</v>
      </c>
      <c r="L1690" s="1">
        <v>9</v>
      </c>
      <c r="M1690" s="1">
        <v>20</v>
      </c>
      <c r="N1690" s="1">
        <v>2</v>
      </c>
      <c r="O1690" s="1">
        <v>3</v>
      </c>
      <c r="P1690" s="1">
        <v>0</v>
      </c>
      <c r="Q1690" s="1">
        <v>3</v>
      </c>
      <c r="R1690" s="1">
        <v>6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28</v>
      </c>
      <c r="AA1690" s="1" t="str">
        <f t="shared" si="79"/>
        <v>24-35</v>
      </c>
      <c r="AB1690" s="1">
        <v>2190</v>
      </c>
      <c r="AC1690" s="1">
        <v>0</v>
      </c>
      <c r="AD1690" s="1">
        <v>0</v>
      </c>
      <c r="AE1690" s="1">
        <v>1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24</v>
      </c>
      <c r="AM1690" s="2">
        <v>42659</v>
      </c>
      <c r="AN1690" t="str">
        <f t="shared" si="80"/>
        <v>October</v>
      </c>
      <c r="AO1690">
        <v>1</v>
      </c>
    </row>
    <row r="1691" spans="1:41" ht="12.75">
      <c r="A1691">
        <v>1690</v>
      </c>
      <c r="B1691" s="1">
        <v>35196</v>
      </c>
      <c r="C1691" s="1">
        <v>310</v>
      </c>
      <c r="D1691" s="1">
        <f t="shared" si="78"/>
        <v>0.88078190703489034</v>
      </c>
      <c r="E1691" s="1">
        <v>1</v>
      </c>
      <c r="F1691" s="1">
        <v>0</v>
      </c>
      <c r="G1691" s="1">
        <v>68</v>
      </c>
      <c r="H1691" s="1">
        <v>75</v>
      </c>
      <c r="I1691" s="1">
        <v>12</v>
      </c>
      <c r="J1691" s="1">
        <v>141</v>
      </c>
      <c r="K1691" s="1">
        <v>43</v>
      </c>
      <c r="L1691" s="1">
        <v>39</v>
      </c>
      <c r="M1691" s="1">
        <v>187</v>
      </c>
      <c r="N1691" s="1">
        <v>6</v>
      </c>
      <c r="O1691" s="1">
        <v>6</v>
      </c>
      <c r="P1691" s="1">
        <v>1</v>
      </c>
      <c r="Q1691" s="1">
        <v>5</v>
      </c>
      <c r="R1691" s="1">
        <v>8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36</v>
      </c>
      <c r="AA1691" s="1" t="str">
        <f t="shared" si="79"/>
        <v>36-50</v>
      </c>
      <c r="AB1691" s="1">
        <v>2752</v>
      </c>
      <c r="AC1691" s="1">
        <v>0</v>
      </c>
      <c r="AD1691" s="1">
        <v>0</v>
      </c>
      <c r="AE1691" s="1">
        <v>0</v>
      </c>
      <c r="AF1691" s="1">
        <v>1</v>
      </c>
      <c r="AG1691" s="1">
        <v>0</v>
      </c>
      <c r="AH1691" s="1">
        <v>0</v>
      </c>
      <c r="AI1691" s="1">
        <v>1</v>
      </c>
      <c r="AJ1691" s="1">
        <v>0</v>
      </c>
      <c r="AK1691" s="1">
        <v>0</v>
      </c>
      <c r="AL1691" s="1">
        <v>123</v>
      </c>
      <c r="AM1691" s="2">
        <v>42097</v>
      </c>
      <c r="AN1691" t="str">
        <f t="shared" si="80"/>
        <v>April</v>
      </c>
      <c r="AO1691">
        <v>1</v>
      </c>
    </row>
    <row r="1692" spans="1:41" ht="12.75">
      <c r="A1692">
        <v>1691</v>
      </c>
      <c r="B1692" s="1">
        <v>60230</v>
      </c>
      <c r="C1692" s="1">
        <v>1027</v>
      </c>
      <c r="D1692" s="1">
        <f t="shared" si="78"/>
        <v>1.7051303337207371</v>
      </c>
      <c r="E1692" s="1">
        <v>0</v>
      </c>
      <c r="F1692" s="1">
        <v>1</v>
      </c>
      <c r="G1692" s="1">
        <v>78</v>
      </c>
      <c r="H1692" s="1">
        <v>520</v>
      </c>
      <c r="I1692" s="1">
        <v>20</v>
      </c>
      <c r="J1692" s="1">
        <v>367</v>
      </c>
      <c r="K1692" s="1">
        <v>39</v>
      </c>
      <c r="L1692" s="1">
        <v>81</v>
      </c>
      <c r="M1692" s="1">
        <v>40</v>
      </c>
      <c r="N1692" s="1">
        <v>2</v>
      </c>
      <c r="O1692" s="1">
        <v>6</v>
      </c>
      <c r="P1692" s="1">
        <v>3</v>
      </c>
      <c r="Q1692" s="1">
        <v>6</v>
      </c>
      <c r="R1692" s="1">
        <v>5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64</v>
      </c>
      <c r="AA1692" s="1" t="str">
        <f t="shared" si="79"/>
        <v>51-65</v>
      </c>
      <c r="AB1692" s="1">
        <v>2564</v>
      </c>
      <c r="AC1692" s="1">
        <v>0</v>
      </c>
      <c r="AD1692" s="1">
        <v>0</v>
      </c>
      <c r="AE1692" s="1">
        <v>1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987</v>
      </c>
      <c r="AM1692" s="2">
        <v>42285</v>
      </c>
      <c r="AN1692" t="str">
        <f t="shared" si="80"/>
        <v>October</v>
      </c>
      <c r="AO1692">
        <v>1</v>
      </c>
    </row>
    <row r="1693" spans="1:41" ht="12.75">
      <c r="A1693">
        <v>1692</v>
      </c>
      <c r="B1693" s="1">
        <v>22108</v>
      </c>
      <c r="C1693" s="1">
        <v>25</v>
      </c>
      <c r="D1693" s="1">
        <f t="shared" si="78"/>
        <v>0.11308123756106386</v>
      </c>
      <c r="E1693" s="1">
        <v>1</v>
      </c>
      <c r="F1693" s="1">
        <v>1</v>
      </c>
      <c r="G1693" s="1">
        <v>46</v>
      </c>
      <c r="H1693" s="1">
        <v>5</v>
      </c>
      <c r="I1693" s="1">
        <v>3</v>
      </c>
      <c r="J1693" s="1">
        <v>9</v>
      </c>
      <c r="K1693" s="1">
        <v>6</v>
      </c>
      <c r="L1693" s="1">
        <v>2</v>
      </c>
      <c r="M1693" s="1">
        <v>6</v>
      </c>
      <c r="N1693" s="1">
        <v>2</v>
      </c>
      <c r="O1693" s="1">
        <v>2</v>
      </c>
      <c r="P1693" s="1">
        <v>0</v>
      </c>
      <c r="Q1693" s="1">
        <v>3</v>
      </c>
      <c r="R1693" s="1">
        <v>7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43</v>
      </c>
      <c r="AA1693" s="1" t="str">
        <f t="shared" si="79"/>
        <v>36-50</v>
      </c>
      <c r="AB1693" s="1">
        <v>2211</v>
      </c>
      <c r="AC1693" s="1">
        <v>0</v>
      </c>
      <c r="AD1693" s="1">
        <v>1</v>
      </c>
      <c r="AE1693" s="1">
        <v>0</v>
      </c>
      <c r="AF1693" s="1">
        <v>0</v>
      </c>
      <c r="AG1693" s="1">
        <v>0</v>
      </c>
      <c r="AH1693" s="1">
        <v>0</v>
      </c>
      <c r="AI1693" s="1">
        <v>1</v>
      </c>
      <c r="AJ1693" s="1">
        <v>0</v>
      </c>
      <c r="AK1693" s="1">
        <v>0</v>
      </c>
      <c r="AL1693" s="1">
        <v>19</v>
      </c>
      <c r="AM1693" s="2">
        <v>42638</v>
      </c>
      <c r="AN1693" t="str">
        <f t="shared" si="80"/>
        <v>September</v>
      </c>
      <c r="AO1693">
        <v>1</v>
      </c>
    </row>
    <row r="1694" spans="1:41" ht="12.75">
      <c r="A1694">
        <v>1693</v>
      </c>
      <c r="B1694" s="1">
        <v>44392</v>
      </c>
      <c r="C1694" s="1">
        <v>182</v>
      </c>
      <c r="D1694" s="1">
        <f t="shared" si="78"/>
        <v>0.40998378086141646</v>
      </c>
      <c r="E1694" s="1">
        <v>1</v>
      </c>
      <c r="F1694" s="1">
        <v>1</v>
      </c>
      <c r="G1694" s="1">
        <v>71</v>
      </c>
      <c r="H1694" s="1">
        <v>87</v>
      </c>
      <c r="I1694" s="1">
        <v>5</v>
      </c>
      <c r="J1694" s="1">
        <v>71</v>
      </c>
      <c r="K1694" s="1">
        <v>7</v>
      </c>
      <c r="L1694" s="1">
        <v>12</v>
      </c>
      <c r="M1694" s="1">
        <v>29</v>
      </c>
      <c r="N1694" s="1">
        <v>5</v>
      </c>
      <c r="O1694" s="1">
        <v>4</v>
      </c>
      <c r="P1694" s="1">
        <v>1</v>
      </c>
      <c r="Q1694" s="1">
        <v>4</v>
      </c>
      <c r="R1694" s="1">
        <v>7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46</v>
      </c>
      <c r="AA1694" s="1" t="str">
        <f t="shared" si="79"/>
        <v>36-50</v>
      </c>
      <c r="AB1694" s="1">
        <v>2456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1</v>
      </c>
      <c r="AJ1694" s="1">
        <v>0</v>
      </c>
      <c r="AK1694" s="1">
        <v>0</v>
      </c>
      <c r="AL1694" s="1">
        <v>153</v>
      </c>
      <c r="AM1694" s="2">
        <v>42393</v>
      </c>
      <c r="AN1694" t="str">
        <f t="shared" si="80"/>
        <v>January</v>
      </c>
      <c r="AO1694">
        <v>1</v>
      </c>
    </row>
    <row r="1695" spans="1:41" ht="12.75">
      <c r="A1695">
        <v>1694</v>
      </c>
      <c r="B1695" s="1">
        <v>32233</v>
      </c>
      <c r="C1695" s="1">
        <v>224</v>
      </c>
      <c r="D1695" s="1">
        <f t="shared" si="78"/>
        <v>0.69493996835541216</v>
      </c>
      <c r="E1695" s="1">
        <v>1</v>
      </c>
      <c r="F1695" s="1">
        <v>0</v>
      </c>
      <c r="G1695" s="1">
        <v>26</v>
      </c>
      <c r="H1695" s="1">
        <v>138</v>
      </c>
      <c r="I1695" s="1">
        <v>15</v>
      </c>
      <c r="J1695" s="1">
        <v>35</v>
      </c>
      <c r="K1695" s="1">
        <v>25</v>
      </c>
      <c r="L1695" s="1">
        <v>11</v>
      </c>
      <c r="M1695" s="1">
        <v>72</v>
      </c>
      <c r="N1695" s="1">
        <v>2</v>
      </c>
      <c r="O1695" s="1">
        <v>6</v>
      </c>
      <c r="P1695" s="1">
        <v>2</v>
      </c>
      <c r="Q1695" s="1">
        <v>2</v>
      </c>
      <c r="R1695" s="1">
        <v>9</v>
      </c>
      <c r="S1695" s="1">
        <v>0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1</v>
      </c>
      <c r="Z1695" s="1">
        <v>46</v>
      </c>
      <c r="AA1695" s="1" t="str">
        <f t="shared" si="79"/>
        <v>36-50</v>
      </c>
      <c r="AB1695" s="1">
        <v>2838</v>
      </c>
      <c r="AC1695" s="1">
        <v>0</v>
      </c>
      <c r="AD1695" s="1">
        <v>0</v>
      </c>
      <c r="AE1695" s="1">
        <v>1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152</v>
      </c>
      <c r="AM1695" s="2">
        <v>42011</v>
      </c>
      <c r="AN1695" t="str">
        <f t="shared" si="80"/>
        <v>January</v>
      </c>
      <c r="AO1695">
        <v>1</v>
      </c>
    </row>
    <row r="1696" spans="1:41" ht="12.75">
      <c r="A1696">
        <v>1695</v>
      </c>
      <c r="B1696" s="1">
        <v>17688</v>
      </c>
      <c r="C1696" s="1">
        <v>9</v>
      </c>
      <c r="D1696" s="1">
        <f t="shared" si="78"/>
        <v>5.0881953867028491E-2</v>
      </c>
      <c r="E1696" s="1">
        <v>1</v>
      </c>
      <c r="F1696" s="1">
        <v>0</v>
      </c>
      <c r="G1696" s="1">
        <v>82</v>
      </c>
      <c r="H1696" s="1">
        <v>2</v>
      </c>
      <c r="I1696" s="1">
        <v>2</v>
      </c>
      <c r="J1696" s="1">
        <v>1</v>
      </c>
      <c r="K1696" s="1">
        <v>3</v>
      </c>
      <c r="L1696" s="1">
        <v>1</v>
      </c>
      <c r="M1696" s="1">
        <v>2</v>
      </c>
      <c r="N1696" s="1">
        <v>1</v>
      </c>
      <c r="O1696" s="1">
        <v>1</v>
      </c>
      <c r="P1696" s="1">
        <v>0</v>
      </c>
      <c r="Q1696" s="1">
        <v>2</v>
      </c>
      <c r="R1696" s="1">
        <v>8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41</v>
      </c>
      <c r="AA1696" s="1" t="str">
        <f t="shared" si="79"/>
        <v>36-50</v>
      </c>
      <c r="AB1696" s="1">
        <v>2691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7</v>
      </c>
      <c r="AM1696" s="2">
        <v>42158</v>
      </c>
      <c r="AN1696" t="str">
        <f t="shared" si="80"/>
        <v>June</v>
      </c>
      <c r="AO1696">
        <v>1</v>
      </c>
    </row>
    <row r="1697" spans="1:41" ht="12.75">
      <c r="A1697">
        <v>1696</v>
      </c>
      <c r="B1697" s="1">
        <v>47175</v>
      </c>
      <c r="C1697" s="1">
        <v>221</v>
      </c>
      <c r="D1697" s="1">
        <f t="shared" si="78"/>
        <v>0.46846846846846846</v>
      </c>
      <c r="E1697" s="1">
        <v>1</v>
      </c>
      <c r="F1697" s="1">
        <v>1</v>
      </c>
      <c r="G1697" s="1">
        <v>81</v>
      </c>
      <c r="H1697" s="1">
        <v>167</v>
      </c>
      <c r="I1697" s="1">
        <v>2</v>
      </c>
      <c r="J1697" s="1">
        <v>44</v>
      </c>
      <c r="K1697" s="1">
        <v>6</v>
      </c>
      <c r="L1697" s="1">
        <v>2</v>
      </c>
      <c r="M1697" s="1">
        <v>19</v>
      </c>
      <c r="N1697" s="1">
        <v>7</v>
      </c>
      <c r="O1697" s="1">
        <v>4</v>
      </c>
      <c r="P1697" s="1">
        <v>2</v>
      </c>
      <c r="Q1697" s="1">
        <v>4</v>
      </c>
      <c r="R1697" s="1">
        <v>8</v>
      </c>
      <c r="S1697" s="1">
        <v>0</v>
      </c>
      <c r="T1697" s="1">
        <v>0</v>
      </c>
      <c r="U1697" s="1">
        <v>1</v>
      </c>
      <c r="V1697" s="1">
        <v>0</v>
      </c>
      <c r="W1697" s="1">
        <v>0</v>
      </c>
      <c r="X1697" s="1">
        <v>0</v>
      </c>
      <c r="Y1697" s="1">
        <v>1</v>
      </c>
      <c r="Z1697" s="1">
        <v>58</v>
      </c>
      <c r="AA1697" s="1" t="str">
        <f t="shared" si="79"/>
        <v>51-65</v>
      </c>
      <c r="AB1697" s="1">
        <v>2768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1</v>
      </c>
      <c r="AK1697" s="1">
        <v>0</v>
      </c>
      <c r="AL1697" s="1">
        <v>202</v>
      </c>
      <c r="AM1697" s="2">
        <v>42081</v>
      </c>
      <c r="AN1697" t="str">
        <f t="shared" si="80"/>
        <v>March</v>
      </c>
      <c r="AO1697">
        <v>1</v>
      </c>
    </row>
    <row r="1698" spans="1:41" ht="12.75">
      <c r="A1698">
        <v>1697</v>
      </c>
      <c r="B1698" s="1">
        <v>42207</v>
      </c>
      <c r="C1698" s="1">
        <v>219</v>
      </c>
      <c r="D1698" s="1">
        <f t="shared" si="78"/>
        <v>0.51887127727628124</v>
      </c>
      <c r="E1698" s="1">
        <v>1</v>
      </c>
      <c r="F1698" s="1">
        <v>0</v>
      </c>
      <c r="G1698" s="1">
        <v>71</v>
      </c>
      <c r="H1698" s="1">
        <v>116</v>
      </c>
      <c r="I1698" s="1">
        <v>11</v>
      </c>
      <c r="J1698" s="1">
        <v>72</v>
      </c>
      <c r="K1698" s="1">
        <v>3</v>
      </c>
      <c r="L1698" s="1">
        <v>17</v>
      </c>
      <c r="M1698" s="1">
        <v>46</v>
      </c>
      <c r="N1698" s="1">
        <v>4</v>
      </c>
      <c r="O1698" s="1">
        <v>4</v>
      </c>
      <c r="P1698" s="1">
        <v>1</v>
      </c>
      <c r="Q1698" s="1">
        <v>5</v>
      </c>
      <c r="R1698" s="1">
        <v>6</v>
      </c>
      <c r="S1698" s="1">
        <v>0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1</v>
      </c>
      <c r="Z1698" s="1">
        <v>36</v>
      </c>
      <c r="AA1698" s="1" t="str">
        <f t="shared" si="79"/>
        <v>36-50</v>
      </c>
      <c r="AB1698" s="1">
        <v>2613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0</v>
      </c>
      <c r="AL1698" s="1">
        <v>173</v>
      </c>
      <c r="AM1698" s="2">
        <v>42236</v>
      </c>
      <c r="AN1698" t="str">
        <f t="shared" si="80"/>
        <v>August</v>
      </c>
      <c r="AO1698">
        <v>1</v>
      </c>
    </row>
    <row r="1699" spans="1:41" ht="12.75">
      <c r="A1699">
        <v>1698</v>
      </c>
      <c r="B1699" s="1">
        <v>82571</v>
      </c>
      <c r="C1699" s="1">
        <v>1607</v>
      </c>
      <c r="D1699" s="1">
        <f t="shared" si="78"/>
        <v>1.9462038730304829</v>
      </c>
      <c r="E1699" s="1">
        <v>0</v>
      </c>
      <c r="F1699" s="1">
        <v>0</v>
      </c>
      <c r="G1699" s="1">
        <v>28</v>
      </c>
      <c r="H1699" s="1">
        <v>861</v>
      </c>
      <c r="I1699" s="1">
        <v>31</v>
      </c>
      <c r="J1699" s="1">
        <v>558</v>
      </c>
      <c r="K1699" s="1">
        <v>62</v>
      </c>
      <c r="L1699" s="1">
        <v>95</v>
      </c>
      <c r="M1699" s="1">
        <v>79</v>
      </c>
      <c r="N1699" s="1">
        <v>0</v>
      </c>
      <c r="O1699" s="1">
        <v>6</v>
      </c>
      <c r="P1699" s="1">
        <v>5</v>
      </c>
      <c r="Q1699" s="1">
        <v>13</v>
      </c>
      <c r="R1699" s="1">
        <v>2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58</v>
      </c>
      <c r="AA1699" s="1" t="str">
        <f t="shared" si="79"/>
        <v>51-65</v>
      </c>
      <c r="AB1699" s="1">
        <v>2247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0</v>
      </c>
      <c r="AJ1699" s="1">
        <v>0</v>
      </c>
      <c r="AK1699" s="1">
        <v>1</v>
      </c>
      <c r="AL1699" s="1">
        <v>1528</v>
      </c>
      <c r="AM1699" s="2">
        <v>42602</v>
      </c>
      <c r="AN1699" t="str">
        <f t="shared" si="80"/>
        <v>August</v>
      </c>
      <c r="AO1699">
        <v>1</v>
      </c>
    </row>
    <row r="1700" spans="1:41" ht="12.75">
      <c r="A1700">
        <v>1699</v>
      </c>
      <c r="B1700" s="1">
        <v>38808</v>
      </c>
      <c r="C1700" s="1">
        <v>216</v>
      </c>
      <c r="D1700" s="1">
        <f t="shared" si="78"/>
        <v>0.5565862708719852</v>
      </c>
      <c r="E1700" s="1">
        <v>1</v>
      </c>
      <c r="F1700" s="1">
        <v>0</v>
      </c>
      <c r="G1700" s="1">
        <v>21</v>
      </c>
      <c r="H1700" s="1">
        <v>125</v>
      </c>
      <c r="I1700" s="1">
        <v>17</v>
      </c>
      <c r="J1700" s="1">
        <v>52</v>
      </c>
      <c r="K1700" s="1">
        <v>3</v>
      </c>
      <c r="L1700" s="1">
        <v>19</v>
      </c>
      <c r="M1700" s="1">
        <v>30</v>
      </c>
      <c r="N1700" s="1">
        <v>4</v>
      </c>
      <c r="O1700" s="1">
        <v>5</v>
      </c>
      <c r="P1700" s="1">
        <v>1</v>
      </c>
      <c r="Q1700" s="1">
        <v>4</v>
      </c>
      <c r="R1700" s="1">
        <v>8</v>
      </c>
      <c r="S1700" s="1">
        <v>0</v>
      </c>
      <c r="T1700" s="1">
        <v>0</v>
      </c>
      <c r="U1700" s="1">
        <v>1</v>
      </c>
      <c r="V1700" s="1">
        <v>0</v>
      </c>
      <c r="W1700" s="1">
        <v>0</v>
      </c>
      <c r="X1700" s="1">
        <v>0</v>
      </c>
      <c r="Y1700" s="1">
        <v>1</v>
      </c>
      <c r="Z1700" s="1">
        <v>48</v>
      </c>
      <c r="AA1700" s="1" t="str">
        <f t="shared" si="79"/>
        <v>36-50</v>
      </c>
      <c r="AB1700" s="1">
        <v>2831</v>
      </c>
      <c r="AC1700" s="1">
        <v>0</v>
      </c>
      <c r="AD1700" s="1">
        <v>0</v>
      </c>
      <c r="AE1700" s="1">
        <v>1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186</v>
      </c>
      <c r="AM1700" s="2">
        <v>42018</v>
      </c>
      <c r="AN1700" t="str">
        <f t="shared" si="80"/>
        <v>January</v>
      </c>
      <c r="AO1700">
        <v>1</v>
      </c>
    </row>
    <row r="1701" spans="1:41" ht="12.75">
      <c r="A1701">
        <v>1700</v>
      </c>
      <c r="B1701" s="1">
        <v>46854</v>
      </c>
      <c r="C1701" s="1">
        <v>184</v>
      </c>
      <c r="D1701" s="1">
        <f t="shared" si="78"/>
        <v>0.39270926708498743</v>
      </c>
      <c r="E1701" s="1">
        <v>1</v>
      </c>
      <c r="F1701" s="1">
        <v>1</v>
      </c>
      <c r="G1701" s="1">
        <v>81</v>
      </c>
      <c r="H1701" s="1">
        <v>96</v>
      </c>
      <c r="I1701" s="1">
        <v>1</v>
      </c>
      <c r="J1701" s="1">
        <v>79</v>
      </c>
      <c r="K1701" s="1">
        <v>7</v>
      </c>
      <c r="L1701" s="1">
        <v>1</v>
      </c>
      <c r="M1701" s="1">
        <v>79</v>
      </c>
      <c r="N1701" s="1">
        <v>6</v>
      </c>
      <c r="O1701" s="1">
        <v>5</v>
      </c>
      <c r="P1701" s="1">
        <v>1</v>
      </c>
      <c r="Q1701" s="1">
        <v>3</v>
      </c>
      <c r="R1701" s="1">
        <v>8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1</v>
      </c>
      <c r="Z1701" s="1">
        <v>47</v>
      </c>
      <c r="AA1701" s="1" t="str">
        <f t="shared" si="79"/>
        <v>36-50</v>
      </c>
      <c r="AB1701" s="1">
        <v>2249</v>
      </c>
      <c r="AC1701" s="1">
        <v>0</v>
      </c>
      <c r="AD1701" s="1">
        <v>0</v>
      </c>
      <c r="AE1701" s="1">
        <v>1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105</v>
      </c>
      <c r="AM1701" s="2">
        <v>42600</v>
      </c>
      <c r="AN1701" t="str">
        <f t="shared" si="80"/>
        <v>August</v>
      </c>
      <c r="AO1701">
        <v>1</v>
      </c>
    </row>
    <row r="1702" spans="1:41" ht="12.75">
      <c r="A1702">
        <v>1701</v>
      </c>
      <c r="B1702" s="1">
        <v>40442</v>
      </c>
      <c r="C1702" s="1">
        <v>156</v>
      </c>
      <c r="D1702" s="1">
        <f t="shared" si="78"/>
        <v>0.38573759952524606</v>
      </c>
      <c r="E1702" s="1">
        <v>1</v>
      </c>
      <c r="F1702" s="1">
        <v>1</v>
      </c>
      <c r="G1702" s="1">
        <v>52</v>
      </c>
      <c r="H1702" s="1">
        <v>45</v>
      </c>
      <c r="I1702" s="1">
        <v>12</v>
      </c>
      <c r="J1702" s="1">
        <v>52</v>
      </c>
      <c r="K1702" s="1">
        <v>25</v>
      </c>
      <c r="L1702" s="1">
        <v>22</v>
      </c>
      <c r="M1702" s="1">
        <v>13</v>
      </c>
      <c r="N1702" s="1">
        <v>4</v>
      </c>
      <c r="O1702" s="1">
        <v>3</v>
      </c>
      <c r="P1702" s="1">
        <v>1</v>
      </c>
      <c r="Q1702" s="1">
        <v>4</v>
      </c>
      <c r="R1702" s="1">
        <v>7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68</v>
      </c>
      <c r="AA1702" s="1" t="str">
        <f t="shared" si="79"/>
        <v>66+</v>
      </c>
      <c r="AB1702" s="1">
        <v>2838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1</v>
      </c>
      <c r="AK1702" s="1">
        <v>0</v>
      </c>
      <c r="AL1702" s="1">
        <v>143</v>
      </c>
      <c r="AM1702" s="2">
        <v>42011</v>
      </c>
      <c r="AN1702" t="str">
        <f t="shared" si="80"/>
        <v>January</v>
      </c>
      <c r="AO1702">
        <v>1</v>
      </c>
    </row>
    <row r="1703" spans="1:41" ht="12.75">
      <c r="A1703">
        <v>1702</v>
      </c>
      <c r="B1703" s="1">
        <v>23529</v>
      </c>
      <c r="C1703" s="1">
        <v>34</v>
      </c>
      <c r="D1703" s="1">
        <f t="shared" si="78"/>
        <v>0.1445025287942539</v>
      </c>
      <c r="E1703" s="1">
        <v>0</v>
      </c>
      <c r="F1703" s="1">
        <v>1</v>
      </c>
      <c r="G1703" s="1">
        <v>67</v>
      </c>
      <c r="H1703" s="1">
        <v>9</v>
      </c>
      <c r="I1703" s="1">
        <v>7</v>
      </c>
      <c r="J1703" s="1">
        <v>13</v>
      </c>
      <c r="K1703" s="1">
        <v>3</v>
      </c>
      <c r="L1703" s="1">
        <v>2</v>
      </c>
      <c r="M1703" s="1">
        <v>20</v>
      </c>
      <c r="N1703" s="1">
        <v>1</v>
      </c>
      <c r="O1703" s="1">
        <v>1</v>
      </c>
      <c r="P1703" s="1">
        <v>1</v>
      </c>
      <c r="Q1703" s="1">
        <v>2</v>
      </c>
      <c r="R1703" s="1">
        <v>6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55</v>
      </c>
      <c r="AA1703" s="1" t="str">
        <f t="shared" si="79"/>
        <v>51-65</v>
      </c>
      <c r="AB1703" s="1">
        <v>2697</v>
      </c>
      <c r="AC1703" s="1">
        <v>0</v>
      </c>
      <c r="AD1703" s="1">
        <v>0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14</v>
      </c>
      <c r="AM1703" s="2">
        <v>42152</v>
      </c>
      <c r="AN1703" t="str">
        <f t="shared" si="80"/>
        <v>May</v>
      </c>
      <c r="AO1703">
        <v>1</v>
      </c>
    </row>
    <row r="1704" spans="1:41" ht="12.75">
      <c r="A1704">
        <v>1703</v>
      </c>
      <c r="B1704" s="1">
        <v>74881</v>
      </c>
      <c r="C1704" s="1">
        <v>910</v>
      </c>
      <c r="D1704" s="1">
        <f t="shared" si="78"/>
        <v>1.2152615483233398</v>
      </c>
      <c r="E1704" s="1">
        <v>1</v>
      </c>
      <c r="F1704" s="1">
        <v>1</v>
      </c>
      <c r="G1704" s="1">
        <v>48</v>
      </c>
      <c r="H1704" s="1">
        <v>505</v>
      </c>
      <c r="I1704" s="1">
        <v>72</v>
      </c>
      <c r="J1704" s="1">
        <v>270</v>
      </c>
      <c r="K1704" s="1">
        <v>36</v>
      </c>
      <c r="L1704" s="1">
        <v>27</v>
      </c>
      <c r="M1704" s="1">
        <v>54</v>
      </c>
      <c r="N1704" s="1">
        <v>4</v>
      </c>
      <c r="O1704" s="1">
        <v>9</v>
      </c>
      <c r="P1704" s="1">
        <v>2</v>
      </c>
      <c r="Q1704" s="1">
        <v>12</v>
      </c>
      <c r="R1704" s="1">
        <v>5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59</v>
      </c>
      <c r="AA1704" s="1" t="str">
        <f t="shared" si="79"/>
        <v>51-65</v>
      </c>
      <c r="AB1704" s="1">
        <v>2637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1</v>
      </c>
      <c r="AK1704" s="1">
        <v>0</v>
      </c>
      <c r="AL1704" s="1">
        <v>856</v>
      </c>
      <c r="AM1704" s="2">
        <v>42212</v>
      </c>
      <c r="AN1704" t="str">
        <f t="shared" si="80"/>
        <v>July</v>
      </c>
      <c r="AO1704">
        <v>1</v>
      </c>
    </row>
    <row r="1705" spans="1:41" ht="12.75">
      <c r="A1705">
        <v>1704</v>
      </c>
      <c r="B1705" s="1">
        <v>71107</v>
      </c>
      <c r="C1705" s="1">
        <v>1132</v>
      </c>
      <c r="D1705" s="1">
        <f t="shared" si="78"/>
        <v>1.5919670355942452</v>
      </c>
      <c r="E1705" s="1">
        <v>0</v>
      </c>
      <c r="F1705" s="1">
        <v>1</v>
      </c>
      <c r="G1705" s="1">
        <v>61</v>
      </c>
      <c r="H1705" s="1">
        <v>533</v>
      </c>
      <c r="I1705" s="1">
        <v>10</v>
      </c>
      <c r="J1705" s="1">
        <v>217</v>
      </c>
      <c r="K1705" s="1">
        <v>198</v>
      </c>
      <c r="L1705" s="1">
        <v>174</v>
      </c>
      <c r="M1705" s="1">
        <v>195</v>
      </c>
      <c r="N1705" s="1">
        <v>2</v>
      </c>
      <c r="O1705" s="1">
        <v>7</v>
      </c>
      <c r="P1705" s="1">
        <v>6</v>
      </c>
      <c r="Q1705" s="1">
        <v>13</v>
      </c>
      <c r="R1705" s="1">
        <v>4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69</v>
      </c>
      <c r="AA1705" s="1" t="str">
        <f t="shared" si="79"/>
        <v>66+</v>
      </c>
      <c r="AB1705" s="1">
        <v>2656</v>
      </c>
      <c r="AC1705" s="1">
        <v>0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1</v>
      </c>
      <c r="AJ1705" s="1">
        <v>0</v>
      </c>
      <c r="AK1705" s="1">
        <v>0</v>
      </c>
      <c r="AL1705" s="1">
        <v>937</v>
      </c>
      <c r="AM1705" s="2">
        <v>42193</v>
      </c>
      <c r="AN1705" t="str">
        <f t="shared" si="80"/>
        <v>July</v>
      </c>
      <c r="AO1705">
        <v>1</v>
      </c>
    </row>
    <row r="1706" spans="1:41" ht="12.75">
      <c r="A1706">
        <v>1705</v>
      </c>
      <c r="B1706" s="1">
        <v>46910</v>
      </c>
      <c r="C1706" s="1">
        <v>62</v>
      </c>
      <c r="D1706" s="1">
        <f t="shared" si="78"/>
        <v>0.13216798124067364</v>
      </c>
      <c r="E1706" s="1">
        <v>1</v>
      </c>
      <c r="F1706" s="1">
        <v>1</v>
      </c>
      <c r="G1706" s="1">
        <v>36</v>
      </c>
      <c r="H1706" s="1">
        <v>48</v>
      </c>
      <c r="I1706" s="1">
        <v>0</v>
      </c>
      <c r="J1706" s="1">
        <v>14</v>
      </c>
      <c r="K1706" s="1">
        <v>0</v>
      </c>
      <c r="L1706" s="1">
        <v>0</v>
      </c>
      <c r="M1706" s="1">
        <v>6</v>
      </c>
      <c r="N1706" s="1">
        <v>2</v>
      </c>
      <c r="O1706" s="1">
        <v>2</v>
      </c>
      <c r="P1706" s="1">
        <v>0</v>
      </c>
      <c r="Q1706" s="1">
        <v>3</v>
      </c>
      <c r="R1706" s="1">
        <v>6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56</v>
      </c>
      <c r="AA1706" s="1" t="str">
        <f t="shared" si="79"/>
        <v>51-65</v>
      </c>
      <c r="AB1706" s="1">
        <v>2257</v>
      </c>
      <c r="AC1706" s="1">
        <v>0</v>
      </c>
      <c r="AD1706" s="1">
        <v>0</v>
      </c>
      <c r="AE1706" s="1">
        <v>0</v>
      </c>
      <c r="AF1706" s="1">
        <v>1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56</v>
      </c>
      <c r="AM1706" s="2">
        <v>42592</v>
      </c>
      <c r="AN1706" t="str">
        <f t="shared" si="80"/>
        <v>August</v>
      </c>
      <c r="AO1706">
        <v>1</v>
      </c>
    </row>
    <row r="1707" spans="1:41" ht="12.75">
      <c r="A1707">
        <v>1706</v>
      </c>
      <c r="B1707" s="1">
        <v>18690</v>
      </c>
      <c r="C1707" s="1">
        <v>41</v>
      </c>
      <c r="D1707" s="1">
        <f t="shared" si="78"/>
        <v>0.21936864633493847</v>
      </c>
      <c r="E1707" s="1">
        <v>0</v>
      </c>
      <c r="F1707" s="1">
        <v>0</v>
      </c>
      <c r="G1707" s="1">
        <v>77</v>
      </c>
      <c r="H1707" s="1">
        <v>6</v>
      </c>
      <c r="I1707" s="1">
        <v>1</v>
      </c>
      <c r="J1707" s="1">
        <v>7</v>
      </c>
      <c r="K1707" s="1">
        <v>23</v>
      </c>
      <c r="L1707" s="1">
        <v>4</v>
      </c>
      <c r="M1707" s="1">
        <v>19</v>
      </c>
      <c r="N1707" s="1">
        <v>1</v>
      </c>
      <c r="O1707" s="1">
        <v>1</v>
      </c>
      <c r="P1707" s="1">
        <v>1</v>
      </c>
      <c r="Q1707" s="1">
        <v>2</v>
      </c>
      <c r="R1707" s="1">
        <v>8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61</v>
      </c>
      <c r="AA1707" s="1" t="str">
        <f t="shared" si="79"/>
        <v>51-65</v>
      </c>
      <c r="AB1707" s="1">
        <v>2707</v>
      </c>
      <c r="AC1707" s="1">
        <v>0</v>
      </c>
      <c r="AD1707" s="1">
        <v>1</v>
      </c>
      <c r="AE1707" s="1">
        <v>0</v>
      </c>
      <c r="AF1707" s="1">
        <v>0</v>
      </c>
      <c r="AG1707" s="1">
        <v>0</v>
      </c>
      <c r="AH1707" s="1">
        <v>0</v>
      </c>
      <c r="AI1707" s="1">
        <v>1</v>
      </c>
      <c r="AJ1707" s="1">
        <v>0</v>
      </c>
      <c r="AK1707" s="1">
        <v>0</v>
      </c>
      <c r="AL1707" s="1">
        <v>22</v>
      </c>
      <c r="AM1707" s="2">
        <v>42142</v>
      </c>
      <c r="AN1707" t="str">
        <f t="shared" si="80"/>
        <v>May</v>
      </c>
      <c r="AO1707">
        <v>1</v>
      </c>
    </row>
    <row r="1708" spans="1:41" ht="12.75">
      <c r="A1708">
        <v>1707</v>
      </c>
      <c r="B1708" s="1">
        <v>37244</v>
      </c>
      <c r="C1708" s="1">
        <v>30</v>
      </c>
      <c r="D1708" s="1">
        <f t="shared" si="78"/>
        <v>8.0549887230157879E-2</v>
      </c>
      <c r="E1708" s="1">
        <v>1</v>
      </c>
      <c r="F1708" s="1">
        <v>1</v>
      </c>
      <c r="G1708" s="1">
        <v>90</v>
      </c>
      <c r="H1708" s="1">
        <v>18</v>
      </c>
      <c r="I1708" s="1">
        <v>2</v>
      </c>
      <c r="J1708" s="1">
        <v>10</v>
      </c>
      <c r="K1708" s="1">
        <v>0</v>
      </c>
      <c r="L1708" s="1">
        <v>0</v>
      </c>
      <c r="M1708" s="1">
        <v>25</v>
      </c>
      <c r="N1708" s="1">
        <v>1</v>
      </c>
      <c r="O1708" s="1">
        <v>1</v>
      </c>
      <c r="P1708" s="1">
        <v>1</v>
      </c>
      <c r="Q1708" s="1">
        <v>2</v>
      </c>
      <c r="R1708" s="1">
        <v>7</v>
      </c>
      <c r="S1708" s="1">
        <v>0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65</v>
      </c>
      <c r="AA1708" s="1" t="str">
        <f t="shared" si="79"/>
        <v>51-65</v>
      </c>
      <c r="AB1708" s="1">
        <v>2587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5</v>
      </c>
      <c r="AM1708" s="2">
        <v>42262</v>
      </c>
      <c r="AN1708" t="str">
        <f t="shared" si="80"/>
        <v>September</v>
      </c>
      <c r="AO1708">
        <v>1</v>
      </c>
    </row>
    <row r="1709" spans="1:41" ht="12.75">
      <c r="A1709">
        <v>1708</v>
      </c>
      <c r="B1709" s="1">
        <v>82427</v>
      </c>
      <c r="C1709" s="1">
        <v>1349</v>
      </c>
      <c r="D1709" s="1">
        <f t="shared" si="78"/>
        <v>1.6365996578790931</v>
      </c>
      <c r="E1709" s="1">
        <v>0</v>
      </c>
      <c r="F1709" s="1">
        <v>0</v>
      </c>
      <c r="G1709" s="1">
        <v>35</v>
      </c>
      <c r="H1709" s="1">
        <v>482</v>
      </c>
      <c r="I1709" s="1">
        <v>147</v>
      </c>
      <c r="J1709" s="1">
        <v>509</v>
      </c>
      <c r="K1709" s="1">
        <v>104</v>
      </c>
      <c r="L1709" s="1">
        <v>107</v>
      </c>
      <c r="M1709" s="1">
        <v>107</v>
      </c>
      <c r="N1709" s="1">
        <v>1</v>
      </c>
      <c r="O1709" s="1">
        <v>3</v>
      </c>
      <c r="P1709" s="1">
        <v>5</v>
      </c>
      <c r="Q1709" s="1">
        <v>12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54</v>
      </c>
      <c r="AA1709" s="1" t="str">
        <f t="shared" si="79"/>
        <v>51-65</v>
      </c>
      <c r="AB1709" s="1">
        <v>2268</v>
      </c>
      <c r="AC1709" s="1">
        <v>0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1242</v>
      </c>
      <c r="AM1709" s="2">
        <v>42581</v>
      </c>
      <c r="AN1709" t="str">
        <f t="shared" si="80"/>
        <v>July</v>
      </c>
      <c r="AO1709">
        <v>1</v>
      </c>
    </row>
    <row r="1710" spans="1:41" ht="12.75">
      <c r="A1710">
        <v>1709</v>
      </c>
      <c r="B1710" s="1">
        <v>75342</v>
      </c>
      <c r="C1710" s="1">
        <v>537</v>
      </c>
      <c r="D1710" s="1">
        <f t="shared" si="78"/>
        <v>0.71274986063550216</v>
      </c>
      <c r="E1710" s="1">
        <v>0</v>
      </c>
      <c r="F1710" s="1">
        <v>1</v>
      </c>
      <c r="G1710" s="1">
        <v>38</v>
      </c>
      <c r="H1710" s="1">
        <v>204</v>
      </c>
      <c r="I1710" s="1">
        <v>97</v>
      </c>
      <c r="J1710" s="1">
        <v>97</v>
      </c>
      <c r="K1710" s="1">
        <v>21</v>
      </c>
      <c r="L1710" s="1">
        <v>118</v>
      </c>
      <c r="M1710" s="1">
        <v>26</v>
      </c>
      <c r="N1710" s="1">
        <v>1</v>
      </c>
      <c r="O1710" s="1">
        <v>5</v>
      </c>
      <c r="P1710" s="1">
        <v>2</v>
      </c>
      <c r="Q1710" s="1">
        <v>10</v>
      </c>
      <c r="R1710" s="1">
        <v>4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62</v>
      </c>
      <c r="AA1710" s="1" t="str">
        <f t="shared" si="79"/>
        <v>51-65</v>
      </c>
      <c r="AB1710" s="1">
        <v>2578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511</v>
      </c>
      <c r="AM1710" s="2">
        <v>42271</v>
      </c>
      <c r="AN1710" t="str">
        <f t="shared" si="80"/>
        <v>September</v>
      </c>
      <c r="AO1710">
        <v>1</v>
      </c>
    </row>
    <row r="1711" spans="1:41" ht="12.75">
      <c r="A1711">
        <v>1710</v>
      </c>
      <c r="B1711" s="1">
        <v>70044</v>
      </c>
      <c r="C1711" s="1">
        <v>1490</v>
      </c>
      <c r="D1711" s="1">
        <f t="shared" si="78"/>
        <v>2.1272343098623723</v>
      </c>
      <c r="E1711" s="1">
        <v>0</v>
      </c>
      <c r="F1711" s="1">
        <v>1</v>
      </c>
      <c r="G1711" s="1">
        <v>46</v>
      </c>
      <c r="H1711" s="1">
        <v>1073</v>
      </c>
      <c r="I1711" s="1">
        <v>0</v>
      </c>
      <c r="J1711" s="1">
        <v>250</v>
      </c>
      <c r="K1711" s="1">
        <v>153</v>
      </c>
      <c r="L1711" s="1">
        <v>14</v>
      </c>
      <c r="M1711" s="1">
        <v>14</v>
      </c>
      <c r="N1711" s="1">
        <v>4</v>
      </c>
      <c r="O1711" s="1">
        <v>7</v>
      </c>
      <c r="P1711" s="1">
        <v>10</v>
      </c>
      <c r="Q1711" s="1">
        <v>5</v>
      </c>
      <c r="R1711" s="1">
        <v>5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66</v>
      </c>
      <c r="AA1711" s="1" t="str">
        <f t="shared" si="79"/>
        <v>66+</v>
      </c>
      <c r="AB1711" s="1">
        <v>2655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1476</v>
      </c>
      <c r="AM1711" s="2">
        <v>42194</v>
      </c>
      <c r="AN1711" t="str">
        <f t="shared" si="80"/>
        <v>July</v>
      </c>
      <c r="AO1711">
        <v>1</v>
      </c>
    </row>
    <row r="1712" spans="1:41" ht="12.75">
      <c r="A1712">
        <v>1711</v>
      </c>
      <c r="B1712" s="1">
        <v>79146</v>
      </c>
      <c r="C1712" s="1">
        <v>548</v>
      </c>
      <c r="D1712" s="1">
        <f t="shared" si="78"/>
        <v>0.69239127688070146</v>
      </c>
      <c r="E1712" s="1">
        <v>1</v>
      </c>
      <c r="F1712" s="1">
        <v>1</v>
      </c>
      <c r="G1712" s="1">
        <v>33</v>
      </c>
      <c r="H1712" s="1">
        <v>245</v>
      </c>
      <c r="I1712" s="1">
        <v>16</v>
      </c>
      <c r="J1712" s="1">
        <v>223</v>
      </c>
      <c r="K1712" s="1">
        <v>21</v>
      </c>
      <c r="L1712" s="1">
        <v>43</v>
      </c>
      <c r="M1712" s="1">
        <v>16</v>
      </c>
      <c r="N1712" s="1">
        <v>2</v>
      </c>
      <c r="O1712" s="1">
        <v>8</v>
      </c>
      <c r="P1712" s="1">
        <v>1</v>
      </c>
      <c r="Q1712" s="1">
        <v>8</v>
      </c>
      <c r="R1712" s="1">
        <v>6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53</v>
      </c>
      <c r="AA1712" s="1" t="str">
        <f t="shared" si="79"/>
        <v>51-65</v>
      </c>
      <c r="AB1712" s="1">
        <v>2225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0</v>
      </c>
      <c r="AI1712" s="1">
        <v>1</v>
      </c>
      <c r="AJ1712" s="1">
        <v>0</v>
      </c>
      <c r="AK1712" s="1">
        <v>0</v>
      </c>
      <c r="AL1712" s="1">
        <v>532</v>
      </c>
      <c r="AM1712" s="2">
        <v>42624</v>
      </c>
      <c r="AN1712" t="str">
        <f t="shared" si="80"/>
        <v>September</v>
      </c>
      <c r="AO1712">
        <v>1</v>
      </c>
    </row>
    <row r="1713" spans="1:41" ht="12.75">
      <c r="A1713">
        <v>1712</v>
      </c>
      <c r="B1713" s="1">
        <v>77437</v>
      </c>
      <c r="C1713" s="1">
        <v>1096</v>
      </c>
      <c r="D1713" s="1">
        <f t="shared" si="78"/>
        <v>1.4153440861603626</v>
      </c>
      <c r="E1713" s="1">
        <v>0</v>
      </c>
      <c r="F1713" s="1">
        <v>0</v>
      </c>
      <c r="G1713" s="1">
        <v>70</v>
      </c>
      <c r="H1713" s="1">
        <v>560</v>
      </c>
      <c r="I1713" s="1">
        <v>21</v>
      </c>
      <c r="J1713" s="1">
        <v>442</v>
      </c>
      <c r="K1713" s="1">
        <v>29</v>
      </c>
      <c r="L1713" s="1">
        <v>44</v>
      </c>
      <c r="M1713" s="1">
        <v>29</v>
      </c>
      <c r="N1713" s="1">
        <v>1</v>
      </c>
      <c r="O1713" s="1">
        <v>4</v>
      </c>
      <c r="P1713" s="1">
        <v>5</v>
      </c>
      <c r="Q1713" s="1">
        <v>13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57</v>
      </c>
      <c r="AA1713" s="1" t="str">
        <f t="shared" si="79"/>
        <v>51-65</v>
      </c>
      <c r="AB1713" s="1">
        <v>2374</v>
      </c>
      <c r="AC1713" s="1">
        <v>0</v>
      </c>
      <c r="AD1713" s="1">
        <v>1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1067</v>
      </c>
      <c r="AM1713" s="2">
        <v>42475</v>
      </c>
      <c r="AN1713" t="str">
        <f t="shared" si="80"/>
        <v>April</v>
      </c>
      <c r="AO1713">
        <v>1</v>
      </c>
    </row>
    <row r="1714" spans="1:41" ht="12.75">
      <c r="A1714">
        <v>1713</v>
      </c>
      <c r="B1714" s="1">
        <v>54984</v>
      </c>
      <c r="C1714" s="1">
        <v>352</v>
      </c>
      <c r="D1714" s="1">
        <f t="shared" si="78"/>
        <v>0.64018623599592606</v>
      </c>
      <c r="E1714" s="1">
        <v>0</v>
      </c>
      <c r="F1714" s="1">
        <v>1</v>
      </c>
      <c r="G1714" s="1">
        <v>51</v>
      </c>
      <c r="H1714" s="1">
        <v>173</v>
      </c>
      <c r="I1714" s="1">
        <v>13</v>
      </c>
      <c r="J1714" s="1">
        <v>131</v>
      </c>
      <c r="K1714" s="1">
        <v>32</v>
      </c>
      <c r="L1714" s="1">
        <v>3</v>
      </c>
      <c r="M1714" s="1">
        <v>6</v>
      </c>
      <c r="N1714" s="1">
        <v>4</v>
      </c>
      <c r="O1714" s="1">
        <v>6</v>
      </c>
      <c r="P1714" s="1">
        <v>1</v>
      </c>
      <c r="Q1714" s="1">
        <v>6</v>
      </c>
      <c r="R1714" s="1">
        <v>7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61</v>
      </c>
      <c r="AA1714" s="1" t="str">
        <f t="shared" si="79"/>
        <v>51-65</v>
      </c>
      <c r="AB1714" s="1">
        <v>2195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346</v>
      </c>
      <c r="AM1714" s="2">
        <v>42654</v>
      </c>
      <c r="AN1714" t="str">
        <f t="shared" si="80"/>
        <v>October</v>
      </c>
      <c r="AO1714">
        <v>1</v>
      </c>
    </row>
    <row r="1715" spans="1:41" ht="12.75">
      <c r="A1715">
        <v>1714</v>
      </c>
      <c r="B1715" s="1">
        <v>42403</v>
      </c>
      <c r="C1715" s="1">
        <v>39</v>
      </c>
      <c r="D1715" s="1">
        <f t="shared" si="78"/>
        <v>9.1974624436950217E-2</v>
      </c>
      <c r="E1715" s="1">
        <v>1</v>
      </c>
      <c r="F1715" s="1">
        <v>0</v>
      </c>
      <c r="G1715" s="1">
        <v>18</v>
      </c>
      <c r="H1715" s="1">
        <v>22</v>
      </c>
      <c r="I1715" s="1">
        <v>1</v>
      </c>
      <c r="J1715" s="1">
        <v>11</v>
      </c>
      <c r="K1715" s="1">
        <v>0</v>
      </c>
      <c r="L1715" s="1">
        <v>5</v>
      </c>
      <c r="M1715" s="1">
        <v>3</v>
      </c>
      <c r="N1715" s="1">
        <v>1</v>
      </c>
      <c r="O1715" s="1">
        <v>1</v>
      </c>
      <c r="P1715" s="1">
        <v>0</v>
      </c>
      <c r="Q1715" s="1">
        <v>3</v>
      </c>
      <c r="R1715" s="1">
        <v>8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49</v>
      </c>
      <c r="AA1715" s="1" t="str">
        <f t="shared" si="79"/>
        <v>36-50</v>
      </c>
      <c r="AB1715" s="1">
        <v>2359</v>
      </c>
      <c r="AC1715" s="1">
        <v>0</v>
      </c>
      <c r="AD1715" s="1">
        <v>1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36</v>
      </c>
      <c r="AM1715" s="2">
        <v>42490</v>
      </c>
      <c r="AN1715" t="str">
        <f t="shared" si="80"/>
        <v>April</v>
      </c>
      <c r="AO1715">
        <v>1</v>
      </c>
    </row>
    <row r="1716" spans="1:41" ht="12.75">
      <c r="A1716">
        <v>1715</v>
      </c>
      <c r="B1716" s="1">
        <v>55761</v>
      </c>
      <c r="C1716" s="1">
        <v>152</v>
      </c>
      <c r="D1716" s="1">
        <f t="shared" si="78"/>
        <v>0.27259195495059269</v>
      </c>
      <c r="E1716" s="1">
        <v>0</v>
      </c>
      <c r="F1716" s="1">
        <v>1</v>
      </c>
      <c r="G1716" s="1">
        <v>97</v>
      </c>
      <c r="H1716" s="1">
        <v>136</v>
      </c>
      <c r="I1716" s="1">
        <v>1</v>
      </c>
      <c r="J1716" s="1">
        <v>12</v>
      </c>
      <c r="K1716" s="1">
        <v>0</v>
      </c>
      <c r="L1716" s="1">
        <v>3</v>
      </c>
      <c r="M1716" s="1">
        <v>32</v>
      </c>
      <c r="N1716" s="1">
        <v>2</v>
      </c>
      <c r="O1716" s="1">
        <v>4</v>
      </c>
      <c r="P1716" s="1">
        <v>1</v>
      </c>
      <c r="Q1716" s="1">
        <v>3</v>
      </c>
      <c r="R1716" s="1">
        <v>6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56</v>
      </c>
      <c r="AA1716" s="1" t="str">
        <f t="shared" si="79"/>
        <v>51-65</v>
      </c>
      <c r="AB1716" s="1">
        <v>2225</v>
      </c>
      <c r="AC1716" s="1">
        <v>0</v>
      </c>
      <c r="AD1716" s="1">
        <v>0</v>
      </c>
      <c r="AE1716" s="1">
        <v>0</v>
      </c>
      <c r="AF1716" s="1">
        <v>1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120</v>
      </c>
      <c r="AM1716" s="2">
        <v>42624</v>
      </c>
      <c r="AN1716" t="str">
        <f t="shared" si="80"/>
        <v>September</v>
      </c>
      <c r="AO1716">
        <v>1</v>
      </c>
    </row>
    <row r="1717" spans="1:41" ht="12.75">
      <c r="A1717">
        <v>1716</v>
      </c>
      <c r="B1717" s="1">
        <v>37292</v>
      </c>
      <c r="C1717" s="1">
        <v>394</v>
      </c>
      <c r="D1717" s="1">
        <f t="shared" si="78"/>
        <v>1.056526869033573</v>
      </c>
      <c r="E1717" s="1">
        <v>1</v>
      </c>
      <c r="F1717" s="1">
        <v>0</v>
      </c>
      <c r="G1717" s="1">
        <v>32</v>
      </c>
      <c r="H1717" s="1">
        <v>275</v>
      </c>
      <c r="I1717" s="1">
        <v>0</v>
      </c>
      <c r="J1717" s="1">
        <v>86</v>
      </c>
      <c r="K1717" s="1">
        <v>10</v>
      </c>
      <c r="L1717" s="1">
        <v>23</v>
      </c>
      <c r="M1717" s="1">
        <v>66</v>
      </c>
      <c r="N1717" s="1">
        <v>5</v>
      </c>
      <c r="O1717" s="1">
        <v>6</v>
      </c>
      <c r="P1717" s="1">
        <v>3</v>
      </c>
      <c r="Q1717" s="1">
        <v>5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37</v>
      </c>
      <c r="AA1717" s="1" t="str">
        <f t="shared" si="79"/>
        <v>36-50</v>
      </c>
      <c r="AB1717" s="1">
        <v>2596</v>
      </c>
      <c r="AC1717" s="1">
        <v>0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328</v>
      </c>
      <c r="AM1717" s="2">
        <v>42253</v>
      </c>
      <c r="AN1717" t="str">
        <f t="shared" si="80"/>
        <v>September</v>
      </c>
      <c r="AO1717">
        <v>1</v>
      </c>
    </row>
    <row r="1718" spans="1:41" ht="12.75">
      <c r="A1718">
        <v>1717</v>
      </c>
      <c r="B1718" s="1">
        <v>36145</v>
      </c>
      <c r="C1718" s="1">
        <v>154</v>
      </c>
      <c r="D1718" s="1">
        <f t="shared" si="78"/>
        <v>0.42606169594688059</v>
      </c>
      <c r="E1718" s="1">
        <v>1</v>
      </c>
      <c r="F1718" s="1">
        <v>0</v>
      </c>
      <c r="G1718" s="1">
        <v>13</v>
      </c>
      <c r="H1718" s="1">
        <v>56</v>
      </c>
      <c r="I1718" s="1">
        <v>4</v>
      </c>
      <c r="J1718" s="1">
        <v>76</v>
      </c>
      <c r="K1718" s="1">
        <v>17</v>
      </c>
      <c r="L1718" s="1">
        <v>1</v>
      </c>
      <c r="M1718" s="1">
        <v>18</v>
      </c>
      <c r="N1718" s="1">
        <v>4</v>
      </c>
      <c r="O1718" s="1">
        <v>4</v>
      </c>
      <c r="P1718" s="1">
        <v>1</v>
      </c>
      <c r="Q1718" s="1">
        <v>3</v>
      </c>
      <c r="R1718" s="1">
        <v>9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1</v>
      </c>
      <c r="Z1718" s="1">
        <v>35</v>
      </c>
      <c r="AA1718" s="1" t="str">
        <f t="shared" si="79"/>
        <v>24-35</v>
      </c>
      <c r="AB1718" s="1">
        <v>2537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136</v>
      </c>
      <c r="AM1718" s="2">
        <v>42312</v>
      </c>
      <c r="AN1718" t="str">
        <f t="shared" si="80"/>
        <v>November</v>
      </c>
      <c r="AO1718">
        <v>1</v>
      </c>
    </row>
    <row r="1719" spans="1:41" ht="12.75">
      <c r="A1719">
        <v>1718</v>
      </c>
      <c r="B1719" s="1">
        <v>44051</v>
      </c>
      <c r="C1719" s="1">
        <v>153</v>
      </c>
      <c r="D1719" s="1">
        <f t="shared" si="78"/>
        <v>0.34732469183446457</v>
      </c>
      <c r="E1719" s="1">
        <v>1</v>
      </c>
      <c r="F1719" s="1">
        <v>1</v>
      </c>
      <c r="G1719" s="1">
        <v>20</v>
      </c>
      <c r="H1719" s="1">
        <v>79</v>
      </c>
      <c r="I1719" s="1">
        <v>7</v>
      </c>
      <c r="J1719" s="1">
        <v>58</v>
      </c>
      <c r="K1719" s="1">
        <v>6</v>
      </c>
      <c r="L1719" s="1">
        <v>3</v>
      </c>
      <c r="M1719" s="1">
        <v>18</v>
      </c>
      <c r="N1719" s="1">
        <v>4</v>
      </c>
      <c r="O1719" s="1">
        <v>3</v>
      </c>
      <c r="P1719" s="1">
        <v>1</v>
      </c>
      <c r="Q1719" s="1">
        <v>4</v>
      </c>
      <c r="R1719" s="1">
        <v>6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47</v>
      </c>
      <c r="AA1719" s="1" t="str">
        <f t="shared" si="79"/>
        <v>36-50</v>
      </c>
      <c r="AB1719" s="1">
        <v>2675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135</v>
      </c>
      <c r="AM1719" s="2">
        <v>42174</v>
      </c>
      <c r="AN1719" t="str">
        <f t="shared" si="80"/>
        <v>June</v>
      </c>
      <c r="AO1719">
        <v>1</v>
      </c>
    </row>
    <row r="1720" spans="1:41" ht="12.75">
      <c r="A1720">
        <v>1719</v>
      </c>
      <c r="B1720" s="1">
        <v>58086</v>
      </c>
      <c r="C1720" s="1">
        <v>777</v>
      </c>
      <c r="D1720" s="1">
        <f t="shared" si="78"/>
        <v>1.3376717281272597</v>
      </c>
      <c r="E1720" s="1">
        <v>0</v>
      </c>
      <c r="F1720" s="1">
        <v>1</v>
      </c>
      <c r="G1720" s="1">
        <v>80</v>
      </c>
      <c r="H1720" s="1">
        <v>708</v>
      </c>
      <c r="I1720" s="1">
        <v>7</v>
      </c>
      <c r="J1720" s="1">
        <v>62</v>
      </c>
      <c r="K1720" s="1">
        <v>0</v>
      </c>
      <c r="L1720" s="1">
        <v>0</v>
      </c>
      <c r="M1720" s="1">
        <v>15</v>
      </c>
      <c r="N1720" s="1">
        <v>2</v>
      </c>
      <c r="O1720" s="1">
        <v>11</v>
      </c>
      <c r="P1720" s="1">
        <v>3</v>
      </c>
      <c r="Q1720" s="1">
        <v>7</v>
      </c>
      <c r="R1720" s="1">
        <v>8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51</v>
      </c>
      <c r="AA1720" s="1" t="str">
        <f t="shared" si="79"/>
        <v>51-65</v>
      </c>
      <c r="AB1720" s="1">
        <v>2684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762</v>
      </c>
      <c r="AM1720" s="2">
        <v>42165</v>
      </c>
      <c r="AN1720" t="str">
        <f t="shared" si="80"/>
        <v>June</v>
      </c>
      <c r="AO1720">
        <v>1</v>
      </c>
    </row>
    <row r="1721" spans="1:41" ht="12.75">
      <c r="A1721">
        <v>1720</v>
      </c>
      <c r="B1721" s="1">
        <v>81795</v>
      </c>
      <c r="C1721" s="1">
        <v>1294</v>
      </c>
      <c r="D1721" s="1">
        <f t="shared" si="78"/>
        <v>1.5820037899627117</v>
      </c>
      <c r="E1721" s="1">
        <v>0</v>
      </c>
      <c r="F1721" s="1">
        <v>0</v>
      </c>
      <c r="G1721" s="1">
        <v>74</v>
      </c>
      <c r="H1721" s="1">
        <v>324</v>
      </c>
      <c r="I1721" s="1">
        <v>132</v>
      </c>
      <c r="J1721" s="1">
        <v>693</v>
      </c>
      <c r="K1721" s="1">
        <v>27</v>
      </c>
      <c r="L1721" s="1">
        <v>118</v>
      </c>
      <c r="M1721" s="1">
        <v>88</v>
      </c>
      <c r="N1721" s="1">
        <v>1</v>
      </c>
      <c r="O1721" s="1">
        <v>4</v>
      </c>
      <c r="P1721" s="1">
        <v>11</v>
      </c>
      <c r="Q1721" s="1">
        <v>7</v>
      </c>
      <c r="R1721" s="1">
        <v>2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68</v>
      </c>
      <c r="AA1721" s="1" t="str">
        <f t="shared" si="79"/>
        <v>66+</v>
      </c>
      <c r="AB1721" s="1">
        <v>2770</v>
      </c>
      <c r="AC1721" s="1">
        <v>0</v>
      </c>
      <c r="AD1721" s="1">
        <v>1</v>
      </c>
      <c r="AE1721" s="1">
        <v>0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1206</v>
      </c>
      <c r="AM1721" s="2">
        <v>42079</v>
      </c>
      <c r="AN1721" t="str">
        <f t="shared" si="80"/>
        <v>March</v>
      </c>
      <c r="AO1721">
        <v>1</v>
      </c>
    </row>
    <row r="1722" spans="1:41" ht="12.75">
      <c r="A1722">
        <v>1721</v>
      </c>
      <c r="B1722" s="1">
        <v>28389</v>
      </c>
      <c r="C1722" s="1">
        <v>20</v>
      </c>
      <c r="D1722" s="1">
        <f t="shared" si="78"/>
        <v>7.0449822114199159E-2</v>
      </c>
      <c r="E1722" s="1">
        <v>0</v>
      </c>
      <c r="F1722" s="1">
        <v>0</v>
      </c>
      <c r="G1722" s="1">
        <v>49</v>
      </c>
      <c r="H1722" s="1">
        <v>1</v>
      </c>
      <c r="I1722" s="1">
        <v>5</v>
      </c>
      <c r="J1722" s="1">
        <v>3</v>
      </c>
      <c r="K1722" s="1">
        <v>7</v>
      </c>
      <c r="L1722" s="1">
        <v>4</v>
      </c>
      <c r="M1722" s="1">
        <v>8</v>
      </c>
      <c r="N1722" s="1">
        <v>1</v>
      </c>
      <c r="O1722" s="1">
        <v>1</v>
      </c>
      <c r="P1722" s="1">
        <v>0</v>
      </c>
      <c r="Q1722" s="1">
        <v>2</v>
      </c>
      <c r="R1722" s="1">
        <v>7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73</v>
      </c>
      <c r="AA1722" s="1" t="str">
        <f t="shared" si="79"/>
        <v>66+</v>
      </c>
      <c r="AB1722" s="1">
        <v>2745</v>
      </c>
      <c r="AC1722" s="1">
        <v>0</v>
      </c>
      <c r="AD1722" s="1">
        <v>0</v>
      </c>
      <c r="AE1722" s="1">
        <v>0</v>
      </c>
      <c r="AF1722" s="1">
        <v>1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12</v>
      </c>
      <c r="AM1722" s="2">
        <v>42104</v>
      </c>
      <c r="AN1722" t="str">
        <f t="shared" si="80"/>
        <v>April</v>
      </c>
      <c r="AO1722">
        <v>1</v>
      </c>
    </row>
    <row r="1723" spans="1:41" ht="12.75">
      <c r="A1723">
        <v>1722</v>
      </c>
      <c r="B1723" s="1">
        <v>66835</v>
      </c>
      <c r="C1723" s="1">
        <v>892</v>
      </c>
      <c r="D1723" s="1">
        <f t="shared" si="78"/>
        <v>1.3346300591007705</v>
      </c>
      <c r="E1723" s="1">
        <v>0</v>
      </c>
      <c r="F1723" s="1">
        <v>0</v>
      </c>
      <c r="G1723" s="1">
        <v>21</v>
      </c>
      <c r="H1723" s="1">
        <v>620</v>
      </c>
      <c r="I1723" s="1">
        <v>26</v>
      </c>
      <c r="J1723" s="1">
        <v>195</v>
      </c>
      <c r="K1723" s="1">
        <v>34</v>
      </c>
      <c r="L1723" s="1">
        <v>17</v>
      </c>
      <c r="M1723" s="1">
        <v>141</v>
      </c>
      <c r="N1723" s="1">
        <v>1</v>
      </c>
      <c r="O1723" s="1">
        <v>6</v>
      </c>
      <c r="P1723" s="1">
        <v>4</v>
      </c>
      <c r="Q1723" s="1">
        <v>13</v>
      </c>
      <c r="R1723" s="1">
        <v>2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74</v>
      </c>
      <c r="AA1723" s="1" t="str">
        <f t="shared" si="79"/>
        <v>66+</v>
      </c>
      <c r="AB1723" s="1">
        <v>2433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751</v>
      </c>
      <c r="AM1723" s="2">
        <v>42416</v>
      </c>
      <c r="AN1723" t="str">
        <f t="shared" si="80"/>
        <v>February</v>
      </c>
      <c r="AO1723">
        <v>1</v>
      </c>
    </row>
    <row r="1724" spans="1:41" ht="12.75">
      <c r="A1724">
        <v>1723</v>
      </c>
      <c r="B1724" s="1">
        <v>69901</v>
      </c>
      <c r="C1724" s="1">
        <v>733</v>
      </c>
      <c r="D1724" s="1">
        <f t="shared" si="78"/>
        <v>1.0486259137923635</v>
      </c>
      <c r="E1724" s="1">
        <v>0</v>
      </c>
      <c r="F1724" s="1">
        <v>1</v>
      </c>
      <c r="G1724" s="1">
        <v>95</v>
      </c>
      <c r="H1724" s="1">
        <v>312</v>
      </c>
      <c r="I1724" s="1">
        <v>21</v>
      </c>
      <c r="J1724" s="1">
        <v>206</v>
      </c>
      <c r="K1724" s="1">
        <v>102</v>
      </c>
      <c r="L1724" s="1">
        <v>92</v>
      </c>
      <c r="M1724" s="1">
        <v>149</v>
      </c>
      <c r="N1724" s="1">
        <v>3</v>
      </c>
      <c r="O1724" s="1">
        <v>7</v>
      </c>
      <c r="P1724" s="1">
        <v>3</v>
      </c>
      <c r="Q1724" s="1">
        <v>10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51</v>
      </c>
      <c r="AA1724" s="1" t="str">
        <f t="shared" si="79"/>
        <v>51-65</v>
      </c>
      <c r="AB1724" s="1">
        <v>2555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584</v>
      </c>
      <c r="AM1724" s="2">
        <v>42294</v>
      </c>
      <c r="AN1724" t="str">
        <f t="shared" si="80"/>
        <v>October</v>
      </c>
      <c r="AO1724">
        <v>1</v>
      </c>
    </row>
    <row r="1725" spans="1:41" ht="12.75">
      <c r="A1725">
        <v>1724</v>
      </c>
      <c r="B1725" s="1">
        <v>80360</v>
      </c>
      <c r="C1725" s="1">
        <v>2188</v>
      </c>
      <c r="D1725" s="1">
        <f t="shared" si="78"/>
        <v>2.7227476356396219</v>
      </c>
      <c r="E1725" s="1">
        <v>0</v>
      </c>
      <c r="F1725" s="1">
        <v>0</v>
      </c>
      <c r="G1725" s="1">
        <v>56</v>
      </c>
      <c r="H1725" s="1">
        <v>1493</v>
      </c>
      <c r="I1725" s="1">
        <v>86</v>
      </c>
      <c r="J1725" s="1">
        <v>454</v>
      </c>
      <c r="K1725" s="1">
        <v>112</v>
      </c>
      <c r="L1725" s="1">
        <v>43</v>
      </c>
      <c r="M1725" s="1">
        <v>43</v>
      </c>
      <c r="N1725" s="1">
        <v>2</v>
      </c>
      <c r="O1725" s="1">
        <v>4</v>
      </c>
      <c r="P1725" s="1">
        <v>4</v>
      </c>
      <c r="Q1725" s="1">
        <v>5</v>
      </c>
      <c r="R1725" s="1">
        <v>2</v>
      </c>
      <c r="S1725" s="1">
        <v>1</v>
      </c>
      <c r="T1725" s="1">
        <v>0</v>
      </c>
      <c r="U1725" s="1">
        <v>0</v>
      </c>
      <c r="V1725" s="1">
        <v>1</v>
      </c>
      <c r="W1725" s="1">
        <v>1</v>
      </c>
      <c r="X1725" s="1">
        <v>0</v>
      </c>
      <c r="Y1725" s="1">
        <v>0</v>
      </c>
      <c r="Z1725" s="1">
        <v>71</v>
      </c>
      <c r="AA1725" s="1" t="str">
        <f t="shared" si="79"/>
        <v>66+</v>
      </c>
      <c r="AB1725" s="1">
        <v>2642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2145</v>
      </c>
      <c r="AM1725" s="2">
        <v>42207</v>
      </c>
      <c r="AN1725" t="str">
        <f t="shared" si="80"/>
        <v>July</v>
      </c>
      <c r="AO1725">
        <v>1</v>
      </c>
    </row>
    <row r="1726" spans="1:41" ht="12.75">
      <c r="A1726">
        <v>1725</v>
      </c>
      <c r="B1726" s="1">
        <v>54809</v>
      </c>
      <c r="C1726" s="1">
        <v>152</v>
      </c>
      <c r="D1726" s="1">
        <f t="shared" si="78"/>
        <v>0.2773267164151873</v>
      </c>
      <c r="E1726" s="1">
        <v>1</v>
      </c>
      <c r="F1726" s="1">
        <v>1</v>
      </c>
      <c r="G1726" s="1">
        <v>0</v>
      </c>
      <c r="H1726" s="1">
        <v>63</v>
      </c>
      <c r="I1726" s="1">
        <v>6</v>
      </c>
      <c r="J1726" s="1">
        <v>57</v>
      </c>
      <c r="K1726" s="1">
        <v>13</v>
      </c>
      <c r="L1726" s="1">
        <v>13</v>
      </c>
      <c r="M1726" s="1">
        <v>22</v>
      </c>
      <c r="N1726" s="1">
        <v>4</v>
      </c>
      <c r="O1726" s="1">
        <v>2</v>
      </c>
      <c r="P1726" s="1">
        <v>1</v>
      </c>
      <c r="Q1726" s="1">
        <v>5</v>
      </c>
      <c r="R1726" s="1">
        <v>4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43</v>
      </c>
      <c r="AA1726" s="1" t="str">
        <f t="shared" si="79"/>
        <v>36-50</v>
      </c>
      <c r="AB1726" s="1">
        <v>2450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1</v>
      </c>
      <c r="AJ1726" s="1">
        <v>0</v>
      </c>
      <c r="AK1726" s="1">
        <v>0</v>
      </c>
      <c r="AL1726" s="1">
        <v>130</v>
      </c>
      <c r="AM1726" s="2">
        <v>42399</v>
      </c>
      <c r="AN1726" t="str">
        <f t="shared" si="80"/>
        <v>January</v>
      </c>
      <c r="AO1726">
        <v>1</v>
      </c>
    </row>
    <row r="1727" spans="1:41" ht="12.75">
      <c r="A1727">
        <v>1726</v>
      </c>
      <c r="B1727" s="1">
        <v>44989</v>
      </c>
      <c r="C1727" s="1">
        <v>263</v>
      </c>
      <c r="D1727" s="1">
        <f t="shared" si="78"/>
        <v>0.58458734357287334</v>
      </c>
      <c r="E1727" s="1">
        <v>0</v>
      </c>
      <c r="F1727" s="1">
        <v>1</v>
      </c>
      <c r="G1727" s="1">
        <v>26</v>
      </c>
      <c r="H1727" s="1">
        <v>98</v>
      </c>
      <c r="I1727" s="1">
        <v>0</v>
      </c>
      <c r="J1727" s="1">
        <v>106</v>
      </c>
      <c r="K1727" s="1">
        <v>49</v>
      </c>
      <c r="L1727" s="1">
        <v>10</v>
      </c>
      <c r="M1727" s="1">
        <v>106</v>
      </c>
      <c r="N1727" s="1">
        <v>5</v>
      </c>
      <c r="O1727" s="1">
        <v>5</v>
      </c>
      <c r="P1727" s="1">
        <v>1</v>
      </c>
      <c r="Q1727" s="1">
        <v>5</v>
      </c>
      <c r="R1727" s="1">
        <v>6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46</v>
      </c>
      <c r="AA1727" s="1" t="str">
        <f t="shared" si="79"/>
        <v>36-50</v>
      </c>
      <c r="AB1727" s="1">
        <v>2814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157</v>
      </c>
      <c r="AM1727" s="2">
        <v>42035</v>
      </c>
      <c r="AN1727" t="str">
        <f t="shared" si="80"/>
        <v>January</v>
      </c>
      <c r="AO1727">
        <v>1</v>
      </c>
    </row>
    <row r="1728" spans="1:41" ht="12.75">
      <c r="A1728">
        <v>1727</v>
      </c>
      <c r="B1728" s="1">
        <v>31859</v>
      </c>
      <c r="C1728" s="1">
        <v>37</v>
      </c>
      <c r="D1728" s="1">
        <f t="shared" si="78"/>
        <v>0.11613672745535014</v>
      </c>
      <c r="E1728" s="1">
        <v>1</v>
      </c>
      <c r="F1728" s="1">
        <v>0</v>
      </c>
      <c r="G1728" s="1">
        <v>3</v>
      </c>
      <c r="H1728" s="1">
        <v>3</v>
      </c>
      <c r="I1728" s="1">
        <v>4</v>
      </c>
      <c r="J1728" s="1">
        <v>7</v>
      </c>
      <c r="K1728" s="1">
        <v>15</v>
      </c>
      <c r="L1728" s="1">
        <v>8</v>
      </c>
      <c r="M1728" s="1">
        <v>11</v>
      </c>
      <c r="N1728" s="1">
        <v>1</v>
      </c>
      <c r="O1728" s="1">
        <v>1</v>
      </c>
      <c r="P1728" s="1">
        <v>0</v>
      </c>
      <c r="Q1728" s="1">
        <v>3</v>
      </c>
      <c r="R1728" s="1">
        <v>7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40</v>
      </c>
      <c r="AA1728" s="1" t="str">
        <f t="shared" si="79"/>
        <v>36-50</v>
      </c>
      <c r="AB1728" s="1">
        <v>2281</v>
      </c>
      <c r="AC1728" s="1">
        <v>0</v>
      </c>
      <c r="AD1728" s="1">
        <v>0</v>
      </c>
      <c r="AE1728" s="1">
        <v>1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26</v>
      </c>
      <c r="AM1728" s="2">
        <v>42568</v>
      </c>
      <c r="AN1728" t="str">
        <f t="shared" si="80"/>
        <v>July</v>
      </c>
      <c r="AO1728">
        <v>1</v>
      </c>
    </row>
    <row r="1729" spans="1:41" ht="12.75">
      <c r="A1729">
        <v>1728</v>
      </c>
      <c r="B1729" s="1">
        <v>39763</v>
      </c>
      <c r="C1729" s="1">
        <v>151</v>
      </c>
      <c r="D1729" s="1">
        <f t="shared" si="78"/>
        <v>0.37975001886175591</v>
      </c>
      <c r="E1729" s="1">
        <v>1</v>
      </c>
      <c r="F1729" s="1">
        <v>0</v>
      </c>
      <c r="G1729" s="1">
        <v>9</v>
      </c>
      <c r="H1729" s="1">
        <v>80</v>
      </c>
      <c r="I1729" s="1">
        <v>1</v>
      </c>
      <c r="J1729" s="1">
        <v>60</v>
      </c>
      <c r="K1729" s="1">
        <v>4</v>
      </c>
      <c r="L1729" s="1">
        <v>6</v>
      </c>
      <c r="M1729" s="1">
        <v>16</v>
      </c>
      <c r="N1729" s="1">
        <v>2</v>
      </c>
      <c r="O1729" s="1">
        <v>5</v>
      </c>
      <c r="P1729" s="1">
        <v>1</v>
      </c>
      <c r="Q1729" s="1">
        <v>2</v>
      </c>
      <c r="R1729" s="1">
        <v>9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49</v>
      </c>
      <c r="AA1729" s="1" t="str">
        <f t="shared" si="79"/>
        <v>36-50</v>
      </c>
      <c r="AB1729" s="1">
        <v>2488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0</v>
      </c>
      <c r="AL1729" s="1">
        <v>135</v>
      </c>
      <c r="AM1729" s="2">
        <v>42361</v>
      </c>
      <c r="AN1729" t="str">
        <f t="shared" si="80"/>
        <v>December</v>
      </c>
      <c r="AO1729">
        <v>1</v>
      </c>
    </row>
    <row r="1730" spans="1:41" ht="12.75">
      <c r="A1730">
        <v>1729</v>
      </c>
      <c r="B1730" s="1">
        <v>30372</v>
      </c>
      <c r="C1730" s="1">
        <v>37</v>
      </c>
      <c r="D1730" s="1">
        <f t="shared" si="78"/>
        <v>0.12182273146318978</v>
      </c>
      <c r="E1730" s="1">
        <v>1</v>
      </c>
      <c r="F1730" s="1">
        <v>1</v>
      </c>
      <c r="G1730" s="1">
        <v>33</v>
      </c>
      <c r="H1730" s="1">
        <v>15</v>
      </c>
      <c r="I1730" s="1">
        <v>0</v>
      </c>
      <c r="J1730" s="1">
        <v>12</v>
      </c>
      <c r="K1730" s="1">
        <v>7</v>
      </c>
      <c r="L1730" s="1">
        <v>3</v>
      </c>
      <c r="M1730" s="1">
        <v>7</v>
      </c>
      <c r="N1730" s="1">
        <v>3</v>
      </c>
      <c r="O1730" s="1">
        <v>2</v>
      </c>
      <c r="P1730" s="1">
        <v>0</v>
      </c>
      <c r="Q1730" s="1">
        <v>3</v>
      </c>
      <c r="R1730" s="1">
        <v>7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49</v>
      </c>
      <c r="AA1730" s="1" t="str">
        <f t="shared" si="79"/>
        <v>36-50</v>
      </c>
      <c r="AB1730" s="1">
        <v>2710</v>
      </c>
      <c r="AC1730" s="1">
        <v>0</v>
      </c>
      <c r="AD1730" s="1">
        <v>0</v>
      </c>
      <c r="AE1730" s="1">
        <v>0</v>
      </c>
      <c r="AF1730" s="1">
        <v>0</v>
      </c>
      <c r="AG1730" s="1">
        <v>1</v>
      </c>
      <c r="AH1730" s="1">
        <v>0</v>
      </c>
      <c r="AI1730" s="1">
        <v>1</v>
      </c>
      <c r="AJ1730" s="1">
        <v>0</v>
      </c>
      <c r="AK1730" s="1">
        <v>0</v>
      </c>
      <c r="AL1730" s="1">
        <v>30</v>
      </c>
      <c r="AM1730" s="2">
        <v>42139</v>
      </c>
      <c r="AN1730" t="str">
        <f t="shared" si="80"/>
        <v>May</v>
      </c>
      <c r="AO1730">
        <v>1</v>
      </c>
    </row>
    <row r="1731" spans="1:41" ht="12.75">
      <c r="A1731">
        <v>1730</v>
      </c>
      <c r="B1731" s="1">
        <v>16014</v>
      </c>
      <c r="C1731" s="1">
        <v>31</v>
      </c>
      <c r="D1731" s="1">
        <f t="shared" ref="D1731:D1794" si="81">C1731*100/B1731</f>
        <v>0.19358061696015985</v>
      </c>
      <c r="E1731" s="1">
        <v>1</v>
      </c>
      <c r="F1731" s="1">
        <v>1</v>
      </c>
      <c r="G1731" s="1">
        <v>42</v>
      </c>
      <c r="H1731" s="1">
        <v>3</v>
      </c>
      <c r="I1731" s="1">
        <v>9</v>
      </c>
      <c r="J1731" s="1">
        <v>4</v>
      </c>
      <c r="K1731" s="1">
        <v>7</v>
      </c>
      <c r="L1731" s="1">
        <v>8</v>
      </c>
      <c r="M1731" s="1">
        <v>7</v>
      </c>
      <c r="N1731" s="1">
        <v>4</v>
      </c>
      <c r="O1731" s="1">
        <v>1</v>
      </c>
      <c r="P1731" s="1">
        <v>1</v>
      </c>
      <c r="Q1731" s="1">
        <v>4</v>
      </c>
      <c r="R1731" s="1">
        <v>3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41</v>
      </c>
      <c r="AA1731" s="1" t="str">
        <f t="shared" ref="AA1731:AA1794" si="82">IF(AND(Z1731 &lt; 36, Z1731&gt;23), "24-35",
IF(AND(Z1731 &lt; 51, Z1731&gt;35), "36-50",
IF(AND(Z1731 &lt; 66, Z1731&gt;50), "51-65",
IF(Z1731&gt;65, "66+", "?"))))</f>
        <v>36-50</v>
      </c>
      <c r="AB1731" s="1">
        <v>2628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24</v>
      </c>
      <c r="AM1731" s="2">
        <v>42221</v>
      </c>
      <c r="AN1731" t="str">
        <f t="shared" ref="AN1731:AN1794" si="83">TEXT(AM1731, "mmmm")</f>
        <v>August</v>
      </c>
      <c r="AO1731">
        <v>1</v>
      </c>
    </row>
    <row r="1732" spans="1:41" ht="12.75">
      <c r="A1732">
        <v>1731</v>
      </c>
      <c r="B1732" s="1">
        <v>41120</v>
      </c>
      <c r="C1732" s="1">
        <v>57</v>
      </c>
      <c r="D1732" s="1">
        <f t="shared" si="81"/>
        <v>0.13861867704280156</v>
      </c>
      <c r="E1732" s="1">
        <v>1</v>
      </c>
      <c r="F1732" s="1">
        <v>1</v>
      </c>
      <c r="G1732" s="1">
        <v>80</v>
      </c>
      <c r="H1732" s="1">
        <v>24</v>
      </c>
      <c r="I1732" s="1">
        <v>2</v>
      </c>
      <c r="J1732" s="1">
        <v>23</v>
      </c>
      <c r="K1732" s="1">
        <v>0</v>
      </c>
      <c r="L1732" s="1">
        <v>8</v>
      </c>
      <c r="M1732" s="1">
        <v>24</v>
      </c>
      <c r="N1732" s="1">
        <v>3</v>
      </c>
      <c r="O1732" s="1">
        <v>2</v>
      </c>
      <c r="P1732" s="1">
        <v>1</v>
      </c>
      <c r="Q1732" s="1">
        <v>3</v>
      </c>
      <c r="R1732" s="1">
        <v>6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52</v>
      </c>
      <c r="AA1732" s="1" t="str">
        <f t="shared" si="82"/>
        <v>51-65</v>
      </c>
      <c r="AB1732" s="1">
        <v>2394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33</v>
      </c>
      <c r="AM1732" s="2">
        <v>42455</v>
      </c>
      <c r="AN1732" t="str">
        <f t="shared" si="83"/>
        <v>March</v>
      </c>
      <c r="AO1732">
        <v>1</v>
      </c>
    </row>
    <row r="1733" spans="1:41" ht="12.75">
      <c r="A1733">
        <v>1732</v>
      </c>
      <c r="B1733" s="1">
        <v>52869</v>
      </c>
      <c r="C1733" s="1">
        <v>151</v>
      </c>
      <c r="D1733" s="1">
        <f t="shared" si="81"/>
        <v>0.28561160604513042</v>
      </c>
      <c r="E1733" s="1">
        <v>1</v>
      </c>
      <c r="F1733" s="1">
        <v>1</v>
      </c>
      <c r="G1733" s="1">
        <v>40</v>
      </c>
      <c r="H1733" s="1">
        <v>84</v>
      </c>
      <c r="I1733" s="1">
        <v>3</v>
      </c>
      <c r="J1733" s="1">
        <v>61</v>
      </c>
      <c r="K1733" s="1">
        <v>2</v>
      </c>
      <c r="L1733" s="1">
        <v>1</v>
      </c>
      <c r="M1733" s="1">
        <v>21</v>
      </c>
      <c r="N1733" s="1">
        <v>3</v>
      </c>
      <c r="O1733" s="1">
        <v>3</v>
      </c>
      <c r="P1733" s="1">
        <v>1</v>
      </c>
      <c r="Q1733" s="1">
        <v>4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66</v>
      </c>
      <c r="AA1733" s="1" t="str">
        <f t="shared" si="82"/>
        <v>66+</v>
      </c>
      <c r="AB1733" s="1">
        <v>2781</v>
      </c>
      <c r="AC1733" s="1">
        <v>0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130</v>
      </c>
      <c r="AM1733" s="2">
        <v>42068</v>
      </c>
      <c r="AN1733" t="str">
        <f t="shared" si="83"/>
        <v>March</v>
      </c>
      <c r="AO1733">
        <v>1</v>
      </c>
    </row>
    <row r="1734" spans="1:41" ht="12.75">
      <c r="A1734">
        <v>1733</v>
      </c>
      <c r="B1734" s="1">
        <v>38725</v>
      </c>
      <c r="C1734" s="1">
        <v>40</v>
      </c>
      <c r="D1734" s="1">
        <f t="shared" si="81"/>
        <v>0.10329244673983215</v>
      </c>
      <c r="E1734" s="1">
        <v>1</v>
      </c>
      <c r="F1734" s="1">
        <v>1</v>
      </c>
      <c r="G1734" s="1">
        <v>52</v>
      </c>
      <c r="H1734" s="1">
        <v>31</v>
      </c>
      <c r="I1734" s="1">
        <v>0</v>
      </c>
      <c r="J1734" s="1">
        <v>6</v>
      </c>
      <c r="K1734" s="1">
        <v>2</v>
      </c>
      <c r="L1734" s="1">
        <v>1</v>
      </c>
      <c r="M1734" s="1">
        <v>5</v>
      </c>
      <c r="N1734" s="1">
        <v>2</v>
      </c>
      <c r="O1734" s="1">
        <v>1</v>
      </c>
      <c r="P1734" s="1">
        <v>0</v>
      </c>
      <c r="Q1734" s="1">
        <v>4</v>
      </c>
      <c r="R1734" s="1">
        <v>4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65</v>
      </c>
      <c r="AA1734" s="1" t="str">
        <f t="shared" si="82"/>
        <v>51-65</v>
      </c>
      <c r="AB1734" s="1">
        <v>2209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35</v>
      </c>
      <c r="AM1734" s="2">
        <v>42640</v>
      </c>
      <c r="AN1734" t="str">
        <f t="shared" si="83"/>
        <v>September</v>
      </c>
      <c r="AO1734">
        <v>1</v>
      </c>
    </row>
    <row r="1735" spans="1:41" ht="12.75">
      <c r="A1735">
        <v>1734</v>
      </c>
      <c r="B1735" s="1">
        <v>77981</v>
      </c>
      <c r="C1735" s="1">
        <v>604</v>
      </c>
      <c r="D1735" s="1">
        <f t="shared" si="81"/>
        <v>0.77454764622151551</v>
      </c>
      <c r="E1735" s="1">
        <v>1</v>
      </c>
      <c r="F1735" s="1">
        <v>0</v>
      </c>
      <c r="G1735" s="1">
        <v>78</v>
      </c>
      <c r="H1735" s="1">
        <v>138</v>
      </c>
      <c r="I1735" s="1">
        <v>120</v>
      </c>
      <c r="J1735" s="1">
        <v>204</v>
      </c>
      <c r="K1735" s="1">
        <v>16</v>
      </c>
      <c r="L1735" s="1">
        <v>126</v>
      </c>
      <c r="M1735" s="1">
        <v>60</v>
      </c>
      <c r="N1735" s="1">
        <v>3</v>
      </c>
      <c r="O1735" s="1">
        <v>7</v>
      </c>
      <c r="P1735" s="1">
        <v>4</v>
      </c>
      <c r="Q1735" s="1">
        <v>7</v>
      </c>
      <c r="R1735" s="1">
        <v>5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48</v>
      </c>
      <c r="AA1735" s="1" t="str">
        <f t="shared" si="82"/>
        <v>36-50</v>
      </c>
      <c r="AB1735" s="1">
        <v>2558</v>
      </c>
      <c r="AC1735" s="1">
        <v>0</v>
      </c>
      <c r="AD1735" s="1">
        <v>1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544</v>
      </c>
      <c r="AM1735" s="2">
        <v>42291</v>
      </c>
      <c r="AN1735" t="str">
        <f t="shared" si="83"/>
        <v>October</v>
      </c>
      <c r="AO1735">
        <v>1</v>
      </c>
    </row>
    <row r="1736" spans="1:41" ht="12.75">
      <c r="A1736">
        <v>1735</v>
      </c>
      <c r="B1736" s="1">
        <v>62905</v>
      </c>
      <c r="C1736" s="1">
        <v>563</v>
      </c>
      <c r="D1736" s="1">
        <f t="shared" si="81"/>
        <v>0.89500039742468807</v>
      </c>
      <c r="E1736" s="1">
        <v>0</v>
      </c>
      <c r="F1736" s="1">
        <v>1</v>
      </c>
      <c r="G1736" s="1">
        <v>68</v>
      </c>
      <c r="H1736" s="1">
        <v>166</v>
      </c>
      <c r="I1736" s="1">
        <v>75</v>
      </c>
      <c r="J1736" s="1">
        <v>96</v>
      </c>
      <c r="K1736" s="1">
        <v>119</v>
      </c>
      <c r="L1736" s="1">
        <v>107</v>
      </c>
      <c r="M1736" s="1">
        <v>59</v>
      </c>
      <c r="N1736" s="1">
        <v>3</v>
      </c>
      <c r="O1736" s="1">
        <v>7</v>
      </c>
      <c r="P1736" s="1">
        <v>2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56</v>
      </c>
      <c r="AA1736" s="1" t="str">
        <f t="shared" si="82"/>
        <v>51-65</v>
      </c>
      <c r="AB1736" s="1">
        <v>2451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504</v>
      </c>
      <c r="AM1736" s="2">
        <v>42398</v>
      </c>
      <c r="AN1736" t="str">
        <f t="shared" si="83"/>
        <v>January</v>
      </c>
      <c r="AO1736">
        <v>1</v>
      </c>
    </row>
    <row r="1737" spans="1:41" ht="12.75">
      <c r="A1737">
        <v>1736</v>
      </c>
      <c r="B1737" s="1">
        <v>13533</v>
      </c>
      <c r="C1737" s="1">
        <v>31</v>
      </c>
      <c r="D1737" s="1">
        <f t="shared" si="81"/>
        <v>0.22906968151924925</v>
      </c>
      <c r="E1737" s="1">
        <v>1</v>
      </c>
      <c r="F1737" s="1">
        <v>0</v>
      </c>
      <c r="G1737" s="1">
        <v>45</v>
      </c>
      <c r="H1737" s="1">
        <v>12</v>
      </c>
      <c r="I1737" s="1">
        <v>3</v>
      </c>
      <c r="J1737" s="1">
        <v>8</v>
      </c>
      <c r="K1737" s="1">
        <v>8</v>
      </c>
      <c r="L1737" s="1">
        <v>0</v>
      </c>
      <c r="M1737" s="1">
        <v>17</v>
      </c>
      <c r="N1737" s="1">
        <v>2</v>
      </c>
      <c r="O1737" s="1">
        <v>2</v>
      </c>
      <c r="P1737" s="1">
        <v>0</v>
      </c>
      <c r="Q1737" s="1">
        <v>3</v>
      </c>
      <c r="R1737" s="1">
        <v>7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41</v>
      </c>
      <c r="AA1737" s="1" t="str">
        <f t="shared" si="82"/>
        <v>36-50</v>
      </c>
      <c r="AB1737" s="1">
        <v>2635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1</v>
      </c>
      <c r="AI1737" s="1">
        <v>0</v>
      </c>
      <c r="AJ1737" s="1">
        <v>0</v>
      </c>
      <c r="AK1737" s="1">
        <v>0</v>
      </c>
      <c r="AL1737" s="1">
        <v>14</v>
      </c>
      <c r="AM1737" s="2">
        <v>42214</v>
      </c>
      <c r="AN1737" t="str">
        <f t="shared" si="83"/>
        <v>July</v>
      </c>
      <c r="AO1737">
        <v>1</v>
      </c>
    </row>
    <row r="1738" spans="1:41" ht="12.75">
      <c r="A1738">
        <v>1737</v>
      </c>
      <c r="B1738" s="1">
        <v>59481</v>
      </c>
      <c r="C1738" s="1">
        <v>403</v>
      </c>
      <c r="D1738" s="1">
        <f t="shared" si="81"/>
        <v>0.67752727761806286</v>
      </c>
      <c r="E1738" s="1">
        <v>0</v>
      </c>
      <c r="F1738" s="1">
        <v>1</v>
      </c>
      <c r="G1738" s="1">
        <v>47</v>
      </c>
      <c r="H1738" s="1">
        <v>178</v>
      </c>
      <c r="I1738" s="1">
        <v>3</v>
      </c>
      <c r="J1738" s="1">
        <v>85</v>
      </c>
      <c r="K1738" s="1">
        <v>71</v>
      </c>
      <c r="L1738" s="1">
        <v>66</v>
      </c>
      <c r="M1738" s="1">
        <v>58</v>
      </c>
      <c r="N1738" s="1">
        <v>2</v>
      </c>
      <c r="O1738" s="1">
        <v>3</v>
      </c>
      <c r="P1738" s="1">
        <v>3</v>
      </c>
      <c r="Q1738" s="1">
        <v>8</v>
      </c>
      <c r="R1738" s="1">
        <v>2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45</v>
      </c>
      <c r="AA1738" s="1" t="str">
        <f t="shared" si="82"/>
        <v>36-50</v>
      </c>
      <c r="AB1738" s="1">
        <v>2408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345</v>
      </c>
      <c r="AM1738" s="2">
        <v>42441</v>
      </c>
      <c r="AN1738" t="str">
        <f t="shared" si="83"/>
        <v>March</v>
      </c>
      <c r="AO1738">
        <v>1</v>
      </c>
    </row>
    <row r="1739" spans="1:41" ht="12.75">
      <c r="A1739">
        <v>1738</v>
      </c>
      <c r="B1739" s="1">
        <v>72117</v>
      </c>
      <c r="C1739" s="1">
        <v>1023</v>
      </c>
      <c r="D1739" s="1">
        <f t="shared" si="81"/>
        <v>1.4185282249677607</v>
      </c>
      <c r="E1739" s="1">
        <v>0</v>
      </c>
      <c r="F1739" s="1">
        <v>1</v>
      </c>
      <c r="G1739" s="1">
        <v>34</v>
      </c>
      <c r="H1739" s="1">
        <v>707</v>
      </c>
      <c r="I1739" s="1">
        <v>20</v>
      </c>
      <c r="J1739" s="1">
        <v>171</v>
      </c>
      <c r="K1739" s="1">
        <v>65</v>
      </c>
      <c r="L1739" s="1">
        <v>60</v>
      </c>
      <c r="M1739" s="1">
        <v>50</v>
      </c>
      <c r="N1739" s="1">
        <v>1</v>
      </c>
      <c r="O1739" s="1">
        <v>9</v>
      </c>
      <c r="P1739" s="1">
        <v>7</v>
      </c>
      <c r="Q1739" s="1">
        <v>9</v>
      </c>
      <c r="R1739" s="1">
        <v>5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43</v>
      </c>
      <c r="AA1739" s="1" t="str">
        <f t="shared" si="82"/>
        <v>36-50</v>
      </c>
      <c r="AB1739" s="1">
        <v>2472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973</v>
      </c>
      <c r="AM1739" s="2">
        <v>42377</v>
      </c>
      <c r="AN1739" t="str">
        <f t="shared" si="83"/>
        <v>January</v>
      </c>
      <c r="AO1739">
        <v>1</v>
      </c>
    </row>
    <row r="1740" spans="1:41" ht="12.75">
      <c r="A1740">
        <v>1739</v>
      </c>
      <c r="B1740" s="1">
        <v>21955</v>
      </c>
      <c r="C1740" s="1">
        <v>44</v>
      </c>
      <c r="D1740" s="1">
        <f t="shared" si="81"/>
        <v>0.2004099294010476</v>
      </c>
      <c r="E1740" s="1">
        <v>1</v>
      </c>
      <c r="F1740" s="1">
        <v>0</v>
      </c>
      <c r="G1740" s="1">
        <v>81</v>
      </c>
      <c r="H1740" s="1">
        <v>5</v>
      </c>
      <c r="I1740" s="1">
        <v>1</v>
      </c>
      <c r="J1740" s="1">
        <v>7</v>
      </c>
      <c r="K1740" s="1">
        <v>17</v>
      </c>
      <c r="L1740" s="1">
        <v>14</v>
      </c>
      <c r="M1740" s="1">
        <v>11</v>
      </c>
      <c r="N1740" s="1">
        <v>2</v>
      </c>
      <c r="O1740" s="1">
        <v>2</v>
      </c>
      <c r="P1740" s="1">
        <v>1</v>
      </c>
      <c r="Q1740" s="1">
        <v>3</v>
      </c>
      <c r="R1740" s="1">
        <v>6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34</v>
      </c>
      <c r="AA1740" s="1" t="str">
        <f t="shared" si="82"/>
        <v>24-35</v>
      </c>
      <c r="AB1740" s="1">
        <v>2454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  <c r="AJ1740" s="1">
        <v>0</v>
      </c>
      <c r="AK1740" s="1">
        <v>0</v>
      </c>
      <c r="AL1740" s="1">
        <v>33</v>
      </c>
      <c r="AM1740" s="2">
        <v>42395</v>
      </c>
      <c r="AN1740" t="str">
        <f t="shared" si="83"/>
        <v>January</v>
      </c>
      <c r="AO1740">
        <v>1</v>
      </c>
    </row>
    <row r="1741" spans="1:41" ht="12.75">
      <c r="A1741">
        <v>1740</v>
      </c>
      <c r="B1741" s="1">
        <v>67131</v>
      </c>
      <c r="C1741" s="1">
        <v>914</v>
      </c>
      <c r="D1741" s="1">
        <f t="shared" si="81"/>
        <v>1.3615170338591709</v>
      </c>
      <c r="E1741" s="1">
        <v>0</v>
      </c>
      <c r="F1741" s="1">
        <v>1</v>
      </c>
      <c r="G1741" s="1">
        <v>72</v>
      </c>
      <c r="H1741" s="1">
        <v>465</v>
      </c>
      <c r="I1741" s="1">
        <v>71</v>
      </c>
      <c r="J1741" s="1">
        <v>250</v>
      </c>
      <c r="K1741" s="1">
        <v>93</v>
      </c>
      <c r="L1741" s="1">
        <v>35</v>
      </c>
      <c r="M1741" s="1">
        <v>62</v>
      </c>
      <c r="N1741" s="1">
        <v>3</v>
      </c>
      <c r="O1741" s="1">
        <v>9</v>
      </c>
      <c r="P1741" s="1">
        <v>2</v>
      </c>
      <c r="Q1741" s="1">
        <v>12</v>
      </c>
      <c r="R1741" s="1">
        <v>6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64</v>
      </c>
      <c r="AA1741" s="1" t="str">
        <f t="shared" si="82"/>
        <v>51-65</v>
      </c>
      <c r="AB1741" s="1">
        <v>2619</v>
      </c>
      <c r="AC1741" s="1">
        <v>0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1</v>
      </c>
      <c r="AJ1741" s="1">
        <v>0</v>
      </c>
      <c r="AK1741" s="1">
        <v>0</v>
      </c>
      <c r="AL1741" s="1">
        <v>852</v>
      </c>
      <c r="AM1741" s="2">
        <v>42230</v>
      </c>
      <c r="AN1741" t="str">
        <f t="shared" si="83"/>
        <v>August</v>
      </c>
      <c r="AO1741">
        <v>1</v>
      </c>
    </row>
    <row r="1742" spans="1:41" ht="12.75">
      <c r="A1742">
        <v>1741</v>
      </c>
      <c r="B1742" s="1">
        <v>36802</v>
      </c>
      <c r="C1742" s="1">
        <v>19</v>
      </c>
      <c r="D1742" s="1">
        <f t="shared" si="81"/>
        <v>5.162762893321015E-2</v>
      </c>
      <c r="E1742" s="1">
        <v>1</v>
      </c>
      <c r="F1742" s="1">
        <v>0</v>
      </c>
      <c r="G1742" s="1">
        <v>23</v>
      </c>
      <c r="H1742" s="1">
        <v>16</v>
      </c>
      <c r="I1742" s="1">
        <v>1</v>
      </c>
      <c r="J1742" s="1">
        <v>2</v>
      </c>
      <c r="K1742" s="1">
        <v>0</v>
      </c>
      <c r="L1742" s="1">
        <v>0</v>
      </c>
      <c r="M1742" s="1">
        <v>1</v>
      </c>
      <c r="N1742" s="1">
        <v>1</v>
      </c>
      <c r="O1742" s="1">
        <v>1</v>
      </c>
      <c r="P1742" s="1">
        <v>0</v>
      </c>
      <c r="Q1742" s="1">
        <v>3</v>
      </c>
      <c r="R1742" s="1">
        <v>5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40</v>
      </c>
      <c r="AA1742" s="1" t="str">
        <f t="shared" si="82"/>
        <v>36-50</v>
      </c>
      <c r="AB1742" s="1">
        <v>2172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18</v>
      </c>
      <c r="AM1742" s="2">
        <v>42677</v>
      </c>
      <c r="AN1742" t="str">
        <f t="shared" si="83"/>
        <v>November</v>
      </c>
      <c r="AO1742">
        <v>1</v>
      </c>
    </row>
    <row r="1743" spans="1:41" ht="12.75">
      <c r="A1743">
        <v>1742</v>
      </c>
      <c r="B1743" s="1">
        <v>71853</v>
      </c>
      <c r="C1743" s="1">
        <v>1117</v>
      </c>
      <c r="D1743" s="1">
        <f t="shared" si="81"/>
        <v>1.5545627879142137</v>
      </c>
      <c r="E1743" s="1">
        <v>0</v>
      </c>
      <c r="F1743" s="1">
        <v>0</v>
      </c>
      <c r="G1743" s="1">
        <v>29</v>
      </c>
      <c r="H1743" s="1">
        <v>358</v>
      </c>
      <c r="I1743" s="1">
        <v>108</v>
      </c>
      <c r="J1743" s="1">
        <v>413</v>
      </c>
      <c r="K1743" s="1">
        <v>141</v>
      </c>
      <c r="L1743" s="1">
        <v>97</v>
      </c>
      <c r="M1743" s="1">
        <v>32</v>
      </c>
      <c r="N1743" s="1">
        <v>1</v>
      </c>
      <c r="O1743" s="1">
        <v>2</v>
      </c>
      <c r="P1743" s="1">
        <v>8</v>
      </c>
      <c r="Q1743" s="1">
        <v>6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38</v>
      </c>
      <c r="AA1743" s="1" t="str">
        <f t="shared" si="82"/>
        <v>36-50</v>
      </c>
      <c r="AB1743" s="1">
        <v>2576</v>
      </c>
      <c r="AC1743" s="1">
        <v>0</v>
      </c>
      <c r="AD1743" s="1">
        <v>0</v>
      </c>
      <c r="AE1743" s="1">
        <v>0</v>
      </c>
      <c r="AF1743" s="1">
        <v>1</v>
      </c>
      <c r="AG1743" s="1">
        <v>0</v>
      </c>
      <c r="AH1743" s="1">
        <v>0</v>
      </c>
      <c r="AI1743" s="1">
        <v>1</v>
      </c>
      <c r="AJ1743" s="1">
        <v>0</v>
      </c>
      <c r="AK1743" s="1">
        <v>0</v>
      </c>
      <c r="AL1743" s="1">
        <v>1085</v>
      </c>
      <c r="AM1743" s="2">
        <v>42273</v>
      </c>
      <c r="AN1743" t="str">
        <f t="shared" si="83"/>
        <v>September</v>
      </c>
      <c r="AO1743">
        <v>1</v>
      </c>
    </row>
    <row r="1744" spans="1:41" ht="12.75">
      <c r="A1744">
        <v>1743</v>
      </c>
      <c r="B1744" s="1">
        <v>28249</v>
      </c>
      <c r="C1744" s="1">
        <v>33</v>
      </c>
      <c r="D1744" s="1">
        <f t="shared" si="81"/>
        <v>0.11681829445290098</v>
      </c>
      <c r="E1744" s="1">
        <v>0</v>
      </c>
      <c r="F1744" s="1">
        <v>0</v>
      </c>
      <c r="G1744" s="1">
        <v>80</v>
      </c>
      <c r="H1744" s="1">
        <v>1</v>
      </c>
      <c r="I1744" s="1">
        <v>9</v>
      </c>
      <c r="J1744" s="1">
        <v>7</v>
      </c>
      <c r="K1744" s="1">
        <v>2</v>
      </c>
      <c r="L1744" s="1">
        <v>14</v>
      </c>
      <c r="M1744" s="1">
        <v>10</v>
      </c>
      <c r="N1744" s="1">
        <v>1</v>
      </c>
      <c r="O1744" s="1">
        <v>2</v>
      </c>
      <c r="P1744" s="1">
        <v>0</v>
      </c>
      <c r="Q1744" s="1">
        <v>3</v>
      </c>
      <c r="R1744" s="1">
        <v>6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59</v>
      </c>
      <c r="AA1744" s="1" t="str">
        <f t="shared" si="82"/>
        <v>51-65</v>
      </c>
      <c r="AB1744" s="1">
        <v>2173</v>
      </c>
      <c r="AC1744" s="1">
        <v>0</v>
      </c>
      <c r="AD1744" s="1">
        <v>1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23</v>
      </c>
      <c r="AM1744" s="2">
        <v>42676</v>
      </c>
      <c r="AN1744" t="str">
        <f t="shared" si="83"/>
        <v>November</v>
      </c>
      <c r="AO1744">
        <v>1</v>
      </c>
    </row>
    <row r="1745" spans="1:41" ht="12.75">
      <c r="A1745">
        <v>1744</v>
      </c>
      <c r="B1745" s="1">
        <v>47808</v>
      </c>
      <c r="C1745" s="1">
        <v>152</v>
      </c>
      <c r="D1745" s="1">
        <f t="shared" si="81"/>
        <v>0.31793842034805891</v>
      </c>
      <c r="E1745" s="1">
        <v>0</v>
      </c>
      <c r="F1745" s="1">
        <v>1</v>
      </c>
      <c r="G1745" s="1">
        <v>30</v>
      </c>
      <c r="H1745" s="1">
        <v>123</v>
      </c>
      <c r="I1745" s="1">
        <v>1</v>
      </c>
      <c r="J1745" s="1">
        <v>26</v>
      </c>
      <c r="K1745" s="1">
        <v>2</v>
      </c>
      <c r="L1745" s="1">
        <v>0</v>
      </c>
      <c r="M1745" s="1">
        <v>72</v>
      </c>
      <c r="N1745" s="1">
        <v>2</v>
      </c>
      <c r="O1745" s="1">
        <v>3</v>
      </c>
      <c r="P1745" s="1">
        <v>2</v>
      </c>
      <c r="Q1745" s="1">
        <v>3</v>
      </c>
      <c r="R1745" s="1">
        <v>7</v>
      </c>
      <c r="S1745" s="1">
        <v>0</v>
      </c>
      <c r="T1745" s="1">
        <v>0</v>
      </c>
      <c r="U1745" s="1">
        <v>1</v>
      </c>
      <c r="V1745" s="1">
        <v>0</v>
      </c>
      <c r="W1745" s="1">
        <v>0</v>
      </c>
      <c r="X1745" s="1">
        <v>0</v>
      </c>
      <c r="Y1745" s="1">
        <v>0</v>
      </c>
      <c r="Z1745" s="1">
        <v>45</v>
      </c>
      <c r="AA1745" s="1" t="str">
        <f t="shared" si="82"/>
        <v>36-50</v>
      </c>
      <c r="AB1745" s="1">
        <v>2411</v>
      </c>
      <c r="AC1745" s="1">
        <v>0</v>
      </c>
      <c r="AD1745" s="1">
        <v>1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</v>
      </c>
      <c r="AK1745" s="1">
        <v>0</v>
      </c>
      <c r="AL1745" s="1">
        <v>80</v>
      </c>
      <c r="AM1745" s="2">
        <v>42438</v>
      </c>
      <c r="AN1745" t="str">
        <f t="shared" si="83"/>
        <v>March</v>
      </c>
      <c r="AO1745">
        <v>1</v>
      </c>
    </row>
    <row r="1746" spans="1:41" ht="12.75">
      <c r="A1746">
        <v>1745</v>
      </c>
      <c r="B1746" s="1">
        <v>35641</v>
      </c>
      <c r="C1746" s="1">
        <v>150</v>
      </c>
      <c r="D1746" s="1">
        <f t="shared" si="81"/>
        <v>0.42086361213209506</v>
      </c>
      <c r="E1746" s="1">
        <v>1</v>
      </c>
      <c r="F1746" s="1">
        <v>0</v>
      </c>
      <c r="G1746" s="1">
        <v>11</v>
      </c>
      <c r="H1746" s="1">
        <v>63</v>
      </c>
      <c r="I1746" s="1">
        <v>3</v>
      </c>
      <c r="J1746" s="1">
        <v>67</v>
      </c>
      <c r="K1746" s="1">
        <v>8</v>
      </c>
      <c r="L1746" s="1">
        <v>9</v>
      </c>
      <c r="M1746" s="1">
        <v>28</v>
      </c>
      <c r="N1746" s="1">
        <v>2</v>
      </c>
      <c r="O1746" s="1">
        <v>3</v>
      </c>
      <c r="P1746" s="1">
        <v>1</v>
      </c>
      <c r="Q1746" s="1">
        <v>4</v>
      </c>
      <c r="R1746" s="1">
        <v>7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48</v>
      </c>
      <c r="AA1746" s="1" t="str">
        <f t="shared" si="82"/>
        <v>36-50</v>
      </c>
      <c r="AB1746" s="1">
        <v>2509</v>
      </c>
      <c r="AC1746" s="1">
        <v>0</v>
      </c>
      <c r="AD1746" s="1">
        <v>1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0</v>
      </c>
      <c r="AL1746" s="1">
        <v>122</v>
      </c>
      <c r="AM1746" s="2">
        <v>42340</v>
      </c>
      <c r="AN1746" t="str">
        <f t="shared" si="83"/>
        <v>December</v>
      </c>
      <c r="AO1746">
        <v>1</v>
      </c>
    </row>
    <row r="1747" spans="1:41" ht="12.75">
      <c r="A1747">
        <v>1746</v>
      </c>
      <c r="B1747" s="1">
        <v>51012</v>
      </c>
      <c r="C1747" s="1">
        <v>185</v>
      </c>
      <c r="D1747" s="1">
        <f t="shared" si="81"/>
        <v>0.3626597663294911</v>
      </c>
      <c r="E1747" s="1">
        <v>0</v>
      </c>
      <c r="F1747" s="1">
        <v>0</v>
      </c>
      <c r="G1747" s="1">
        <v>86</v>
      </c>
      <c r="H1747" s="1">
        <v>102</v>
      </c>
      <c r="I1747" s="1">
        <v>9</v>
      </c>
      <c r="J1747" s="1">
        <v>63</v>
      </c>
      <c r="K1747" s="1">
        <v>2</v>
      </c>
      <c r="L1747" s="1">
        <v>9</v>
      </c>
      <c r="M1747" s="1">
        <v>24</v>
      </c>
      <c r="N1747" s="1">
        <v>1</v>
      </c>
      <c r="O1747" s="1">
        <v>4</v>
      </c>
      <c r="P1747" s="1">
        <v>1</v>
      </c>
      <c r="Q1747" s="1">
        <v>4</v>
      </c>
      <c r="R1747" s="1">
        <v>6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74</v>
      </c>
      <c r="AA1747" s="1" t="str">
        <f t="shared" si="82"/>
        <v>66+</v>
      </c>
      <c r="AB1747" s="1">
        <v>2596</v>
      </c>
      <c r="AC1747" s="1">
        <v>0</v>
      </c>
      <c r="AD1747" s="1">
        <v>1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161</v>
      </c>
      <c r="AM1747" s="2">
        <v>42253</v>
      </c>
      <c r="AN1747" t="str">
        <f t="shared" si="83"/>
        <v>September</v>
      </c>
      <c r="AO1747">
        <v>1</v>
      </c>
    </row>
    <row r="1748" spans="1:41" ht="12.75">
      <c r="A1748">
        <v>1747</v>
      </c>
      <c r="B1748" s="1">
        <v>70596</v>
      </c>
      <c r="C1748" s="1">
        <v>942</v>
      </c>
      <c r="D1748" s="1">
        <f t="shared" si="81"/>
        <v>1.3343532211456739</v>
      </c>
      <c r="E1748" s="1">
        <v>0</v>
      </c>
      <c r="F1748" s="1">
        <v>0</v>
      </c>
      <c r="G1748" s="1">
        <v>68</v>
      </c>
      <c r="H1748" s="1">
        <v>347</v>
      </c>
      <c r="I1748" s="1">
        <v>44</v>
      </c>
      <c r="J1748" s="1">
        <v>534</v>
      </c>
      <c r="K1748" s="1">
        <v>17</v>
      </c>
      <c r="L1748" s="1">
        <v>0</v>
      </c>
      <c r="M1748" s="1">
        <v>26</v>
      </c>
      <c r="N1748" s="1">
        <v>1</v>
      </c>
      <c r="O1748" s="1">
        <v>3</v>
      </c>
      <c r="P1748" s="1">
        <v>5</v>
      </c>
      <c r="Q1748" s="1">
        <v>12</v>
      </c>
      <c r="R1748" s="1">
        <v>2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35</v>
      </c>
      <c r="AA1748" s="1" t="str">
        <f t="shared" si="82"/>
        <v>24-35</v>
      </c>
      <c r="AB1748" s="1">
        <v>2791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916</v>
      </c>
      <c r="AM1748" s="2">
        <v>42058</v>
      </c>
      <c r="AN1748" t="str">
        <f t="shared" si="83"/>
        <v>February</v>
      </c>
      <c r="AO1748">
        <v>1</v>
      </c>
    </row>
    <row r="1749" spans="1:41" ht="12.75">
      <c r="A1749">
        <v>1748</v>
      </c>
      <c r="B1749" s="1">
        <v>85431</v>
      </c>
      <c r="C1749" s="1">
        <v>1112</v>
      </c>
      <c r="D1749" s="1">
        <f t="shared" si="81"/>
        <v>1.3016352377942433</v>
      </c>
      <c r="E1749" s="1">
        <v>0</v>
      </c>
      <c r="F1749" s="1">
        <v>0</v>
      </c>
      <c r="G1749" s="1">
        <v>54</v>
      </c>
      <c r="H1749" s="1">
        <v>376</v>
      </c>
      <c r="I1749" s="1">
        <v>53</v>
      </c>
      <c r="J1749" s="1">
        <v>462</v>
      </c>
      <c r="K1749" s="1">
        <v>168</v>
      </c>
      <c r="L1749" s="1">
        <v>53</v>
      </c>
      <c r="M1749" s="1">
        <v>53</v>
      </c>
      <c r="N1749" s="1">
        <v>1</v>
      </c>
      <c r="O1749" s="1">
        <v>2</v>
      </c>
      <c r="P1749" s="1">
        <v>7</v>
      </c>
      <c r="Q1749" s="1">
        <v>7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68</v>
      </c>
      <c r="AA1749" s="1" t="str">
        <f t="shared" si="82"/>
        <v>66+</v>
      </c>
      <c r="AB1749" s="1">
        <v>2545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1059</v>
      </c>
      <c r="AM1749" s="2">
        <v>42304</v>
      </c>
      <c r="AN1749" t="str">
        <f t="shared" si="83"/>
        <v>October</v>
      </c>
      <c r="AO1749">
        <v>1</v>
      </c>
    </row>
    <row r="1750" spans="1:41" ht="12.75">
      <c r="A1750">
        <v>1749</v>
      </c>
      <c r="B1750" s="1">
        <v>42664</v>
      </c>
      <c r="C1750" s="1">
        <v>24</v>
      </c>
      <c r="D1750" s="1">
        <f t="shared" si="81"/>
        <v>5.6253515844740296E-2</v>
      </c>
      <c r="E1750" s="1">
        <v>0</v>
      </c>
      <c r="F1750" s="1">
        <v>1</v>
      </c>
      <c r="G1750" s="1">
        <v>44</v>
      </c>
      <c r="H1750" s="1">
        <v>21</v>
      </c>
      <c r="I1750" s="1">
        <v>0</v>
      </c>
      <c r="J1750" s="1">
        <v>3</v>
      </c>
      <c r="K1750" s="1">
        <v>0</v>
      </c>
      <c r="L1750" s="1">
        <v>0</v>
      </c>
      <c r="M1750" s="1">
        <v>0</v>
      </c>
      <c r="N1750" s="1">
        <v>1</v>
      </c>
      <c r="O1750" s="1">
        <v>1</v>
      </c>
      <c r="P1750" s="1">
        <v>0</v>
      </c>
      <c r="Q1750" s="1">
        <v>3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53</v>
      </c>
      <c r="AA1750" s="1" t="str">
        <f t="shared" si="82"/>
        <v>51-65</v>
      </c>
      <c r="AB1750" s="1">
        <v>2262</v>
      </c>
      <c r="AC1750" s="1">
        <v>0</v>
      </c>
      <c r="AD1750" s="1">
        <v>1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24</v>
      </c>
      <c r="AM1750" s="2">
        <v>42587</v>
      </c>
      <c r="AN1750" t="str">
        <f t="shared" si="83"/>
        <v>August</v>
      </c>
      <c r="AO1750">
        <v>1</v>
      </c>
    </row>
    <row r="1751" spans="1:41" ht="12.75">
      <c r="A1751">
        <v>1750</v>
      </c>
      <c r="B1751" s="1">
        <v>21888</v>
      </c>
      <c r="C1751" s="1">
        <v>149</v>
      </c>
      <c r="D1751" s="1">
        <f t="shared" si="81"/>
        <v>0.68073830409356728</v>
      </c>
      <c r="E1751" s="1">
        <v>1</v>
      </c>
      <c r="F1751" s="1">
        <v>0</v>
      </c>
      <c r="G1751" s="1">
        <v>15</v>
      </c>
      <c r="H1751" s="1">
        <v>88</v>
      </c>
      <c r="I1751" s="1">
        <v>10</v>
      </c>
      <c r="J1751" s="1">
        <v>46</v>
      </c>
      <c r="K1751" s="1">
        <v>2</v>
      </c>
      <c r="L1751" s="1">
        <v>3</v>
      </c>
      <c r="M1751" s="1">
        <v>64</v>
      </c>
      <c r="N1751" s="1">
        <v>4</v>
      </c>
      <c r="O1751" s="1">
        <v>5</v>
      </c>
      <c r="P1751" s="1">
        <v>1</v>
      </c>
      <c r="Q1751" s="1">
        <v>2</v>
      </c>
      <c r="R1751" s="1">
        <v>10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34</v>
      </c>
      <c r="AA1751" s="1" t="str">
        <f t="shared" si="82"/>
        <v>24-35</v>
      </c>
      <c r="AB1751" s="1">
        <v>2706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85</v>
      </c>
      <c r="AM1751" s="2">
        <v>42143</v>
      </c>
      <c r="AN1751" t="str">
        <f t="shared" si="83"/>
        <v>May</v>
      </c>
      <c r="AO1751">
        <v>1</v>
      </c>
    </row>
    <row r="1752" spans="1:41" ht="12.75">
      <c r="A1752">
        <v>1751</v>
      </c>
      <c r="B1752" s="1">
        <v>29760</v>
      </c>
      <c r="C1752" s="1">
        <v>148</v>
      </c>
      <c r="D1752" s="1">
        <f t="shared" si="81"/>
        <v>0.49731182795698925</v>
      </c>
      <c r="E1752" s="1">
        <v>1</v>
      </c>
      <c r="F1752" s="1">
        <v>0</v>
      </c>
      <c r="G1752" s="1">
        <v>87</v>
      </c>
      <c r="H1752" s="1">
        <v>64</v>
      </c>
      <c r="I1752" s="1">
        <v>4</v>
      </c>
      <c r="J1752" s="1">
        <v>68</v>
      </c>
      <c r="K1752" s="1">
        <v>7</v>
      </c>
      <c r="L1752" s="1">
        <v>5</v>
      </c>
      <c r="M1752" s="1">
        <v>17</v>
      </c>
      <c r="N1752" s="1">
        <v>4</v>
      </c>
      <c r="O1752" s="1">
        <v>3</v>
      </c>
      <c r="P1752" s="1">
        <v>1</v>
      </c>
      <c r="Q1752" s="1">
        <v>4</v>
      </c>
      <c r="R1752" s="1">
        <v>8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35</v>
      </c>
      <c r="AA1752" s="1" t="str">
        <f t="shared" si="82"/>
        <v>24-35</v>
      </c>
      <c r="AB1752" s="1">
        <v>2828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131</v>
      </c>
      <c r="AM1752" s="2">
        <v>42021</v>
      </c>
      <c r="AN1752" t="str">
        <f t="shared" si="83"/>
        <v>January</v>
      </c>
      <c r="AO1752">
        <v>1</v>
      </c>
    </row>
    <row r="1753" spans="1:41" ht="12.75">
      <c r="A1753">
        <v>1752</v>
      </c>
      <c r="B1753" s="1">
        <v>28973</v>
      </c>
      <c r="C1753" s="1">
        <v>257</v>
      </c>
      <c r="D1753" s="1">
        <f t="shared" si="81"/>
        <v>0.88703275463362441</v>
      </c>
      <c r="E1753" s="1">
        <v>0</v>
      </c>
      <c r="F1753" s="1">
        <v>0</v>
      </c>
      <c r="G1753" s="1">
        <v>59</v>
      </c>
      <c r="H1753" s="1">
        <v>206</v>
      </c>
      <c r="I1753" s="1">
        <v>0</v>
      </c>
      <c r="J1753" s="1">
        <v>46</v>
      </c>
      <c r="K1753" s="1">
        <v>3</v>
      </c>
      <c r="L1753" s="1">
        <v>2</v>
      </c>
      <c r="M1753" s="1">
        <v>12</v>
      </c>
      <c r="N1753" s="1">
        <v>2</v>
      </c>
      <c r="O1753" s="1">
        <v>5</v>
      </c>
      <c r="P1753" s="1">
        <v>1</v>
      </c>
      <c r="Q1753" s="1">
        <v>5</v>
      </c>
      <c r="R1753" s="1">
        <v>8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 t="str">
        <f t="shared" si="82"/>
        <v>36-50</v>
      </c>
      <c r="AB1753" s="1">
        <v>2783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245</v>
      </c>
      <c r="AM1753" s="2">
        <v>42066</v>
      </c>
      <c r="AN1753" t="str">
        <f t="shared" si="83"/>
        <v>March</v>
      </c>
      <c r="AO1753">
        <v>1</v>
      </c>
    </row>
    <row r="1754" spans="1:41" ht="12.75">
      <c r="A1754">
        <v>1753</v>
      </c>
      <c r="B1754" s="1">
        <v>39435</v>
      </c>
      <c r="C1754" s="1">
        <v>89</v>
      </c>
      <c r="D1754" s="1">
        <f t="shared" si="81"/>
        <v>0.22568784075060225</v>
      </c>
      <c r="E1754" s="1">
        <v>1</v>
      </c>
      <c r="F1754" s="1">
        <v>0</v>
      </c>
      <c r="G1754" s="1">
        <v>16</v>
      </c>
      <c r="H1754" s="1">
        <v>71</v>
      </c>
      <c r="I1754" s="1">
        <v>0</v>
      </c>
      <c r="J1754" s="1">
        <v>18</v>
      </c>
      <c r="K1754" s="1">
        <v>0</v>
      </c>
      <c r="L1754" s="1">
        <v>0</v>
      </c>
      <c r="M1754" s="1">
        <v>13</v>
      </c>
      <c r="N1754" s="1">
        <v>1</v>
      </c>
      <c r="O1754" s="1">
        <v>3</v>
      </c>
      <c r="P1754" s="1">
        <v>1</v>
      </c>
      <c r="Q1754" s="1">
        <v>2</v>
      </c>
      <c r="R1754" s="1">
        <v>7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47</v>
      </c>
      <c r="AA1754" s="1" t="str">
        <f t="shared" si="82"/>
        <v>36-50</v>
      </c>
      <c r="AB1754" s="1">
        <v>2486</v>
      </c>
      <c r="AC1754" s="1">
        <v>0</v>
      </c>
      <c r="AD1754" s="1">
        <v>0</v>
      </c>
      <c r="AE1754" s="1">
        <v>0</v>
      </c>
      <c r="AF1754" s="1">
        <v>1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76</v>
      </c>
      <c r="AM1754" s="2">
        <v>42363</v>
      </c>
      <c r="AN1754" t="str">
        <f t="shared" si="83"/>
        <v>December</v>
      </c>
      <c r="AO1754">
        <v>1</v>
      </c>
    </row>
    <row r="1755" spans="1:41" ht="12.75">
      <c r="A1755">
        <v>1754</v>
      </c>
      <c r="B1755" s="1">
        <v>65370</v>
      </c>
      <c r="C1755" s="1">
        <v>432</v>
      </c>
      <c r="D1755" s="1">
        <f t="shared" si="81"/>
        <v>0.66085360256998626</v>
      </c>
      <c r="E1755" s="1">
        <v>0</v>
      </c>
      <c r="F1755" s="1">
        <v>0</v>
      </c>
      <c r="G1755" s="1">
        <v>1</v>
      </c>
      <c r="H1755" s="1">
        <v>71</v>
      </c>
      <c r="I1755" s="1">
        <v>22</v>
      </c>
      <c r="J1755" s="1">
        <v>112</v>
      </c>
      <c r="K1755" s="1">
        <v>138</v>
      </c>
      <c r="L1755" s="1">
        <v>89</v>
      </c>
      <c r="M1755" s="1">
        <v>29</v>
      </c>
      <c r="N1755" s="1">
        <v>1</v>
      </c>
      <c r="O1755" s="1">
        <v>2</v>
      </c>
      <c r="P1755" s="1">
        <v>3</v>
      </c>
      <c r="Q1755" s="1">
        <v>13</v>
      </c>
      <c r="R1755" s="1">
        <v>1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36</v>
      </c>
      <c r="AA1755" s="1" t="str">
        <f t="shared" si="82"/>
        <v>36-50</v>
      </c>
      <c r="AB1755" s="1">
        <v>2491</v>
      </c>
      <c r="AC1755" s="1">
        <v>0</v>
      </c>
      <c r="AD1755" s="1">
        <v>1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  <c r="AJ1755" s="1">
        <v>0</v>
      </c>
      <c r="AK1755" s="1">
        <v>0</v>
      </c>
      <c r="AL1755" s="1">
        <v>403</v>
      </c>
      <c r="AM1755" s="2">
        <v>42358</v>
      </c>
      <c r="AN1755" t="str">
        <f t="shared" si="83"/>
        <v>December</v>
      </c>
      <c r="AO1755">
        <v>1</v>
      </c>
    </row>
    <row r="1756" spans="1:41" ht="12.75">
      <c r="A1756">
        <v>1755</v>
      </c>
      <c r="B1756" s="1">
        <v>20194</v>
      </c>
      <c r="C1756" s="1">
        <v>32</v>
      </c>
      <c r="D1756" s="1">
        <f t="shared" si="81"/>
        <v>0.15846290977518074</v>
      </c>
      <c r="E1756" s="1">
        <v>1</v>
      </c>
      <c r="F1756" s="1">
        <v>0</v>
      </c>
      <c r="G1756" s="1">
        <v>64</v>
      </c>
      <c r="H1756" s="1">
        <v>0</v>
      </c>
      <c r="I1756" s="1">
        <v>4</v>
      </c>
      <c r="J1756" s="1">
        <v>7</v>
      </c>
      <c r="K1756" s="1">
        <v>11</v>
      </c>
      <c r="L1756" s="1">
        <v>10</v>
      </c>
      <c r="M1756" s="1">
        <v>15</v>
      </c>
      <c r="N1756" s="1">
        <v>2</v>
      </c>
      <c r="O1756" s="1">
        <v>2</v>
      </c>
      <c r="P1756" s="1">
        <v>0</v>
      </c>
      <c r="Q1756" s="1">
        <v>3</v>
      </c>
      <c r="R1756" s="1">
        <v>6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41</v>
      </c>
      <c r="AA1756" s="1" t="str">
        <f t="shared" si="82"/>
        <v>36-50</v>
      </c>
      <c r="AB1756" s="1">
        <v>2718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17</v>
      </c>
      <c r="AM1756" s="2">
        <v>42131</v>
      </c>
      <c r="AN1756" t="str">
        <f t="shared" si="83"/>
        <v>May</v>
      </c>
      <c r="AO1756">
        <v>1</v>
      </c>
    </row>
    <row r="1757" spans="1:41" ht="12.75">
      <c r="A1757">
        <v>1756</v>
      </c>
      <c r="B1757" s="1">
        <v>42473</v>
      </c>
      <c r="C1757" s="1">
        <v>119</v>
      </c>
      <c r="D1757" s="1">
        <f t="shared" si="81"/>
        <v>0.28017799543239236</v>
      </c>
      <c r="E1757" s="1">
        <v>1</v>
      </c>
      <c r="F1757" s="1">
        <v>1</v>
      </c>
      <c r="G1757" s="1">
        <v>72</v>
      </c>
      <c r="H1757" s="1">
        <v>93</v>
      </c>
      <c r="I1757" s="1">
        <v>1</v>
      </c>
      <c r="J1757" s="1">
        <v>21</v>
      </c>
      <c r="K1757" s="1">
        <v>0</v>
      </c>
      <c r="L1757" s="1">
        <v>4</v>
      </c>
      <c r="M1757" s="1">
        <v>25</v>
      </c>
      <c r="N1757" s="1">
        <v>3</v>
      </c>
      <c r="O1757" s="1">
        <v>2</v>
      </c>
      <c r="P1757" s="1">
        <v>1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44</v>
      </c>
      <c r="AA1757" s="1" t="str">
        <f t="shared" si="82"/>
        <v>36-50</v>
      </c>
      <c r="AB1757" s="1">
        <v>2291</v>
      </c>
      <c r="AC1757" s="1">
        <v>0</v>
      </c>
      <c r="AD1757" s="1">
        <v>0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94</v>
      </c>
      <c r="AM1757" s="2">
        <v>42558</v>
      </c>
      <c r="AN1757" t="str">
        <f t="shared" si="83"/>
        <v>July</v>
      </c>
      <c r="AO1757">
        <v>1</v>
      </c>
    </row>
    <row r="1758" spans="1:41" ht="12.75">
      <c r="A1758">
        <v>1757</v>
      </c>
      <c r="B1758" s="1">
        <v>64590</v>
      </c>
      <c r="C1758" s="1">
        <v>1308</v>
      </c>
      <c r="D1758" s="1">
        <f t="shared" si="81"/>
        <v>2.0250812819321875</v>
      </c>
      <c r="E1758" s="1">
        <v>0</v>
      </c>
      <c r="F1758" s="1">
        <v>0</v>
      </c>
      <c r="G1758" s="1">
        <v>98</v>
      </c>
      <c r="H1758" s="1">
        <v>920</v>
      </c>
      <c r="I1758" s="1">
        <v>138</v>
      </c>
      <c r="J1758" s="1">
        <v>168</v>
      </c>
      <c r="K1758" s="1">
        <v>36</v>
      </c>
      <c r="L1758" s="1">
        <v>46</v>
      </c>
      <c r="M1758" s="1">
        <v>30</v>
      </c>
      <c r="N1758" s="1">
        <v>1</v>
      </c>
      <c r="O1758" s="1">
        <v>9</v>
      </c>
      <c r="P1758" s="1">
        <v>4</v>
      </c>
      <c r="Q1758" s="1">
        <v>10</v>
      </c>
      <c r="R1758" s="1">
        <v>6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52</v>
      </c>
      <c r="AA1758" s="1" t="str">
        <f t="shared" si="82"/>
        <v>51-65</v>
      </c>
      <c r="AB1758" s="1">
        <v>2782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1</v>
      </c>
      <c r="AJ1758" s="1">
        <v>0</v>
      </c>
      <c r="AK1758" s="1">
        <v>0</v>
      </c>
      <c r="AL1758" s="1">
        <v>1278</v>
      </c>
      <c r="AM1758" s="2">
        <v>42067</v>
      </c>
      <c r="AN1758" t="str">
        <f t="shared" si="83"/>
        <v>March</v>
      </c>
      <c r="AO1758">
        <v>1</v>
      </c>
    </row>
    <row r="1759" spans="1:41" ht="12.75">
      <c r="A1759">
        <v>1758</v>
      </c>
      <c r="B1759" s="1">
        <v>71232</v>
      </c>
      <c r="C1759" s="1">
        <v>900</v>
      </c>
      <c r="D1759" s="1">
        <f t="shared" si="81"/>
        <v>1.263477088948787</v>
      </c>
      <c r="E1759" s="1">
        <v>0</v>
      </c>
      <c r="F1759" s="1">
        <v>1</v>
      </c>
      <c r="G1759" s="1">
        <v>91</v>
      </c>
      <c r="H1759" s="1">
        <v>653</v>
      </c>
      <c r="I1759" s="1">
        <v>17</v>
      </c>
      <c r="J1759" s="1">
        <v>170</v>
      </c>
      <c r="K1759" s="1">
        <v>34</v>
      </c>
      <c r="L1759" s="1">
        <v>26</v>
      </c>
      <c r="M1759" s="1">
        <v>17</v>
      </c>
      <c r="N1759" s="1">
        <v>2</v>
      </c>
      <c r="O1759" s="1">
        <v>11</v>
      </c>
      <c r="P1759" s="1">
        <v>2</v>
      </c>
      <c r="Q1759" s="1">
        <v>10</v>
      </c>
      <c r="R1759" s="1">
        <v>7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61</v>
      </c>
      <c r="AA1759" s="1" t="str">
        <f t="shared" si="82"/>
        <v>51-65</v>
      </c>
      <c r="AB1759" s="1">
        <v>2372</v>
      </c>
      <c r="AC1759" s="1">
        <v>0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1</v>
      </c>
      <c r="AJ1759" s="1">
        <v>0</v>
      </c>
      <c r="AK1759" s="1">
        <v>0</v>
      </c>
      <c r="AL1759" s="1">
        <v>883</v>
      </c>
      <c r="AM1759" s="2">
        <v>42477</v>
      </c>
      <c r="AN1759" t="str">
        <f t="shared" si="83"/>
        <v>April</v>
      </c>
      <c r="AO1759">
        <v>1</v>
      </c>
    </row>
    <row r="1760" spans="1:41" ht="12.75">
      <c r="A1760">
        <v>1759</v>
      </c>
      <c r="B1760" s="1">
        <v>43300</v>
      </c>
      <c r="C1760" s="1">
        <v>149</v>
      </c>
      <c r="D1760" s="1">
        <f t="shared" si="81"/>
        <v>0.34411085450346418</v>
      </c>
      <c r="E1760" s="1">
        <v>0</v>
      </c>
      <c r="F1760" s="1">
        <v>1</v>
      </c>
      <c r="G1760" s="1">
        <v>87</v>
      </c>
      <c r="H1760" s="1">
        <v>91</v>
      </c>
      <c r="I1760" s="1">
        <v>3</v>
      </c>
      <c r="J1760" s="1">
        <v>52</v>
      </c>
      <c r="K1760" s="1">
        <v>2</v>
      </c>
      <c r="L1760" s="1">
        <v>1</v>
      </c>
      <c r="M1760" s="1">
        <v>31</v>
      </c>
      <c r="N1760" s="1">
        <v>3</v>
      </c>
      <c r="O1760" s="1">
        <v>4</v>
      </c>
      <c r="P1760" s="1">
        <v>0</v>
      </c>
      <c r="Q1760" s="1">
        <v>4</v>
      </c>
      <c r="R1760" s="1">
        <v>8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49</v>
      </c>
      <c r="AA1760" s="1" t="str">
        <f t="shared" si="82"/>
        <v>36-50</v>
      </c>
      <c r="AB1760" s="1">
        <v>2783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1</v>
      </c>
      <c r="AJ1760" s="1">
        <v>0</v>
      </c>
      <c r="AK1760" s="1">
        <v>0</v>
      </c>
      <c r="AL1760" s="1">
        <v>118</v>
      </c>
      <c r="AM1760" s="2">
        <v>42066</v>
      </c>
      <c r="AN1760" t="str">
        <f t="shared" si="83"/>
        <v>March</v>
      </c>
      <c r="AO1760">
        <v>1</v>
      </c>
    </row>
    <row r="1761" spans="1:41" ht="12.75">
      <c r="A1761">
        <v>1760</v>
      </c>
      <c r="B1761" s="1">
        <v>46904</v>
      </c>
      <c r="C1761" s="1">
        <v>222</v>
      </c>
      <c r="D1761" s="1">
        <f t="shared" si="81"/>
        <v>0.47330718062425381</v>
      </c>
      <c r="E1761" s="1">
        <v>1</v>
      </c>
      <c r="F1761" s="1">
        <v>1</v>
      </c>
      <c r="G1761" s="1">
        <v>20</v>
      </c>
      <c r="H1761" s="1">
        <v>153</v>
      </c>
      <c r="I1761" s="1">
        <v>4</v>
      </c>
      <c r="J1761" s="1">
        <v>56</v>
      </c>
      <c r="K1761" s="1">
        <v>0</v>
      </c>
      <c r="L1761" s="1">
        <v>9</v>
      </c>
      <c r="M1761" s="1">
        <v>31</v>
      </c>
      <c r="N1761" s="1">
        <v>4</v>
      </c>
      <c r="O1761" s="1">
        <v>5</v>
      </c>
      <c r="P1761" s="1">
        <v>1</v>
      </c>
      <c r="Q1761" s="1">
        <v>4</v>
      </c>
      <c r="R1761" s="1">
        <v>8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53</v>
      </c>
      <c r="AA1761" s="1" t="str">
        <f t="shared" si="82"/>
        <v>51-65</v>
      </c>
      <c r="AB1761" s="1">
        <v>2762</v>
      </c>
      <c r="AC1761" s="1">
        <v>0</v>
      </c>
      <c r="AD1761" s="1">
        <v>0</v>
      </c>
      <c r="AE1761" s="1">
        <v>1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191</v>
      </c>
      <c r="AM1761" s="2">
        <v>42087</v>
      </c>
      <c r="AN1761" t="str">
        <f t="shared" si="83"/>
        <v>March</v>
      </c>
      <c r="AO1761">
        <v>1</v>
      </c>
    </row>
    <row r="1762" spans="1:41" ht="12.75">
      <c r="A1762">
        <v>1761</v>
      </c>
      <c r="B1762" s="1">
        <v>49094</v>
      </c>
      <c r="C1762" s="1">
        <v>433</v>
      </c>
      <c r="D1762" s="1">
        <f t="shared" si="81"/>
        <v>0.88198150486821203</v>
      </c>
      <c r="E1762" s="1">
        <v>0</v>
      </c>
      <c r="F1762" s="1">
        <v>1</v>
      </c>
      <c r="G1762" s="1">
        <v>6</v>
      </c>
      <c r="H1762" s="1">
        <v>376</v>
      </c>
      <c r="I1762" s="1">
        <v>0</v>
      </c>
      <c r="J1762" s="1">
        <v>38</v>
      </c>
      <c r="K1762" s="1">
        <v>11</v>
      </c>
      <c r="L1762" s="1">
        <v>8</v>
      </c>
      <c r="M1762" s="1">
        <v>69</v>
      </c>
      <c r="N1762" s="1">
        <v>5</v>
      </c>
      <c r="O1762" s="1">
        <v>6</v>
      </c>
      <c r="P1762" s="1">
        <v>3</v>
      </c>
      <c r="Q1762" s="1">
        <v>6</v>
      </c>
      <c r="R1762" s="1">
        <v>6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47</v>
      </c>
      <c r="AA1762" s="1" t="str">
        <f t="shared" si="82"/>
        <v>36-50</v>
      </c>
      <c r="AB1762" s="1">
        <v>2805</v>
      </c>
      <c r="AC1762" s="1">
        <v>0</v>
      </c>
      <c r="AD1762" s="1">
        <v>1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364</v>
      </c>
      <c r="AM1762" s="2">
        <v>42044</v>
      </c>
      <c r="AN1762" t="str">
        <f t="shared" si="83"/>
        <v>February</v>
      </c>
      <c r="AO1762">
        <v>1</v>
      </c>
    </row>
    <row r="1763" spans="1:41" ht="12.75">
      <c r="A1763">
        <v>1762</v>
      </c>
      <c r="B1763" s="1">
        <v>36075</v>
      </c>
      <c r="C1763" s="1">
        <v>89</v>
      </c>
      <c r="D1763" s="1">
        <f t="shared" si="81"/>
        <v>0.2467082467082467</v>
      </c>
      <c r="E1763" s="1">
        <v>1</v>
      </c>
      <c r="F1763" s="1">
        <v>0</v>
      </c>
      <c r="G1763" s="1">
        <v>54</v>
      </c>
      <c r="H1763" s="1">
        <v>46</v>
      </c>
      <c r="I1763" s="1">
        <v>0</v>
      </c>
      <c r="J1763" s="1">
        <v>30</v>
      </c>
      <c r="K1763" s="1">
        <v>12</v>
      </c>
      <c r="L1763" s="1">
        <v>1</v>
      </c>
      <c r="M1763" s="1">
        <v>30</v>
      </c>
      <c r="N1763" s="1">
        <v>1</v>
      </c>
      <c r="O1763" s="1">
        <v>2</v>
      </c>
      <c r="P1763" s="1">
        <v>0</v>
      </c>
      <c r="Q1763" s="1">
        <v>4</v>
      </c>
      <c r="R1763" s="1">
        <v>6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37</v>
      </c>
      <c r="AA1763" s="1" t="str">
        <f t="shared" si="82"/>
        <v>36-50</v>
      </c>
      <c r="AB1763" s="1">
        <v>2361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59</v>
      </c>
      <c r="AM1763" s="2">
        <v>42488</v>
      </c>
      <c r="AN1763" t="str">
        <f t="shared" si="83"/>
        <v>April</v>
      </c>
      <c r="AO1763">
        <v>1</v>
      </c>
    </row>
    <row r="1764" spans="1:41" ht="12.75">
      <c r="A1764">
        <v>1763</v>
      </c>
      <c r="B1764" s="1">
        <v>60839</v>
      </c>
      <c r="C1764" s="1">
        <v>1122</v>
      </c>
      <c r="D1764" s="1">
        <f t="shared" si="81"/>
        <v>1.84421177205411</v>
      </c>
      <c r="E1764" s="1">
        <v>1</v>
      </c>
      <c r="F1764" s="1">
        <v>1</v>
      </c>
      <c r="G1764" s="1">
        <v>72</v>
      </c>
      <c r="H1764" s="1">
        <v>600</v>
      </c>
      <c r="I1764" s="1">
        <v>21</v>
      </c>
      <c r="J1764" s="1">
        <v>128</v>
      </c>
      <c r="K1764" s="1">
        <v>223</v>
      </c>
      <c r="L1764" s="1">
        <v>150</v>
      </c>
      <c r="M1764" s="1">
        <v>128</v>
      </c>
      <c r="N1764" s="1">
        <v>13</v>
      </c>
      <c r="O1764" s="1">
        <v>2</v>
      </c>
      <c r="P1764" s="1">
        <v>2</v>
      </c>
      <c r="Q1764" s="1">
        <v>12</v>
      </c>
      <c r="R1764" s="1">
        <v>8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41</v>
      </c>
      <c r="AA1764" s="1" t="str">
        <f t="shared" si="82"/>
        <v>36-50</v>
      </c>
      <c r="AB1764" s="1">
        <v>2829</v>
      </c>
      <c r="AC1764" s="1">
        <v>0</v>
      </c>
      <c r="AD1764" s="1">
        <v>0</v>
      </c>
      <c r="AE1764" s="1">
        <v>0</v>
      </c>
      <c r="AF1764" s="1">
        <v>1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994</v>
      </c>
      <c r="AM1764" s="2">
        <v>42020</v>
      </c>
      <c r="AN1764" t="str">
        <f t="shared" si="83"/>
        <v>January</v>
      </c>
      <c r="AO1764">
        <v>1</v>
      </c>
    </row>
    <row r="1765" spans="1:41" ht="12.75">
      <c r="A1765">
        <v>1764</v>
      </c>
      <c r="B1765" s="1">
        <v>77298</v>
      </c>
      <c r="C1765" s="1">
        <v>890</v>
      </c>
      <c r="D1765" s="1">
        <f t="shared" si="81"/>
        <v>1.1513881342337446</v>
      </c>
      <c r="E1765" s="1">
        <v>0</v>
      </c>
      <c r="F1765" s="1">
        <v>1</v>
      </c>
      <c r="G1765" s="1">
        <v>46</v>
      </c>
      <c r="H1765" s="1">
        <v>425</v>
      </c>
      <c r="I1765" s="1">
        <v>115</v>
      </c>
      <c r="J1765" s="1">
        <v>292</v>
      </c>
      <c r="K1765" s="1">
        <v>23</v>
      </c>
      <c r="L1765" s="1">
        <v>35</v>
      </c>
      <c r="M1765" s="1">
        <v>79</v>
      </c>
      <c r="N1765" s="1">
        <v>1</v>
      </c>
      <c r="O1765" s="1">
        <v>6</v>
      </c>
      <c r="P1765" s="1">
        <v>6</v>
      </c>
      <c r="Q1765" s="1">
        <v>11</v>
      </c>
      <c r="R1765" s="1">
        <v>3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41</v>
      </c>
      <c r="AA1765" s="1" t="str">
        <f t="shared" si="82"/>
        <v>36-50</v>
      </c>
      <c r="AB1765" s="1">
        <v>2398</v>
      </c>
      <c r="AC1765" s="1">
        <v>0</v>
      </c>
      <c r="AD1765" s="1">
        <v>0</v>
      </c>
      <c r="AE1765" s="1">
        <v>0</v>
      </c>
      <c r="AF1765" s="1">
        <v>1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811</v>
      </c>
      <c r="AM1765" s="2">
        <v>42451</v>
      </c>
      <c r="AN1765" t="str">
        <f t="shared" si="83"/>
        <v>March</v>
      </c>
      <c r="AO1765">
        <v>1</v>
      </c>
    </row>
    <row r="1766" spans="1:41" ht="12.75">
      <c r="A1766">
        <v>1765</v>
      </c>
      <c r="B1766" s="1">
        <v>34026</v>
      </c>
      <c r="C1766" s="1">
        <v>59</v>
      </c>
      <c r="D1766" s="1">
        <f t="shared" si="81"/>
        <v>0.17339681420090519</v>
      </c>
      <c r="E1766" s="1">
        <v>1</v>
      </c>
      <c r="F1766" s="1">
        <v>1</v>
      </c>
      <c r="G1766" s="1">
        <v>11</v>
      </c>
      <c r="H1766" s="1">
        <v>18</v>
      </c>
      <c r="I1766" s="1">
        <v>6</v>
      </c>
      <c r="J1766" s="1">
        <v>15</v>
      </c>
      <c r="K1766" s="1">
        <v>12</v>
      </c>
      <c r="L1766" s="1">
        <v>8</v>
      </c>
      <c r="M1766" s="1">
        <v>17</v>
      </c>
      <c r="N1766" s="1">
        <v>3</v>
      </c>
      <c r="O1766" s="1">
        <v>2</v>
      </c>
      <c r="P1766" s="1">
        <v>1</v>
      </c>
      <c r="Q1766" s="1">
        <v>3</v>
      </c>
      <c r="R1766" s="1">
        <v>5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70</v>
      </c>
      <c r="AA1766" s="1" t="str">
        <f t="shared" si="82"/>
        <v>66+</v>
      </c>
      <c r="AB1766" s="1">
        <v>2487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42</v>
      </c>
      <c r="AM1766" s="2">
        <v>42362</v>
      </c>
      <c r="AN1766" t="str">
        <f t="shared" si="83"/>
        <v>December</v>
      </c>
      <c r="AO1766">
        <v>1</v>
      </c>
    </row>
    <row r="1767" spans="1:41" ht="12.75">
      <c r="A1767">
        <v>1766</v>
      </c>
      <c r="B1767" s="1">
        <v>48918</v>
      </c>
      <c r="C1767" s="1">
        <v>61</v>
      </c>
      <c r="D1767" s="1">
        <f t="shared" si="81"/>
        <v>0.12469847499897788</v>
      </c>
      <c r="E1767" s="1">
        <v>1</v>
      </c>
      <c r="F1767" s="1">
        <v>1</v>
      </c>
      <c r="G1767" s="1">
        <v>21</v>
      </c>
      <c r="H1767" s="1">
        <v>52</v>
      </c>
      <c r="I1767" s="1">
        <v>0</v>
      </c>
      <c r="J1767" s="1">
        <v>9</v>
      </c>
      <c r="K1767" s="1">
        <v>0</v>
      </c>
      <c r="L1767" s="1">
        <v>0</v>
      </c>
      <c r="M1767" s="1">
        <v>1</v>
      </c>
      <c r="N1767" s="1">
        <v>2</v>
      </c>
      <c r="O1767" s="1">
        <v>1</v>
      </c>
      <c r="P1767" s="1">
        <v>0</v>
      </c>
      <c r="Q1767" s="1">
        <v>4</v>
      </c>
      <c r="R1767" s="1">
        <v>4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57</v>
      </c>
      <c r="AA1767" s="1" t="str">
        <f t="shared" si="82"/>
        <v>51-65</v>
      </c>
      <c r="AB1767" s="1">
        <v>2237</v>
      </c>
      <c r="AC1767" s="1">
        <v>0</v>
      </c>
      <c r="AD1767" s="1">
        <v>0</v>
      </c>
      <c r="AE1767" s="1">
        <v>1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60</v>
      </c>
      <c r="AM1767" s="2">
        <v>42612</v>
      </c>
      <c r="AN1767" t="str">
        <f t="shared" si="83"/>
        <v>August</v>
      </c>
      <c r="AO1767">
        <v>1</v>
      </c>
    </row>
    <row r="1768" spans="1:41" ht="12.75">
      <c r="A1768">
        <v>1767</v>
      </c>
      <c r="B1768" s="1">
        <v>82122</v>
      </c>
      <c r="C1768" s="1">
        <v>1282</v>
      </c>
      <c r="D1768" s="1">
        <f t="shared" si="81"/>
        <v>1.5610920338033658</v>
      </c>
      <c r="E1768" s="1">
        <v>0</v>
      </c>
      <c r="F1768" s="1">
        <v>0</v>
      </c>
      <c r="G1768" s="1">
        <v>89</v>
      </c>
      <c r="H1768" s="1">
        <v>734</v>
      </c>
      <c r="I1768" s="1">
        <v>22</v>
      </c>
      <c r="J1768" s="1">
        <v>350</v>
      </c>
      <c r="K1768" s="1">
        <v>151</v>
      </c>
      <c r="L1768" s="1">
        <v>25</v>
      </c>
      <c r="M1768" s="1">
        <v>100</v>
      </c>
      <c r="N1768" s="1">
        <v>1</v>
      </c>
      <c r="O1768" s="1">
        <v>3</v>
      </c>
      <c r="P1768" s="1">
        <v>9</v>
      </c>
      <c r="Q1768" s="1">
        <v>13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58</v>
      </c>
      <c r="AA1768" s="1" t="str">
        <f t="shared" si="82"/>
        <v>51-65</v>
      </c>
      <c r="AB1768" s="1">
        <v>2477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  <c r="AL1768" s="1">
        <v>1182</v>
      </c>
      <c r="AM1768" s="2">
        <v>42372</v>
      </c>
      <c r="AN1768" t="str">
        <f t="shared" si="83"/>
        <v>January</v>
      </c>
      <c r="AO1768">
        <v>1</v>
      </c>
    </row>
    <row r="1769" spans="1:41" ht="12.75">
      <c r="A1769">
        <v>1768</v>
      </c>
      <c r="B1769" s="1">
        <v>37697</v>
      </c>
      <c r="C1769" s="1">
        <v>76</v>
      </c>
      <c r="D1769" s="1">
        <f t="shared" si="81"/>
        <v>0.20160755497784968</v>
      </c>
      <c r="E1769" s="1">
        <v>1</v>
      </c>
      <c r="F1769" s="1">
        <v>0</v>
      </c>
      <c r="G1769" s="1">
        <v>82</v>
      </c>
      <c r="H1769" s="1">
        <v>34</v>
      </c>
      <c r="I1769" s="1">
        <v>6</v>
      </c>
      <c r="J1769" s="1">
        <v>21</v>
      </c>
      <c r="K1769" s="1">
        <v>11</v>
      </c>
      <c r="L1769" s="1">
        <v>4</v>
      </c>
      <c r="M1769" s="1">
        <v>8</v>
      </c>
      <c r="N1769" s="1">
        <v>1</v>
      </c>
      <c r="O1769" s="1">
        <v>2</v>
      </c>
      <c r="P1769" s="1">
        <v>1</v>
      </c>
      <c r="Q1769" s="1">
        <v>3</v>
      </c>
      <c r="R1769" s="1">
        <v>6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44</v>
      </c>
      <c r="AA1769" s="1" t="str">
        <f t="shared" si="82"/>
        <v>36-50</v>
      </c>
      <c r="AB1769" s="1">
        <v>2301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68</v>
      </c>
      <c r="AM1769" s="2">
        <v>42548</v>
      </c>
      <c r="AN1769" t="str">
        <f t="shared" si="83"/>
        <v>June</v>
      </c>
      <c r="AO1769">
        <v>1</v>
      </c>
    </row>
    <row r="1770" spans="1:41" ht="12.75">
      <c r="A1770">
        <v>1769</v>
      </c>
      <c r="B1770" s="1">
        <v>34074</v>
      </c>
      <c r="C1770" s="1">
        <v>188</v>
      </c>
      <c r="D1770" s="1">
        <f t="shared" si="81"/>
        <v>0.55174032987028232</v>
      </c>
      <c r="E1770" s="1">
        <v>1</v>
      </c>
      <c r="F1770" s="1">
        <v>1</v>
      </c>
      <c r="G1770" s="1">
        <v>69</v>
      </c>
      <c r="H1770" s="1">
        <v>135</v>
      </c>
      <c r="I1770" s="1">
        <v>1</v>
      </c>
      <c r="J1770" s="1">
        <v>41</v>
      </c>
      <c r="K1770" s="1">
        <v>10</v>
      </c>
      <c r="L1770" s="1">
        <v>1</v>
      </c>
      <c r="M1770" s="1">
        <v>67</v>
      </c>
      <c r="N1770" s="1">
        <v>5</v>
      </c>
      <c r="O1770" s="1">
        <v>3</v>
      </c>
      <c r="P1770" s="1">
        <v>3</v>
      </c>
      <c r="Q1770" s="1">
        <v>3</v>
      </c>
      <c r="R1770" s="1">
        <v>6</v>
      </c>
      <c r="S1770" s="1">
        <v>0</v>
      </c>
      <c r="T1770" s="1">
        <v>0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68</v>
      </c>
      <c r="AA1770" s="1" t="str">
        <f t="shared" si="82"/>
        <v>66+</v>
      </c>
      <c r="AB1770" s="1">
        <v>2510</v>
      </c>
      <c r="AC1770" s="1">
        <v>0</v>
      </c>
      <c r="AD1770" s="1">
        <v>0</v>
      </c>
      <c r="AE1770" s="1">
        <v>0</v>
      </c>
      <c r="AF1770" s="1">
        <v>1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121</v>
      </c>
      <c r="AM1770" s="2">
        <v>42339</v>
      </c>
      <c r="AN1770" t="str">
        <f t="shared" si="83"/>
        <v>December</v>
      </c>
      <c r="AO1770">
        <v>1</v>
      </c>
    </row>
    <row r="1771" spans="1:41" ht="12.75">
      <c r="A1771">
        <v>1770</v>
      </c>
      <c r="B1771" s="1">
        <v>28520</v>
      </c>
      <c r="C1771" s="1">
        <v>23</v>
      </c>
      <c r="D1771" s="1">
        <f t="shared" si="81"/>
        <v>8.0645161290322578E-2</v>
      </c>
      <c r="E1771" s="1">
        <v>1</v>
      </c>
      <c r="F1771" s="1">
        <v>1</v>
      </c>
      <c r="G1771" s="1">
        <v>55</v>
      </c>
      <c r="H1771" s="1">
        <v>11</v>
      </c>
      <c r="I1771" s="1">
        <v>0</v>
      </c>
      <c r="J1771" s="1">
        <v>10</v>
      </c>
      <c r="K1771" s="1">
        <v>0</v>
      </c>
      <c r="L1771" s="1">
        <v>2</v>
      </c>
      <c r="M1771" s="1">
        <v>20</v>
      </c>
      <c r="N1771" s="1">
        <v>1</v>
      </c>
      <c r="O1771" s="1">
        <v>1</v>
      </c>
      <c r="P1771" s="1">
        <v>1</v>
      </c>
      <c r="Q1771" s="1">
        <v>2</v>
      </c>
      <c r="R1771" s="1">
        <v>6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60</v>
      </c>
      <c r="AA1771" s="1" t="str">
        <f t="shared" si="82"/>
        <v>51-65</v>
      </c>
      <c r="AB1771" s="1">
        <v>2539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3</v>
      </c>
      <c r="AM1771" s="2">
        <v>42310</v>
      </c>
      <c r="AN1771" t="str">
        <f t="shared" si="83"/>
        <v>November</v>
      </c>
      <c r="AO1771">
        <v>1</v>
      </c>
    </row>
    <row r="1772" spans="1:41" ht="12.75">
      <c r="A1772">
        <v>1771</v>
      </c>
      <c r="B1772" s="1">
        <v>62535</v>
      </c>
      <c r="C1772" s="1">
        <v>346</v>
      </c>
      <c r="D1772" s="1">
        <f t="shared" si="81"/>
        <v>0.55329015751179345</v>
      </c>
      <c r="E1772" s="1">
        <v>0</v>
      </c>
      <c r="F1772" s="1">
        <v>1</v>
      </c>
      <c r="G1772" s="1">
        <v>13</v>
      </c>
      <c r="H1772" s="1">
        <v>163</v>
      </c>
      <c r="I1772" s="1">
        <v>48</v>
      </c>
      <c r="J1772" s="1">
        <v>90</v>
      </c>
      <c r="K1772" s="1">
        <v>0</v>
      </c>
      <c r="L1772" s="1">
        <v>45</v>
      </c>
      <c r="M1772" s="1">
        <v>52</v>
      </c>
      <c r="N1772" s="1">
        <v>1</v>
      </c>
      <c r="O1772" s="1">
        <v>3</v>
      </c>
      <c r="P1772" s="1">
        <v>2</v>
      </c>
      <c r="Q1772" s="1">
        <v>8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65</v>
      </c>
      <c r="AA1772" s="1" t="str">
        <f t="shared" si="82"/>
        <v>51-65</v>
      </c>
      <c r="AB1772" s="1">
        <v>2428</v>
      </c>
      <c r="AC1772" s="1">
        <v>0</v>
      </c>
      <c r="AD1772" s="1">
        <v>0</v>
      </c>
      <c r="AE1772" s="1">
        <v>1</v>
      </c>
      <c r="AF1772" s="1">
        <v>0</v>
      </c>
      <c r="AG1772" s="1">
        <v>0</v>
      </c>
      <c r="AH1772" s="1">
        <v>0</v>
      </c>
      <c r="AI1772" s="1">
        <v>1</v>
      </c>
      <c r="AJ1772" s="1">
        <v>0</v>
      </c>
      <c r="AK1772" s="1">
        <v>0</v>
      </c>
      <c r="AL1772" s="1">
        <v>294</v>
      </c>
      <c r="AM1772" s="2">
        <v>42421</v>
      </c>
      <c r="AN1772" t="str">
        <f t="shared" si="83"/>
        <v>February</v>
      </c>
      <c r="AO1772">
        <v>1</v>
      </c>
    </row>
    <row r="1773" spans="1:41" ht="12.75">
      <c r="A1773">
        <v>1772</v>
      </c>
      <c r="B1773" s="1">
        <v>36273</v>
      </c>
      <c r="C1773" s="1">
        <v>67</v>
      </c>
      <c r="D1773" s="1">
        <f t="shared" si="81"/>
        <v>0.18471039064869185</v>
      </c>
      <c r="E1773" s="1">
        <v>1</v>
      </c>
      <c r="F1773" s="1">
        <v>0</v>
      </c>
      <c r="G1773" s="1">
        <v>80</v>
      </c>
      <c r="H1773" s="1">
        <v>29</v>
      </c>
      <c r="I1773" s="1">
        <v>3</v>
      </c>
      <c r="J1773" s="1">
        <v>30</v>
      </c>
      <c r="K1773" s="1">
        <v>3</v>
      </c>
      <c r="L1773" s="1">
        <v>2</v>
      </c>
      <c r="M1773" s="1">
        <v>9</v>
      </c>
      <c r="N1773" s="1">
        <v>2</v>
      </c>
      <c r="O1773" s="1">
        <v>3</v>
      </c>
      <c r="P1773" s="1">
        <v>0</v>
      </c>
      <c r="Q1773" s="1">
        <v>3</v>
      </c>
      <c r="R1773" s="1">
        <v>6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43</v>
      </c>
      <c r="AA1773" s="1" t="str">
        <f t="shared" si="82"/>
        <v>36-50</v>
      </c>
      <c r="AB1773" s="1">
        <v>2233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1</v>
      </c>
      <c r="AK1773" s="1">
        <v>0</v>
      </c>
      <c r="AL1773" s="1">
        <v>58</v>
      </c>
      <c r="AM1773" s="2">
        <v>42616</v>
      </c>
      <c r="AN1773" t="str">
        <f t="shared" si="83"/>
        <v>September</v>
      </c>
      <c r="AO1773">
        <v>1</v>
      </c>
    </row>
    <row r="1774" spans="1:41" ht="12.75">
      <c r="A1774">
        <v>1773</v>
      </c>
      <c r="B1774" s="1">
        <v>63404</v>
      </c>
      <c r="C1774" s="1">
        <v>885</v>
      </c>
      <c r="D1774" s="1">
        <f t="shared" si="81"/>
        <v>1.3958109898429121</v>
      </c>
      <c r="E1774" s="1">
        <v>0</v>
      </c>
      <c r="F1774" s="1">
        <v>2</v>
      </c>
      <c r="G1774" s="1">
        <v>97</v>
      </c>
      <c r="H1774" s="1">
        <v>734</v>
      </c>
      <c r="I1774" s="1">
        <v>26</v>
      </c>
      <c r="J1774" s="1">
        <v>70</v>
      </c>
      <c r="K1774" s="1">
        <v>11</v>
      </c>
      <c r="L1774" s="1">
        <v>44</v>
      </c>
      <c r="M1774" s="1">
        <v>17</v>
      </c>
      <c r="N1774" s="1">
        <v>2</v>
      </c>
      <c r="O1774" s="1">
        <v>6</v>
      </c>
      <c r="P1774" s="1">
        <v>3</v>
      </c>
      <c r="Q1774" s="1">
        <v>4</v>
      </c>
      <c r="R1774" s="1">
        <v>4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56</v>
      </c>
      <c r="AA1774" s="1" t="str">
        <f t="shared" si="82"/>
        <v>51-65</v>
      </c>
      <c r="AB1774" s="1">
        <v>2182</v>
      </c>
      <c r="AC1774" s="1">
        <v>0</v>
      </c>
      <c r="AD1774" s="1">
        <v>0</v>
      </c>
      <c r="AE1774" s="1">
        <v>0</v>
      </c>
      <c r="AF1774" s="1">
        <v>1</v>
      </c>
      <c r="AG1774" s="1">
        <v>0</v>
      </c>
      <c r="AH1774" s="1">
        <v>0</v>
      </c>
      <c r="AI1774" s="1">
        <v>1</v>
      </c>
      <c r="AJ1774" s="1">
        <v>0</v>
      </c>
      <c r="AK1774" s="1">
        <v>0</v>
      </c>
      <c r="AL1774" s="1">
        <v>868</v>
      </c>
      <c r="AM1774" s="2">
        <v>42667</v>
      </c>
      <c r="AN1774" t="str">
        <f t="shared" si="83"/>
        <v>October</v>
      </c>
      <c r="AO1774">
        <v>1</v>
      </c>
    </row>
    <row r="1775" spans="1:41" ht="12.75">
      <c r="A1775">
        <v>1774</v>
      </c>
      <c r="B1775" s="1">
        <v>75774</v>
      </c>
      <c r="C1775" s="1">
        <v>767</v>
      </c>
      <c r="D1775" s="1">
        <f t="shared" si="81"/>
        <v>1.0122205505846333</v>
      </c>
      <c r="E1775" s="1">
        <v>1</v>
      </c>
      <c r="F1775" s="1">
        <v>0</v>
      </c>
      <c r="G1775" s="1">
        <v>27</v>
      </c>
      <c r="H1775" s="1">
        <v>340</v>
      </c>
      <c r="I1775" s="1">
        <v>21</v>
      </c>
      <c r="J1775" s="1">
        <v>134</v>
      </c>
      <c r="K1775" s="1">
        <v>258</v>
      </c>
      <c r="L1775" s="1">
        <v>14</v>
      </c>
      <c r="M1775" s="1">
        <v>56</v>
      </c>
      <c r="N1775" s="1">
        <v>1</v>
      </c>
      <c r="O1775" s="1">
        <v>7</v>
      </c>
      <c r="P1775" s="1">
        <v>5</v>
      </c>
      <c r="Q1775" s="1">
        <v>8</v>
      </c>
      <c r="R1775" s="1">
        <v>4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39</v>
      </c>
      <c r="AA1775" s="1" t="str">
        <f t="shared" si="82"/>
        <v>36-50</v>
      </c>
      <c r="AB1775" s="1">
        <v>2217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711</v>
      </c>
      <c r="AM1775" s="2">
        <v>42632</v>
      </c>
      <c r="AN1775" t="str">
        <f t="shared" si="83"/>
        <v>September</v>
      </c>
      <c r="AO1775">
        <v>1</v>
      </c>
    </row>
    <row r="1776" spans="1:41" ht="12.75">
      <c r="A1776">
        <v>1775</v>
      </c>
      <c r="B1776" s="1">
        <v>78416</v>
      </c>
      <c r="C1776" s="1">
        <v>996</v>
      </c>
      <c r="D1776" s="1">
        <f t="shared" si="81"/>
        <v>1.2701489491940421</v>
      </c>
      <c r="E1776" s="1">
        <v>0</v>
      </c>
      <c r="F1776" s="1">
        <v>1</v>
      </c>
      <c r="G1776" s="1">
        <v>99</v>
      </c>
      <c r="H1776" s="1">
        <v>453</v>
      </c>
      <c r="I1776" s="1">
        <v>38</v>
      </c>
      <c r="J1776" s="1">
        <v>279</v>
      </c>
      <c r="K1776" s="1">
        <v>188</v>
      </c>
      <c r="L1776" s="1">
        <v>38</v>
      </c>
      <c r="M1776" s="1">
        <v>183</v>
      </c>
      <c r="N1776" s="1">
        <v>2</v>
      </c>
      <c r="O1776" s="1">
        <v>7</v>
      </c>
      <c r="P1776" s="1">
        <v>7</v>
      </c>
      <c r="Q1776" s="1">
        <v>10</v>
      </c>
      <c r="R1776" s="1">
        <v>3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44</v>
      </c>
      <c r="AA1776" s="1" t="str">
        <f t="shared" si="82"/>
        <v>36-50</v>
      </c>
      <c r="AB1776" s="1">
        <v>2161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1</v>
      </c>
      <c r="AJ1776" s="1">
        <v>0</v>
      </c>
      <c r="AK1776" s="1">
        <v>0</v>
      </c>
      <c r="AL1776" s="1">
        <v>813</v>
      </c>
      <c r="AM1776" s="2">
        <v>42688</v>
      </c>
      <c r="AN1776" t="str">
        <f t="shared" si="83"/>
        <v>November</v>
      </c>
      <c r="AO1776">
        <v>1</v>
      </c>
    </row>
    <row r="1777" spans="1:41" ht="12.75">
      <c r="A1777">
        <v>1776</v>
      </c>
      <c r="B1777" s="1">
        <v>75702</v>
      </c>
      <c r="C1777" s="1">
        <v>1884</v>
      </c>
      <c r="D1777" s="1">
        <f t="shared" si="81"/>
        <v>2.4887057145121663</v>
      </c>
      <c r="E1777" s="1">
        <v>0</v>
      </c>
      <c r="F1777" s="1">
        <v>1</v>
      </c>
      <c r="G1777" s="1">
        <v>87</v>
      </c>
      <c r="H1777" s="1">
        <v>1073</v>
      </c>
      <c r="I1777" s="1">
        <v>0</v>
      </c>
      <c r="J1777" s="1">
        <v>629</v>
      </c>
      <c r="K1777" s="1">
        <v>145</v>
      </c>
      <c r="L1777" s="1">
        <v>37</v>
      </c>
      <c r="M1777" s="1">
        <v>37</v>
      </c>
      <c r="N1777" s="1">
        <v>1</v>
      </c>
      <c r="O1777" s="1">
        <v>10</v>
      </c>
      <c r="P1777" s="1">
        <v>5</v>
      </c>
      <c r="Q1777" s="1">
        <v>13</v>
      </c>
      <c r="R1777" s="1">
        <v>6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46</v>
      </c>
      <c r="AA1777" s="1" t="str">
        <f t="shared" si="82"/>
        <v>36-50</v>
      </c>
      <c r="AB1777" s="1">
        <v>2782</v>
      </c>
      <c r="AC1777" s="1">
        <v>0</v>
      </c>
      <c r="AD1777" s="1">
        <v>0</v>
      </c>
      <c r="AE1777" s="1">
        <v>0</v>
      </c>
      <c r="AF1777" s="1">
        <v>1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1847</v>
      </c>
      <c r="AM1777" s="2">
        <v>42067</v>
      </c>
      <c r="AN1777" t="str">
        <f t="shared" si="83"/>
        <v>March</v>
      </c>
      <c r="AO1777">
        <v>1</v>
      </c>
    </row>
    <row r="1778" spans="1:41" ht="12.75">
      <c r="A1778">
        <v>1777</v>
      </c>
      <c r="B1778" s="1">
        <v>59385</v>
      </c>
      <c r="C1778" s="1">
        <v>149</v>
      </c>
      <c r="D1778" s="1">
        <f t="shared" si="81"/>
        <v>0.25090511071819482</v>
      </c>
      <c r="E1778" s="1">
        <v>1</v>
      </c>
      <c r="F1778" s="1">
        <v>1</v>
      </c>
      <c r="G1778" s="1">
        <v>85</v>
      </c>
      <c r="H1778" s="1">
        <v>135</v>
      </c>
      <c r="I1778" s="1">
        <v>0</v>
      </c>
      <c r="J1778" s="1">
        <v>10</v>
      </c>
      <c r="K1778" s="1">
        <v>0</v>
      </c>
      <c r="L1778" s="1">
        <v>4</v>
      </c>
      <c r="M1778" s="1">
        <v>36</v>
      </c>
      <c r="N1778" s="1">
        <v>2</v>
      </c>
      <c r="O1778" s="1">
        <v>3</v>
      </c>
      <c r="P1778" s="1">
        <v>1</v>
      </c>
      <c r="Q1778" s="1">
        <v>4</v>
      </c>
      <c r="R1778" s="1">
        <v>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 t="str">
        <f t="shared" si="82"/>
        <v>66+</v>
      </c>
      <c r="AB1778" s="1">
        <v>2586</v>
      </c>
      <c r="AC1778" s="1">
        <v>0</v>
      </c>
      <c r="AD1778" s="1">
        <v>0</v>
      </c>
      <c r="AE1778" s="1">
        <v>0</v>
      </c>
      <c r="AF1778" s="1">
        <v>1</v>
      </c>
      <c r="AG1778" s="1">
        <v>0</v>
      </c>
      <c r="AH1778" s="1">
        <v>0</v>
      </c>
      <c r="AI1778" s="1">
        <v>0</v>
      </c>
      <c r="AJ1778" s="1">
        <v>1</v>
      </c>
      <c r="AK1778" s="1">
        <v>0</v>
      </c>
      <c r="AL1778" s="1">
        <v>113</v>
      </c>
      <c r="AM1778" s="2">
        <v>42263</v>
      </c>
      <c r="AN1778" t="str">
        <f t="shared" si="83"/>
        <v>September</v>
      </c>
      <c r="AO1778">
        <v>1</v>
      </c>
    </row>
    <row r="1779" spans="1:41" ht="12.75">
      <c r="A1779">
        <v>1778</v>
      </c>
      <c r="B1779" s="1">
        <v>25545</v>
      </c>
      <c r="C1779" s="1">
        <v>125</v>
      </c>
      <c r="D1779" s="1">
        <f t="shared" si="81"/>
        <v>0.48933255040125267</v>
      </c>
      <c r="E1779" s="1">
        <v>1</v>
      </c>
      <c r="F1779" s="1">
        <v>0</v>
      </c>
      <c r="G1779" s="1">
        <v>35</v>
      </c>
      <c r="H1779" s="1">
        <v>32</v>
      </c>
      <c r="I1779" s="1">
        <v>1</v>
      </c>
      <c r="J1779" s="1">
        <v>64</v>
      </c>
      <c r="K1779" s="1">
        <v>16</v>
      </c>
      <c r="L1779" s="1">
        <v>12</v>
      </c>
      <c r="M1779" s="1">
        <v>85</v>
      </c>
      <c r="N1779" s="1">
        <v>3</v>
      </c>
      <c r="O1779" s="1">
        <v>2</v>
      </c>
      <c r="P1779" s="1">
        <v>2</v>
      </c>
      <c r="Q1779" s="1">
        <v>3</v>
      </c>
      <c r="R1779" s="1">
        <v>6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33</v>
      </c>
      <c r="AA1779" s="1" t="str">
        <f t="shared" si="82"/>
        <v>24-35</v>
      </c>
      <c r="AB1779" s="1">
        <v>2818</v>
      </c>
      <c r="AC1779" s="1">
        <v>0</v>
      </c>
      <c r="AD1779" s="1">
        <v>1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0</v>
      </c>
      <c r="AL1779" s="1">
        <v>40</v>
      </c>
      <c r="AM1779" s="2">
        <v>42031</v>
      </c>
      <c r="AN1779" t="str">
        <f t="shared" si="83"/>
        <v>January</v>
      </c>
      <c r="AO1779">
        <v>1</v>
      </c>
    </row>
    <row r="1780" spans="1:41" ht="12.75">
      <c r="A1780">
        <v>1779</v>
      </c>
      <c r="B1780" s="1">
        <v>44689</v>
      </c>
      <c r="C1780" s="1">
        <v>23</v>
      </c>
      <c r="D1780" s="1">
        <f t="shared" si="81"/>
        <v>5.1466803911477101E-2</v>
      </c>
      <c r="E1780" s="1">
        <v>1</v>
      </c>
      <c r="F1780" s="1">
        <v>1</v>
      </c>
      <c r="G1780" s="1">
        <v>82</v>
      </c>
      <c r="H1780" s="1">
        <v>18</v>
      </c>
      <c r="I1780" s="1">
        <v>0</v>
      </c>
      <c r="J1780" s="1">
        <v>5</v>
      </c>
      <c r="K1780" s="1">
        <v>0</v>
      </c>
      <c r="L1780" s="1">
        <v>0</v>
      </c>
      <c r="M1780" s="1">
        <v>11</v>
      </c>
      <c r="N1780" s="1">
        <v>2</v>
      </c>
      <c r="O1780" s="1">
        <v>1</v>
      </c>
      <c r="P1780" s="1">
        <v>1</v>
      </c>
      <c r="Q1780" s="1">
        <v>2</v>
      </c>
      <c r="R1780" s="1">
        <v>7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69</v>
      </c>
      <c r="AA1780" s="1" t="str">
        <f t="shared" si="82"/>
        <v>66+</v>
      </c>
      <c r="AB1780" s="1">
        <v>2329</v>
      </c>
      <c r="AC1780" s="1">
        <v>0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1</v>
      </c>
      <c r="AJ1780" s="1">
        <v>0</v>
      </c>
      <c r="AK1780" s="1">
        <v>0</v>
      </c>
      <c r="AL1780" s="1">
        <v>12</v>
      </c>
      <c r="AM1780" s="2">
        <v>42520</v>
      </c>
      <c r="AN1780" t="str">
        <f t="shared" si="83"/>
        <v>May</v>
      </c>
      <c r="AO1780">
        <v>1</v>
      </c>
    </row>
    <row r="1781" spans="1:41" ht="12.75">
      <c r="A1781">
        <v>1780</v>
      </c>
      <c r="B1781" s="1">
        <v>53977</v>
      </c>
      <c r="C1781" s="1">
        <v>825</v>
      </c>
      <c r="D1781" s="1">
        <f t="shared" si="81"/>
        <v>1.5284287752190748</v>
      </c>
      <c r="E1781" s="1">
        <v>0</v>
      </c>
      <c r="F1781" s="1">
        <v>1</v>
      </c>
      <c r="G1781" s="1">
        <v>21</v>
      </c>
      <c r="H1781" s="1">
        <v>620</v>
      </c>
      <c r="I1781" s="1">
        <v>16</v>
      </c>
      <c r="J1781" s="1">
        <v>165</v>
      </c>
      <c r="K1781" s="1">
        <v>0</v>
      </c>
      <c r="L1781" s="1">
        <v>24</v>
      </c>
      <c r="M1781" s="1">
        <v>82</v>
      </c>
      <c r="N1781" s="1">
        <v>5</v>
      </c>
      <c r="O1781" s="1">
        <v>5</v>
      </c>
      <c r="P1781" s="1">
        <v>5</v>
      </c>
      <c r="Q1781" s="1">
        <v>12</v>
      </c>
      <c r="R1781" s="1">
        <v>5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62</v>
      </c>
      <c r="AA1781" s="1" t="str">
        <f t="shared" si="82"/>
        <v>51-65</v>
      </c>
      <c r="AB1781" s="1">
        <v>2545</v>
      </c>
      <c r="AC1781" s="1">
        <v>0</v>
      </c>
      <c r="AD1781" s="1">
        <v>0</v>
      </c>
      <c r="AE1781" s="1">
        <v>0</v>
      </c>
      <c r="AF1781" s="1">
        <v>1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743</v>
      </c>
      <c r="AM1781" s="2">
        <v>42304</v>
      </c>
      <c r="AN1781" t="str">
        <f t="shared" si="83"/>
        <v>October</v>
      </c>
      <c r="AO1781">
        <v>1</v>
      </c>
    </row>
    <row r="1782" spans="1:41" ht="12.75">
      <c r="A1782">
        <v>1781</v>
      </c>
      <c r="B1782" s="1">
        <v>7144</v>
      </c>
      <c r="C1782" s="1">
        <v>125</v>
      </c>
      <c r="D1782" s="1">
        <f t="shared" si="81"/>
        <v>1.7497200447928332</v>
      </c>
      <c r="E1782" s="1">
        <v>0</v>
      </c>
      <c r="F1782" s="1">
        <v>2</v>
      </c>
      <c r="G1782" s="1">
        <v>92</v>
      </c>
      <c r="H1782" s="1">
        <v>81</v>
      </c>
      <c r="I1782" s="1">
        <v>4</v>
      </c>
      <c r="J1782" s="1">
        <v>33</v>
      </c>
      <c r="K1782" s="1">
        <v>5</v>
      </c>
      <c r="L1782" s="1">
        <v>2</v>
      </c>
      <c r="M1782" s="1">
        <v>291</v>
      </c>
      <c r="N1782" s="1">
        <v>0</v>
      </c>
      <c r="O1782" s="1">
        <v>23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54</v>
      </c>
      <c r="AA1782" s="1" t="str">
        <f t="shared" si="82"/>
        <v>51-65</v>
      </c>
      <c r="AB1782" s="1">
        <v>2363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-166</v>
      </c>
      <c r="AM1782" s="2">
        <v>42486</v>
      </c>
      <c r="AN1782" t="str">
        <f t="shared" si="83"/>
        <v>April</v>
      </c>
      <c r="AO1782">
        <v>1</v>
      </c>
    </row>
    <row r="1783" spans="1:41" ht="12.75">
      <c r="A1783">
        <v>1782</v>
      </c>
      <c r="B1783" s="1">
        <v>18701</v>
      </c>
      <c r="C1783" s="1">
        <v>34</v>
      </c>
      <c r="D1783" s="1">
        <f t="shared" si="81"/>
        <v>0.18180845944067162</v>
      </c>
      <c r="E1783" s="1">
        <v>1</v>
      </c>
      <c r="F1783" s="1">
        <v>1</v>
      </c>
      <c r="G1783" s="1">
        <v>95</v>
      </c>
      <c r="H1783" s="1">
        <v>12</v>
      </c>
      <c r="I1783" s="1">
        <v>4</v>
      </c>
      <c r="J1783" s="1">
        <v>2</v>
      </c>
      <c r="K1783" s="1">
        <v>10</v>
      </c>
      <c r="L1783" s="1">
        <v>6</v>
      </c>
      <c r="M1783" s="1">
        <v>10</v>
      </c>
      <c r="N1783" s="1">
        <v>4</v>
      </c>
      <c r="O1783" s="1">
        <v>2</v>
      </c>
      <c r="P1783" s="1">
        <v>0</v>
      </c>
      <c r="Q1783" s="1">
        <v>4</v>
      </c>
      <c r="R1783" s="1">
        <v>5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56</v>
      </c>
      <c r="AA1783" s="1" t="str">
        <f t="shared" si="82"/>
        <v>51-65</v>
      </c>
      <c r="AB1783" s="1">
        <v>2549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24</v>
      </c>
      <c r="AM1783" s="2">
        <v>42300</v>
      </c>
      <c r="AN1783" t="str">
        <f t="shared" si="83"/>
        <v>October</v>
      </c>
      <c r="AO1783">
        <v>1</v>
      </c>
    </row>
    <row r="1784" spans="1:41" ht="12.75">
      <c r="A1784">
        <v>1783</v>
      </c>
      <c r="B1784" s="1">
        <v>22669</v>
      </c>
      <c r="C1784" s="1">
        <v>125</v>
      </c>
      <c r="D1784" s="1">
        <f t="shared" si="81"/>
        <v>0.55141382504742154</v>
      </c>
      <c r="E1784" s="1">
        <v>1</v>
      </c>
      <c r="F1784" s="1">
        <v>0</v>
      </c>
      <c r="G1784" s="1">
        <v>30</v>
      </c>
      <c r="H1784" s="1">
        <v>16</v>
      </c>
      <c r="I1784" s="1">
        <v>14</v>
      </c>
      <c r="J1784" s="1">
        <v>36</v>
      </c>
      <c r="K1784" s="1">
        <v>37</v>
      </c>
      <c r="L1784" s="1">
        <v>22</v>
      </c>
      <c r="M1784" s="1">
        <v>48</v>
      </c>
      <c r="N1784" s="1">
        <v>3</v>
      </c>
      <c r="O1784" s="1">
        <v>4</v>
      </c>
      <c r="P1784" s="1">
        <v>1</v>
      </c>
      <c r="Q1784" s="1">
        <v>2</v>
      </c>
      <c r="R1784" s="1">
        <v>9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45</v>
      </c>
      <c r="AA1784" s="1" t="str">
        <f t="shared" si="82"/>
        <v>36-50</v>
      </c>
      <c r="AB1784" s="1">
        <v>2562</v>
      </c>
      <c r="AC1784" s="1">
        <v>0</v>
      </c>
      <c r="AD1784" s="1">
        <v>0</v>
      </c>
      <c r="AE1784" s="1">
        <v>0</v>
      </c>
      <c r="AF1784" s="1">
        <v>1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77</v>
      </c>
      <c r="AM1784" s="2">
        <v>42287</v>
      </c>
      <c r="AN1784" t="str">
        <f t="shared" si="83"/>
        <v>October</v>
      </c>
      <c r="AO1784">
        <v>1</v>
      </c>
    </row>
    <row r="1785" spans="1:41" ht="12.75">
      <c r="A1785">
        <v>1784</v>
      </c>
      <c r="B1785" s="1">
        <v>63159</v>
      </c>
      <c r="C1785" s="1">
        <v>1760</v>
      </c>
      <c r="D1785" s="1">
        <f t="shared" si="81"/>
        <v>2.7866179008534018</v>
      </c>
      <c r="E1785" s="1">
        <v>0</v>
      </c>
      <c r="F1785" s="1">
        <v>0</v>
      </c>
      <c r="G1785" s="1">
        <v>74</v>
      </c>
      <c r="H1785" s="1">
        <v>965</v>
      </c>
      <c r="I1785" s="1">
        <v>34</v>
      </c>
      <c r="J1785" s="1">
        <v>586</v>
      </c>
      <c r="K1785" s="1">
        <v>89</v>
      </c>
      <c r="L1785" s="1">
        <v>86</v>
      </c>
      <c r="M1785" s="1">
        <v>37</v>
      </c>
      <c r="N1785" s="1">
        <v>1</v>
      </c>
      <c r="O1785" s="1">
        <v>3</v>
      </c>
      <c r="P1785" s="1">
        <v>5</v>
      </c>
      <c r="Q1785" s="1">
        <v>8</v>
      </c>
      <c r="R1785" s="1">
        <v>3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46</v>
      </c>
      <c r="AA1785" s="1" t="str">
        <f t="shared" si="82"/>
        <v>36-50</v>
      </c>
      <c r="AB1785" s="1">
        <v>2760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1723</v>
      </c>
      <c r="AM1785" s="2">
        <v>42089</v>
      </c>
      <c r="AN1785" t="str">
        <f t="shared" si="83"/>
        <v>March</v>
      </c>
      <c r="AO1785">
        <v>1</v>
      </c>
    </row>
    <row r="1786" spans="1:41" ht="12.75">
      <c r="A1786">
        <v>1785</v>
      </c>
      <c r="B1786" s="1">
        <v>37758</v>
      </c>
      <c r="C1786" s="1">
        <v>39</v>
      </c>
      <c r="D1786" s="1">
        <f t="shared" si="81"/>
        <v>0.10328936914031464</v>
      </c>
      <c r="E1786" s="1">
        <v>1</v>
      </c>
      <c r="F1786" s="1">
        <v>1</v>
      </c>
      <c r="G1786" s="1">
        <v>49</v>
      </c>
      <c r="H1786" s="1">
        <v>27</v>
      </c>
      <c r="I1786" s="1">
        <v>2</v>
      </c>
      <c r="J1786" s="1">
        <v>10</v>
      </c>
      <c r="K1786" s="1">
        <v>0</v>
      </c>
      <c r="L1786" s="1">
        <v>0</v>
      </c>
      <c r="M1786" s="1">
        <v>1</v>
      </c>
      <c r="N1786" s="1">
        <v>2</v>
      </c>
      <c r="O1786" s="1">
        <v>1</v>
      </c>
      <c r="P1786" s="1">
        <v>0</v>
      </c>
      <c r="Q1786" s="1">
        <v>3</v>
      </c>
      <c r="R1786" s="1">
        <v>8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54</v>
      </c>
      <c r="AA1786" s="1" t="str">
        <f t="shared" si="82"/>
        <v>51-65</v>
      </c>
      <c r="AB1786" s="1">
        <v>2792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0</v>
      </c>
      <c r="AI1786" s="1">
        <v>1</v>
      </c>
      <c r="AJ1786" s="1">
        <v>0</v>
      </c>
      <c r="AK1786" s="1">
        <v>0</v>
      </c>
      <c r="AL1786" s="1">
        <v>38</v>
      </c>
      <c r="AM1786" s="2">
        <v>42057</v>
      </c>
      <c r="AN1786" t="str">
        <f t="shared" si="83"/>
        <v>February</v>
      </c>
      <c r="AO1786">
        <v>1</v>
      </c>
    </row>
    <row r="1787" spans="1:41" ht="12.75">
      <c r="A1787">
        <v>1786</v>
      </c>
      <c r="B1787" s="1">
        <v>46757</v>
      </c>
      <c r="C1787" s="1">
        <v>1021</v>
      </c>
      <c r="D1787" s="1">
        <f t="shared" si="81"/>
        <v>2.1836302585709091</v>
      </c>
      <c r="E1787" s="1">
        <v>0</v>
      </c>
      <c r="F1787" s="1">
        <v>1</v>
      </c>
      <c r="G1787" s="1">
        <v>71</v>
      </c>
      <c r="H1787" s="1">
        <v>777</v>
      </c>
      <c r="I1787" s="1">
        <v>30</v>
      </c>
      <c r="J1787" s="1">
        <v>163</v>
      </c>
      <c r="K1787" s="1">
        <v>0</v>
      </c>
      <c r="L1787" s="1">
        <v>51</v>
      </c>
      <c r="M1787" s="1">
        <v>122</v>
      </c>
      <c r="N1787" s="1">
        <v>6</v>
      </c>
      <c r="O1787" s="1">
        <v>4</v>
      </c>
      <c r="P1787" s="1">
        <v>4</v>
      </c>
      <c r="Q1787" s="1">
        <v>7</v>
      </c>
      <c r="R1787" s="1">
        <v>9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57</v>
      </c>
      <c r="AA1787" s="1" t="str">
        <f t="shared" si="82"/>
        <v>51-65</v>
      </c>
      <c r="AB1787" s="1">
        <v>2749</v>
      </c>
      <c r="AC1787" s="1">
        <v>0</v>
      </c>
      <c r="AD1787" s="1">
        <v>0</v>
      </c>
      <c r="AE1787" s="1">
        <v>1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899</v>
      </c>
      <c r="AM1787" s="2">
        <v>42100</v>
      </c>
      <c r="AN1787" t="str">
        <f t="shared" si="83"/>
        <v>April</v>
      </c>
      <c r="AO1787">
        <v>1</v>
      </c>
    </row>
    <row r="1788" spans="1:41" ht="12.75">
      <c r="A1788">
        <v>1787</v>
      </c>
      <c r="B1788" s="1">
        <v>79734</v>
      </c>
      <c r="C1788" s="1">
        <v>897</v>
      </c>
      <c r="D1788" s="1">
        <f t="shared" si="81"/>
        <v>1.1249905937241327</v>
      </c>
      <c r="E1788" s="1">
        <v>0</v>
      </c>
      <c r="F1788" s="1">
        <v>0</v>
      </c>
      <c r="G1788" s="1">
        <v>72</v>
      </c>
      <c r="H1788" s="1">
        <v>572</v>
      </c>
      <c r="I1788" s="1">
        <v>8</v>
      </c>
      <c r="J1788" s="1">
        <v>232</v>
      </c>
      <c r="K1788" s="1">
        <v>23</v>
      </c>
      <c r="L1788" s="1">
        <v>62</v>
      </c>
      <c r="M1788" s="1">
        <v>17</v>
      </c>
      <c r="N1788" s="1">
        <v>1</v>
      </c>
      <c r="O1788" s="1">
        <v>4</v>
      </c>
      <c r="P1788" s="1">
        <v>3</v>
      </c>
      <c r="Q1788" s="1">
        <v>6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51</v>
      </c>
      <c r="AA1788" s="1" t="str">
        <f t="shared" si="82"/>
        <v>51-65</v>
      </c>
      <c r="AB1788" s="1">
        <v>2160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</v>
      </c>
      <c r="AK1788" s="1">
        <v>0</v>
      </c>
      <c r="AL1788" s="1">
        <v>880</v>
      </c>
      <c r="AM1788" s="2">
        <v>42689</v>
      </c>
      <c r="AN1788" t="str">
        <f t="shared" si="83"/>
        <v>November</v>
      </c>
      <c r="AO1788">
        <v>1</v>
      </c>
    </row>
    <row r="1789" spans="1:41" ht="12.75">
      <c r="A1789">
        <v>1788</v>
      </c>
      <c r="B1789" s="1">
        <v>63207</v>
      </c>
      <c r="C1789" s="1">
        <v>1432</v>
      </c>
      <c r="D1789" s="1">
        <f t="shared" si="81"/>
        <v>2.2655718512190104</v>
      </c>
      <c r="E1789" s="1">
        <v>0</v>
      </c>
      <c r="F1789" s="1">
        <v>0</v>
      </c>
      <c r="G1789" s="1">
        <v>68</v>
      </c>
      <c r="H1789" s="1">
        <v>438</v>
      </c>
      <c r="I1789" s="1">
        <v>169</v>
      </c>
      <c r="J1789" s="1">
        <v>565</v>
      </c>
      <c r="K1789" s="1">
        <v>91</v>
      </c>
      <c r="L1789" s="1">
        <v>169</v>
      </c>
      <c r="M1789" s="1">
        <v>70</v>
      </c>
      <c r="N1789" s="1">
        <v>1</v>
      </c>
      <c r="O1789" s="1">
        <v>2</v>
      </c>
      <c r="P1789" s="1">
        <v>3</v>
      </c>
      <c r="Q1789" s="1">
        <v>6</v>
      </c>
      <c r="R1789" s="1">
        <v>7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28</v>
      </c>
      <c r="AA1789" s="1" t="str">
        <f t="shared" si="82"/>
        <v>24-35</v>
      </c>
      <c r="AB1789" s="1">
        <v>2684</v>
      </c>
      <c r="AC1789" s="1">
        <v>0</v>
      </c>
      <c r="AD1789" s="1">
        <v>0</v>
      </c>
      <c r="AE1789" s="1">
        <v>0</v>
      </c>
      <c r="AF1789" s="1">
        <v>1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1362</v>
      </c>
      <c r="AM1789" s="2">
        <v>42165</v>
      </c>
      <c r="AN1789" t="str">
        <f t="shared" si="83"/>
        <v>June</v>
      </c>
      <c r="AO1789">
        <v>1</v>
      </c>
    </row>
    <row r="1790" spans="1:41" ht="12.75">
      <c r="A1790">
        <v>1789</v>
      </c>
      <c r="B1790" s="1">
        <v>72071</v>
      </c>
      <c r="C1790" s="1">
        <v>1188</v>
      </c>
      <c r="D1790" s="1">
        <f t="shared" si="81"/>
        <v>1.6483745195709787</v>
      </c>
      <c r="E1790" s="1">
        <v>0</v>
      </c>
      <c r="F1790" s="1">
        <v>1</v>
      </c>
      <c r="G1790" s="1">
        <v>4</v>
      </c>
      <c r="H1790" s="1">
        <v>531</v>
      </c>
      <c r="I1790" s="1">
        <v>69</v>
      </c>
      <c r="J1790" s="1">
        <v>300</v>
      </c>
      <c r="K1790" s="1">
        <v>150</v>
      </c>
      <c r="L1790" s="1">
        <v>138</v>
      </c>
      <c r="M1790" s="1">
        <v>150</v>
      </c>
      <c r="N1790" s="1">
        <v>3</v>
      </c>
      <c r="O1790" s="1">
        <v>5</v>
      </c>
      <c r="P1790" s="1">
        <v>4</v>
      </c>
      <c r="Q1790" s="1">
        <v>8</v>
      </c>
      <c r="R1790" s="1">
        <v>2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66</v>
      </c>
      <c r="AA1790" s="1" t="str">
        <f t="shared" si="82"/>
        <v>66+</v>
      </c>
      <c r="AB1790" s="1">
        <v>2659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1038</v>
      </c>
      <c r="AM1790" s="2">
        <v>42190</v>
      </c>
      <c r="AN1790" t="str">
        <f t="shared" si="83"/>
        <v>July</v>
      </c>
      <c r="AO1790">
        <v>1</v>
      </c>
    </row>
    <row r="1791" spans="1:41" ht="12.75">
      <c r="A1791">
        <v>1790</v>
      </c>
      <c r="B1791" s="1">
        <v>21840</v>
      </c>
      <c r="C1791" s="1">
        <v>26</v>
      </c>
      <c r="D1791" s="1">
        <f t="shared" si="81"/>
        <v>0.11904761904761904</v>
      </c>
      <c r="E1791" s="1">
        <v>1</v>
      </c>
      <c r="F1791" s="1">
        <v>0</v>
      </c>
      <c r="G1791" s="1">
        <v>80</v>
      </c>
      <c r="H1791" s="1">
        <v>17</v>
      </c>
      <c r="I1791" s="1">
        <v>0</v>
      </c>
      <c r="J1791" s="1">
        <v>9</v>
      </c>
      <c r="K1791" s="1">
        <v>0</v>
      </c>
      <c r="L1791" s="1">
        <v>0</v>
      </c>
      <c r="M1791" s="1">
        <v>1</v>
      </c>
      <c r="N1791" s="1">
        <v>1</v>
      </c>
      <c r="O1791" s="1">
        <v>1</v>
      </c>
      <c r="P1791" s="1">
        <v>0</v>
      </c>
      <c r="Q1791" s="1">
        <v>3</v>
      </c>
      <c r="R1791" s="1">
        <v>9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37</v>
      </c>
      <c r="AA1791" s="1" t="str">
        <f t="shared" si="82"/>
        <v>36-50</v>
      </c>
      <c r="AB1791" s="1">
        <v>2502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25</v>
      </c>
      <c r="AM1791" s="2">
        <v>42347</v>
      </c>
      <c r="AN1791" t="str">
        <f t="shared" si="83"/>
        <v>December</v>
      </c>
      <c r="AO1791">
        <v>1</v>
      </c>
    </row>
    <row r="1792" spans="1:41" ht="12.75">
      <c r="A1792">
        <v>1791</v>
      </c>
      <c r="B1792" s="1">
        <v>58582</v>
      </c>
      <c r="C1792" s="1">
        <v>721</v>
      </c>
      <c r="D1792" s="1">
        <f t="shared" si="81"/>
        <v>1.2307534737632719</v>
      </c>
      <c r="E1792" s="1">
        <v>0</v>
      </c>
      <c r="F1792" s="1">
        <v>1</v>
      </c>
      <c r="G1792" s="1">
        <v>15</v>
      </c>
      <c r="H1792" s="1">
        <v>402</v>
      </c>
      <c r="I1792" s="1">
        <v>35</v>
      </c>
      <c r="J1792" s="1">
        <v>106</v>
      </c>
      <c r="K1792" s="1">
        <v>101</v>
      </c>
      <c r="L1792" s="1">
        <v>77</v>
      </c>
      <c r="M1792" s="1">
        <v>42</v>
      </c>
      <c r="N1792" s="1">
        <v>2</v>
      </c>
      <c r="O1792" s="1">
        <v>9</v>
      </c>
      <c r="P1792" s="1">
        <v>2</v>
      </c>
      <c r="Q1792" s="1">
        <v>9</v>
      </c>
      <c r="R1792" s="1">
        <v>5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38</v>
      </c>
      <c r="AA1792" s="1" t="str">
        <f t="shared" si="82"/>
        <v>36-50</v>
      </c>
      <c r="AB1792" s="1">
        <v>2433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679</v>
      </c>
      <c r="AM1792" s="2">
        <v>42416</v>
      </c>
      <c r="AN1792" t="str">
        <f t="shared" si="83"/>
        <v>February</v>
      </c>
      <c r="AO1792">
        <v>1</v>
      </c>
    </row>
    <row r="1793" spans="1:41" ht="12.75">
      <c r="A1793">
        <v>1792</v>
      </c>
      <c r="B1793" s="1">
        <v>45203</v>
      </c>
      <c r="C1793" s="1">
        <v>123</v>
      </c>
      <c r="D1793" s="1">
        <f t="shared" si="81"/>
        <v>0.27210583368360508</v>
      </c>
      <c r="E1793" s="1">
        <v>2</v>
      </c>
      <c r="F1793" s="1">
        <v>0</v>
      </c>
      <c r="G1793" s="1">
        <v>4</v>
      </c>
      <c r="H1793" s="1">
        <v>35</v>
      </c>
      <c r="I1793" s="1">
        <v>3</v>
      </c>
      <c r="J1793" s="1">
        <v>67</v>
      </c>
      <c r="K1793" s="1">
        <v>10</v>
      </c>
      <c r="L1793" s="1">
        <v>8</v>
      </c>
      <c r="M1793" s="1">
        <v>24</v>
      </c>
      <c r="N1793" s="1">
        <v>1</v>
      </c>
      <c r="O1793" s="1">
        <v>3</v>
      </c>
      <c r="P1793" s="1">
        <v>1</v>
      </c>
      <c r="Q1793" s="1">
        <v>3</v>
      </c>
      <c r="R1793" s="1">
        <v>6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38</v>
      </c>
      <c r="AA1793" s="1" t="str">
        <f t="shared" si="82"/>
        <v>36-50</v>
      </c>
      <c r="AB1793" s="1">
        <v>2257</v>
      </c>
      <c r="AC1793" s="1">
        <v>0</v>
      </c>
      <c r="AD1793" s="1">
        <v>0</v>
      </c>
      <c r="AE1793" s="1">
        <v>0</v>
      </c>
      <c r="AF1793" s="1">
        <v>1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99</v>
      </c>
      <c r="AM1793" s="2">
        <v>42592</v>
      </c>
      <c r="AN1793" t="str">
        <f t="shared" si="83"/>
        <v>August</v>
      </c>
      <c r="AO1793">
        <v>1</v>
      </c>
    </row>
    <row r="1794" spans="1:41" ht="12.75">
      <c r="A1794">
        <v>1793</v>
      </c>
      <c r="B1794" s="1">
        <v>50387</v>
      </c>
      <c r="C1794" s="1">
        <v>491</v>
      </c>
      <c r="D1794" s="1">
        <f t="shared" si="81"/>
        <v>0.97445769742195409</v>
      </c>
      <c r="E1794" s="1">
        <v>0</v>
      </c>
      <c r="F1794" s="1">
        <v>2</v>
      </c>
      <c r="G1794" s="1">
        <v>91</v>
      </c>
      <c r="H1794" s="1">
        <v>369</v>
      </c>
      <c r="I1794" s="1">
        <v>9</v>
      </c>
      <c r="J1794" s="1">
        <v>87</v>
      </c>
      <c r="K1794" s="1">
        <v>12</v>
      </c>
      <c r="L1794" s="1">
        <v>14</v>
      </c>
      <c r="M1794" s="1">
        <v>34</v>
      </c>
      <c r="N1794" s="1">
        <v>3</v>
      </c>
      <c r="O1794" s="1">
        <v>6</v>
      </c>
      <c r="P1794" s="1">
        <v>2</v>
      </c>
      <c r="Q1794" s="1">
        <v>8</v>
      </c>
      <c r="R1794" s="1">
        <v>5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64</v>
      </c>
      <c r="AA1794" s="1" t="str">
        <f t="shared" si="82"/>
        <v>51-65</v>
      </c>
      <c r="AB1794" s="1">
        <v>2461</v>
      </c>
      <c r="AC1794" s="1">
        <v>0</v>
      </c>
      <c r="AD1794" s="1">
        <v>1</v>
      </c>
      <c r="AE1794" s="1">
        <v>0</v>
      </c>
      <c r="AF1794" s="1">
        <v>0</v>
      </c>
      <c r="AG1794" s="1">
        <v>0</v>
      </c>
      <c r="AH1794" s="1">
        <v>0</v>
      </c>
      <c r="AI1794" s="1">
        <v>1</v>
      </c>
      <c r="AJ1794" s="1">
        <v>0</v>
      </c>
      <c r="AK1794" s="1">
        <v>0</v>
      </c>
      <c r="AL1794" s="1">
        <v>457</v>
      </c>
      <c r="AM1794" s="2">
        <v>42388</v>
      </c>
      <c r="AN1794" t="str">
        <f t="shared" si="83"/>
        <v>January</v>
      </c>
      <c r="AO1794">
        <v>1</v>
      </c>
    </row>
    <row r="1795" spans="1:41" ht="12.75">
      <c r="A1795">
        <v>1794</v>
      </c>
      <c r="B1795" s="1">
        <v>32583</v>
      </c>
      <c r="C1795" s="1">
        <v>8</v>
      </c>
      <c r="D1795" s="1">
        <f t="shared" ref="D1795:D1858" si="84">C1795*100/B1795</f>
        <v>2.4552680845839857E-2</v>
      </c>
      <c r="E1795" s="1">
        <v>1</v>
      </c>
      <c r="F1795" s="1">
        <v>1</v>
      </c>
      <c r="G1795" s="1">
        <v>10</v>
      </c>
      <c r="H1795" s="1">
        <v>5</v>
      </c>
      <c r="I1795" s="1">
        <v>0</v>
      </c>
      <c r="J1795" s="1">
        <v>3</v>
      </c>
      <c r="K1795" s="1">
        <v>0</v>
      </c>
      <c r="L1795" s="1">
        <v>0</v>
      </c>
      <c r="M1795" s="1">
        <v>1</v>
      </c>
      <c r="N1795" s="1">
        <v>1</v>
      </c>
      <c r="O1795" s="1">
        <v>1</v>
      </c>
      <c r="P1795" s="1">
        <v>0</v>
      </c>
      <c r="Q1795" s="1">
        <v>2</v>
      </c>
      <c r="R1795" s="1">
        <v>7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59</v>
      </c>
      <c r="AA1795" s="1" t="str">
        <f t="shared" ref="AA1795:AA1858" si="85">IF(AND(Z1795 &lt; 36, Z1795&gt;23), "24-35",
IF(AND(Z1795 &lt; 51, Z1795&gt;35), "36-50",
IF(AND(Z1795 &lt; 66, Z1795&gt;50), "51-65",
IF(Z1795&gt;65, "66+", "?"))))</f>
        <v>51-65</v>
      </c>
      <c r="AB1795" s="1">
        <v>2173</v>
      </c>
      <c r="AC1795" s="1">
        <v>0</v>
      </c>
      <c r="AD1795" s="1">
        <v>0</v>
      </c>
      <c r="AE1795" s="1">
        <v>0</v>
      </c>
      <c r="AF1795" s="1">
        <v>1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7</v>
      </c>
      <c r="AM1795" s="2">
        <v>42676</v>
      </c>
      <c r="AN1795" t="str">
        <f t="shared" ref="AN1795:AN1858" si="86">TEXT(AM1795, "mmmm")</f>
        <v>November</v>
      </c>
      <c r="AO1795">
        <v>1</v>
      </c>
    </row>
    <row r="1796" spans="1:41" ht="12.75">
      <c r="A1796">
        <v>1795</v>
      </c>
      <c r="B1796" s="1">
        <v>62568</v>
      </c>
      <c r="C1796" s="1">
        <v>892</v>
      </c>
      <c r="D1796" s="1">
        <f t="shared" si="84"/>
        <v>1.4256488940033243</v>
      </c>
      <c r="E1796" s="1">
        <v>0</v>
      </c>
      <c r="F1796" s="1">
        <v>1</v>
      </c>
      <c r="G1796" s="1">
        <v>99</v>
      </c>
      <c r="H1796" s="1">
        <v>362</v>
      </c>
      <c r="I1796" s="1">
        <v>17</v>
      </c>
      <c r="J1796" s="1">
        <v>398</v>
      </c>
      <c r="K1796" s="1">
        <v>80</v>
      </c>
      <c r="L1796" s="1">
        <v>35</v>
      </c>
      <c r="M1796" s="1">
        <v>61</v>
      </c>
      <c r="N1796" s="1">
        <v>3</v>
      </c>
      <c r="O1796" s="1">
        <v>5</v>
      </c>
      <c r="P1796" s="1">
        <v>3</v>
      </c>
      <c r="Q1796" s="1">
        <v>5</v>
      </c>
      <c r="R1796" s="1">
        <v>4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58</v>
      </c>
      <c r="AA1796" s="1" t="str">
        <f t="shared" si="85"/>
        <v>51-65</v>
      </c>
      <c r="AB1796" s="1">
        <v>2242</v>
      </c>
      <c r="AC1796" s="1">
        <v>0</v>
      </c>
      <c r="AD1796" s="1">
        <v>0</v>
      </c>
      <c r="AE1796" s="1">
        <v>0</v>
      </c>
      <c r="AF1796" s="1">
        <v>1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831</v>
      </c>
      <c r="AM1796" s="2">
        <v>42607</v>
      </c>
      <c r="AN1796" t="str">
        <f t="shared" si="86"/>
        <v>August</v>
      </c>
      <c r="AO1796">
        <v>1</v>
      </c>
    </row>
    <row r="1797" spans="1:41" ht="12.75">
      <c r="A1797">
        <v>1796</v>
      </c>
      <c r="B1797" s="1">
        <v>44635</v>
      </c>
      <c r="C1797" s="1">
        <v>65</v>
      </c>
      <c r="D1797" s="1">
        <f t="shared" si="84"/>
        <v>0.14562563011089952</v>
      </c>
      <c r="E1797" s="1">
        <v>1</v>
      </c>
      <c r="F1797" s="1">
        <v>1</v>
      </c>
      <c r="G1797" s="1">
        <v>25</v>
      </c>
      <c r="H1797" s="1">
        <v>56</v>
      </c>
      <c r="I1797" s="1">
        <v>0</v>
      </c>
      <c r="J1797" s="1">
        <v>9</v>
      </c>
      <c r="K1797" s="1">
        <v>0</v>
      </c>
      <c r="L1797" s="1">
        <v>0</v>
      </c>
      <c r="M1797" s="1">
        <v>3</v>
      </c>
      <c r="N1797" s="1">
        <v>2</v>
      </c>
      <c r="O1797" s="1">
        <v>2</v>
      </c>
      <c r="P1797" s="1">
        <v>0</v>
      </c>
      <c r="Q1797" s="1">
        <v>3</v>
      </c>
      <c r="R1797" s="1">
        <v>7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49</v>
      </c>
      <c r="AA1797" s="1" t="str">
        <f t="shared" si="85"/>
        <v>36-50</v>
      </c>
      <c r="AB1797" s="1">
        <v>2420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</v>
      </c>
      <c r="AK1797" s="1">
        <v>0</v>
      </c>
      <c r="AL1797" s="1">
        <v>62</v>
      </c>
      <c r="AM1797" s="2">
        <v>42429</v>
      </c>
      <c r="AN1797" t="str">
        <f t="shared" si="86"/>
        <v>February</v>
      </c>
      <c r="AO1797">
        <v>1</v>
      </c>
    </row>
    <row r="1798" spans="1:41" ht="12.75">
      <c r="A1798">
        <v>1797</v>
      </c>
      <c r="B1798" s="1">
        <v>33316</v>
      </c>
      <c r="C1798" s="1">
        <v>119</v>
      </c>
      <c r="D1798" s="1">
        <f t="shared" si="84"/>
        <v>0.35718573658302316</v>
      </c>
      <c r="E1798" s="1">
        <v>1</v>
      </c>
      <c r="F1798" s="1">
        <v>1</v>
      </c>
      <c r="G1798" s="1">
        <v>34</v>
      </c>
      <c r="H1798" s="1">
        <v>79</v>
      </c>
      <c r="I1798" s="1">
        <v>1</v>
      </c>
      <c r="J1798" s="1">
        <v>31</v>
      </c>
      <c r="K1798" s="1">
        <v>4</v>
      </c>
      <c r="L1798" s="1">
        <v>4</v>
      </c>
      <c r="M1798" s="1">
        <v>12</v>
      </c>
      <c r="N1798" s="1">
        <v>3</v>
      </c>
      <c r="O1798" s="1">
        <v>2</v>
      </c>
      <c r="P1798" s="1">
        <v>1</v>
      </c>
      <c r="Q1798" s="1">
        <v>4</v>
      </c>
      <c r="R1798" s="1">
        <v>6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49</v>
      </c>
      <c r="AA1798" s="1" t="str">
        <f t="shared" si="85"/>
        <v>36-50</v>
      </c>
      <c r="AB1798" s="1">
        <v>2427</v>
      </c>
      <c r="AC1798" s="1">
        <v>0</v>
      </c>
      <c r="AD1798" s="1">
        <v>0</v>
      </c>
      <c r="AE1798" s="1">
        <v>1</v>
      </c>
      <c r="AF1798" s="1">
        <v>0</v>
      </c>
      <c r="AG1798" s="1">
        <v>0</v>
      </c>
      <c r="AH1798" s="1">
        <v>0</v>
      </c>
      <c r="AI1798" s="1">
        <v>0</v>
      </c>
      <c r="AJ1798" s="1">
        <v>1</v>
      </c>
      <c r="AK1798" s="1">
        <v>0</v>
      </c>
      <c r="AL1798" s="1">
        <v>107</v>
      </c>
      <c r="AM1798" s="2">
        <v>42422</v>
      </c>
      <c r="AN1798" t="str">
        <f t="shared" si="86"/>
        <v>February</v>
      </c>
      <c r="AO1798">
        <v>1</v>
      </c>
    </row>
    <row r="1799" spans="1:41" ht="12.75">
      <c r="A1799">
        <v>1798</v>
      </c>
      <c r="B1799" s="1">
        <v>63967</v>
      </c>
      <c r="C1799" s="1">
        <v>720</v>
      </c>
      <c r="D1799" s="1">
        <f t="shared" si="84"/>
        <v>1.1255803773820876</v>
      </c>
      <c r="E1799" s="1">
        <v>0</v>
      </c>
      <c r="F1799" s="1">
        <v>1</v>
      </c>
      <c r="G1799" s="1">
        <v>57</v>
      </c>
      <c r="H1799" s="1">
        <v>387</v>
      </c>
      <c r="I1799" s="1">
        <v>84</v>
      </c>
      <c r="J1799" s="1">
        <v>141</v>
      </c>
      <c r="K1799" s="1">
        <v>73</v>
      </c>
      <c r="L1799" s="1">
        <v>35</v>
      </c>
      <c r="M1799" s="1">
        <v>162</v>
      </c>
      <c r="N1799" s="1">
        <v>3</v>
      </c>
      <c r="O1799" s="1">
        <v>4</v>
      </c>
      <c r="P1799" s="1">
        <v>4</v>
      </c>
      <c r="Q1799" s="1">
        <v>12</v>
      </c>
      <c r="R1799" s="1">
        <v>2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52</v>
      </c>
      <c r="AA1799" s="1" t="str">
        <f t="shared" si="85"/>
        <v>51-65</v>
      </c>
      <c r="AB1799" s="1">
        <v>2483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558</v>
      </c>
      <c r="AM1799" s="2">
        <v>42366</v>
      </c>
      <c r="AN1799" t="str">
        <f t="shared" si="86"/>
        <v>December</v>
      </c>
      <c r="AO1799">
        <v>1</v>
      </c>
    </row>
    <row r="1800" spans="1:41" ht="12.75">
      <c r="A1800">
        <v>1799</v>
      </c>
      <c r="B1800" s="1">
        <v>52513</v>
      </c>
      <c r="C1800" s="1">
        <v>917</v>
      </c>
      <c r="D1800" s="1">
        <f t="shared" si="84"/>
        <v>1.7462342658008494</v>
      </c>
      <c r="E1800" s="1">
        <v>0</v>
      </c>
      <c r="F1800" s="1">
        <v>0</v>
      </c>
      <c r="G1800" s="1">
        <v>84</v>
      </c>
      <c r="H1800" s="1">
        <v>367</v>
      </c>
      <c r="I1800" s="1">
        <v>17</v>
      </c>
      <c r="J1800" s="1">
        <v>241</v>
      </c>
      <c r="K1800" s="1">
        <v>104</v>
      </c>
      <c r="L1800" s="1">
        <v>188</v>
      </c>
      <c r="M1800" s="1">
        <v>232</v>
      </c>
      <c r="N1800" s="1">
        <v>2</v>
      </c>
      <c r="O1800" s="1">
        <v>9</v>
      </c>
      <c r="P1800" s="1">
        <v>5</v>
      </c>
      <c r="Q1800" s="1">
        <v>9</v>
      </c>
      <c r="R1800" s="1">
        <v>7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42</v>
      </c>
      <c r="AA1800" s="1" t="str">
        <f t="shared" si="85"/>
        <v>36-50</v>
      </c>
      <c r="AB1800" s="1">
        <v>2822</v>
      </c>
      <c r="AC1800" s="1">
        <v>0</v>
      </c>
      <c r="AD1800" s="1">
        <v>0</v>
      </c>
      <c r="AE1800" s="1">
        <v>0</v>
      </c>
      <c r="AF1800" s="1">
        <v>1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685</v>
      </c>
      <c r="AM1800" s="2">
        <v>42027</v>
      </c>
      <c r="AN1800" t="str">
        <f t="shared" si="86"/>
        <v>January</v>
      </c>
      <c r="AO1800">
        <v>1</v>
      </c>
    </row>
    <row r="1801" spans="1:41" ht="12.75">
      <c r="A1801">
        <v>1800</v>
      </c>
      <c r="B1801" s="1">
        <v>25293</v>
      </c>
      <c r="C1801" s="1">
        <v>28</v>
      </c>
      <c r="D1801" s="1">
        <f t="shared" si="84"/>
        <v>0.11070256592733167</v>
      </c>
      <c r="E1801" s="1">
        <v>1</v>
      </c>
      <c r="F1801" s="1">
        <v>0</v>
      </c>
      <c r="G1801" s="1">
        <v>51</v>
      </c>
      <c r="H1801" s="1">
        <v>15</v>
      </c>
      <c r="I1801" s="1">
        <v>0</v>
      </c>
      <c r="J1801" s="1">
        <v>11</v>
      </c>
      <c r="K1801" s="1">
        <v>0</v>
      </c>
      <c r="L1801" s="1">
        <v>2</v>
      </c>
      <c r="M1801" s="1">
        <v>9</v>
      </c>
      <c r="N1801" s="1">
        <v>1</v>
      </c>
      <c r="O1801" s="1">
        <v>1</v>
      </c>
      <c r="P1801" s="1">
        <v>1</v>
      </c>
      <c r="Q1801" s="1">
        <v>2</v>
      </c>
      <c r="R1801" s="1">
        <v>8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51</v>
      </c>
      <c r="AA1801" s="1" t="str">
        <f t="shared" si="85"/>
        <v>51-65</v>
      </c>
      <c r="AB1801" s="1">
        <v>2446</v>
      </c>
      <c r="AC1801" s="1">
        <v>0</v>
      </c>
      <c r="AD1801" s="1">
        <v>1</v>
      </c>
      <c r="AE1801" s="1">
        <v>0</v>
      </c>
      <c r="AF1801" s="1">
        <v>0</v>
      </c>
      <c r="AG1801" s="1">
        <v>0</v>
      </c>
      <c r="AH1801" s="1">
        <v>0</v>
      </c>
      <c r="AI1801" s="1">
        <v>1</v>
      </c>
      <c r="AJ1801" s="1">
        <v>0</v>
      </c>
      <c r="AK1801" s="1">
        <v>0</v>
      </c>
      <c r="AL1801" s="1">
        <v>19</v>
      </c>
      <c r="AM1801" s="2">
        <v>42403</v>
      </c>
      <c r="AN1801" t="str">
        <f t="shared" si="86"/>
        <v>February</v>
      </c>
      <c r="AO1801">
        <v>1</v>
      </c>
    </row>
    <row r="1802" spans="1:41" ht="12.75">
      <c r="A1802">
        <v>1801</v>
      </c>
      <c r="B1802" s="1">
        <v>54111</v>
      </c>
      <c r="C1802" s="1">
        <v>338</v>
      </c>
      <c r="D1802" s="1">
        <f t="shared" si="84"/>
        <v>0.62464193971650861</v>
      </c>
      <c r="E1802" s="1">
        <v>0</v>
      </c>
      <c r="F1802" s="1">
        <v>1</v>
      </c>
      <c r="G1802" s="1">
        <v>97</v>
      </c>
      <c r="H1802" s="1">
        <v>267</v>
      </c>
      <c r="I1802" s="1">
        <v>6</v>
      </c>
      <c r="J1802" s="1">
        <v>54</v>
      </c>
      <c r="K1802" s="1">
        <v>8</v>
      </c>
      <c r="L1802" s="1">
        <v>3</v>
      </c>
      <c r="M1802" s="1">
        <v>50</v>
      </c>
      <c r="N1802" s="1">
        <v>2</v>
      </c>
      <c r="O1802" s="1">
        <v>5</v>
      </c>
      <c r="P1802" s="1">
        <v>2</v>
      </c>
      <c r="Q1802" s="1">
        <v>6</v>
      </c>
      <c r="R1802" s="1">
        <v>5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55</v>
      </c>
      <c r="AA1802" s="1" t="str">
        <f t="shared" si="85"/>
        <v>51-65</v>
      </c>
      <c r="AB1802" s="1">
        <v>2467</v>
      </c>
      <c r="AC1802" s="1">
        <v>0</v>
      </c>
      <c r="AD1802" s="1">
        <v>0</v>
      </c>
      <c r="AE1802" s="1">
        <v>0</v>
      </c>
      <c r="AF1802" s="1">
        <v>0</v>
      </c>
      <c r="AG1802" s="1">
        <v>1</v>
      </c>
      <c r="AH1802" s="1">
        <v>0</v>
      </c>
      <c r="AI1802" s="1">
        <v>0</v>
      </c>
      <c r="AJ1802" s="1">
        <v>0</v>
      </c>
      <c r="AK1802" s="1">
        <v>1</v>
      </c>
      <c r="AL1802" s="1">
        <v>288</v>
      </c>
      <c r="AM1802" s="2">
        <v>42382</v>
      </c>
      <c r="AN1802" t="str">
        <f t="shared" si="86"/>
        <v>January</v>
      </c>
      <c r="AO1802">
        <v>1</v>
      </c>
    </row>
    <row r="1803" spans="1:41" ht="12.75">
      <c r="A1803">
        <v>1802</v>
      </c>
      <c r="B1803" s="1">
        <v>36957</v>
      </c>
      <c r="C1803" s="1">
        <v>121</v>
      </c>
      <c r="D1803" s="1">
        <f t="shared" si="84"/>
        <v>0.32740752766728903</v>
      </c>
      <c r="E1803" s="1">
        <v>1</v>
      </c>
      <c r="F1803" s="1">
        <v>1</v>
      </c>
      <c r="G1803" s="1">
        <v>43</v>
      </c>
      <c r="H1803" s="1">
        <v>100</v>
      </c>
      <c r="I1803" s="1">
        <v>2</v>
      </c>
      <c r="J1803" s="1">
        <v>16</v>
      </c>
      <c r="K1803" s="1">
        <v>2</v>
      </c>
      <c r="L1803" s="1">
        <v>1</v>
      </c>
      <c r="M1803" s="1">
        <v>31</v>
      </c>
      <c r="N1803" s="1">
        <v>4</v>
      </c>
      <c r="O1803" s="1">
        <v>3</v>
      </c>
      <c r="P1803" s="1">
        <v>2</v>
      </c>
      <c r="Q1803" s="1">
        <v>2</v>
      </c>
      <c r="R1803" s="1">
        <v>9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67</v>
      </c>
      <c r="AA1803" s="1" t="str">
        <f t="shared" si="85"/>
        <v>66+</v>
      </c>
      <c r="AB1803" s="1">
        <v>2820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90</v>
      </c>
      <c r="AM1803" s="2">
        <v>42029</v>
      </c>
      <c r="AN1803" t="str">
        <f t="shared" si="86"/>
        <v>January</v>
      </c>
      <c r="AO1803">
        <v>1</v>
      </c>
    </row>
    <row r="1804" spans="1:41" ht="12.75">
      <c r="A1804">
        <v>1803</v>
      </c>
      <c r="B1804" s="1">
        <v>80739</v>
      </c>
      <c r="C1804" s="1">
        <v>1541</v>
      </c>
      <c r="D1804" s="1">
        <f t="shared" si="84"/>
        <v>1.9086191307794251</v>
      </c>
      <c r="E1804" s="1">
        <v>0</v>
      </c>
      <c r="F1804" s="1">
        <v>0</v>
      </c>
      <c r="G1804" s="1">
        <v>92</v>
      </c>
      <c r="H1804" s="1">
        <v>674</v>
      </c>
      <c r="I1804" s="1">
        <v>92</v>
      </c>
      <c r="J1804" s="1">
        <v>736</v>
      </c>
      <c r="K1804" s="1">
        <v>39</v>
      </c>
      <c r="L1804" s="1">
        <v>0</v>
      </c>
      <c r="M1804" s="1">
        <v>92</v>
      </c>
      <c r="N1804" s="1">
        <v>1</v>
      </c>
      <c r="O1804" s="1">
        <v>3</v>
      </c>
      <c r="P1804" s="1">
        <v>11</v>
      </c>
      <c r="Q1804" s="1">
        <v>9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62</v>
      </c>
      <c r="AA1804" s="1" t="str">
        <f t="shared" si="85"/>
        <v>51-65</v>
      </c>
      <c r="AB1804" s="1">
        <v>2561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</v>
      </c>
      <c r="AK1804" s="1">
        <v>0</v>
      </c>
      <c r="AL1804" s="1">
        <v>1449</v>
      </c>
      <c r="AM1804" s="2">
        <v>42288</v>
      </c>
      <c r="AN1804" t="str">
        <f t="shared" si="86"/>
        <v>October</v>
      </c>
      <c r="AO1804">
        <v>1</v>
      </c>
    </row>
    <row r="1805" spans="1:41" ht="12.75">
      <c r="A1805">
        <v>1804</v>
      </c>
      <c r="B1805" s="1">
        <v>42160</v>
      </c>
      <c r="C1805" s="1">
        <v>120</v>
      </c>
      <c r="D1805" s="1">
        <f t="shared" si="84"/>
        <v>0.28462998102466791</v>
      </c>
      <c r="E1805" s="1">
        <v>1</v>
      </c>
      <c r="F1805" s="1">
        <v>1</v>
      </c>
      <c r="G1805" s="1">
        <v>26</v>
      </c>
      <c r="H1805" s="1">
        <v>48</v>
      </c>
      <c r="I1805" s="1">
        <v>9</v>
      </c>
      <c r="J1805" s="1">
        <v>45</v>
      </c>
      <c r="K1805" s="1">
        <v>3</v>
      </c>
      <c r="L1805" s="1">
        <v>15</v>
      </c>
      <c r="M1805" s="1">
        <v>20</v>
      </c>
      <c r="N1805" s="1">
        <v>4</v>
      </c>
      <c r="O1805" s="1">
        <v>2</v>
      </c>
      <c r="P1805" s="1">
        <v>1</v>
      </c>
      <c r="Q1805" s="1">
        <v>4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>
        <f t="shared" si="85"/>
        <v>36-50</v>
      </c>
      <c r="AB1805" s="1">
        <v>2525</v>
      </c>
      <c r="AC1805" s="1">
        <v>0</v>
      </c>
      <c r="AD1805" s="1">
        <v>0</v>
      </c>
      <c r="AE1805" s="1">
        <v>1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100</v>
      </c>
      <c r="AM1805" s="2">
        <v>42324</v>
      </c>
      <c r="AN1805" t="str">
        <f t="shared" si="86"/>
        <v>November</v>
      </c>
      <c r="AO1805">
        <v>1</v>
      </c>
    </row>
    <row r="1806" spans="1:41" ht="12.75">
      <c r="A1806">
        <v>1805</v>
      </c>
      <c r="B1806" s="1">
        <v>29236</v>
      </c>
      <c r="C1806" s="1">
        <v>90</v>
      </c>
      <c r="D1806" s="1">
        <f t="shared" si="84"/>
        <v>0.30783964974688738</v>
      </c>
      <c r="E1806" s="1">
        <v>1</v>
      </c>
      <c r="F1806" s="1">
        <v>0</v>
      </c>
      <c r="G1806" s="1">
        <v>30</v>
      </c>
      <c r="H1806" s="1">
        <v>37</v>
      </c>
      <c r="I1806" s="1">
        <v>4</v>
      </c>
      <c r="J1806" s="1">
        <v>24</v>
      </c>
      <c r="K1806" s="1">
        <v>16</v>
      </c>
      <c r="L1806" s="1">
        <v>9</v>
      </c>
      <c r="M1806" s="1">
        <v>9</v>
      </c>
      <c r="N1806" s="1">
        <v>2</v>
      </c>
      <c r="O1806" s="1">
        <v>4</v>
      </c>
      <c r="P1806" s="1">
        <v>0</v>
      </c>
      <c r="Q1806" s="1">
        <v>3</v>
      </c>
      <c r="R1806" s="1">
        <v>9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33</v>
      </c>
      <c r="AA1806" s="1" t="str">
        <f t="shared" si="85"/>
        <v>24-35</v>
      </c>
      <c r="AB1806" s="1">
        <v>2423</v>
      </c>
      <c r="AC1806" s="1">
        <v>0</v>
      </c>
      <c r="AD1806" s="1">
        <v>0</v>
      </c>
      <c r="AE1806" s="1">
        <v>1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81</v>
      </c>
      <c r="AM1806" s="2">
        <v>42426</v>
      </c>
      <c r="AN1806" t="str">
        <f t="shared" si="86"/>
        <v>February</v>
      </c>
      <c r="AO1806">
        <v>1</v>
      </c>
    </row>
    <row r="1807" spans="1:41" ht="12.75">
      <c r="A1807">
        <v>1806</v>
      </c>
      <c r="B1807" s="1">
        <v>44911</v>
      </c>
      <c r="C1807" s="1">
        <v>184</v>
      </c>
      <c r="D1807" s="1">
        <f t="shared" si="84"/>
        <v>0.40969918282826034</v>
      </c>
      <c r="E1807" s="1">
        <v>0</v>
      </c>
      <c r="F1807" s="1">
        <v>1</v>
      </c>
      <c r="G1807" s="1">
        <v>11</v>
      </c>
      <c r="H1807" s="1">
        <v>159</v>
      </c>
      <c r="I1807" s="1">
        <v>0</v>
      </c>
      <c r="J1807" s="1">
        <v>22</v>
      </c>
      <c r="K1807" s="1">
        <v>2</v>
      </c>
      <c r="L1807" s="1">
        <v>1</v>
      </c>
      <c r="M1807" s="1">
        <v>31</v>
      </c>
      <c r="N1807" s="1">
        <v>3</v>
      </c>
      <c r="O1807" s="1">
        <v>4</v>
      </c>
      <c r="P1807" s="1">
        <v>1</v>
      </c>
      <c r="Q1807" s="1">
        <v>4</v>
      </c>
      <c r="R1807" s="1">
        <v>7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61</v>
      </c>
      <c r="AA1807" s="1" t="str">
        <f t="shared" si="85"/>
        <v>51-65</v>
      </c>
      <c r="AB1807" s="1">
        <v>2630</v>
      </c>
      <c r="AC1807" s="1">
        <v>0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1</v>
      </c>
      <c r="AJ1807" s="1">
        <v>0</v>
      </c>
      <c r="AK1807" s="1">
        <v>0</v>
      </c>
      <c r="AL1807" s="1">
        <v>153</v>
      </c>
      <c r="AM1807" s="2">
        <v>42219</v>
      </c>
      <c r="AN1807" t="str">
        <f t="shared" si="86"/>
        <v>August</v>
      </c>
      <c r="AO1807">
        <v>1</v>
      </c>
    </row>
    <row r="1808" spans="1:41" ht="12.75">
      <c r="A1808">
        <v>1807</v>
      </c>
      <c r="B1808" s="1">
        <v>54693</v>
      </c>
      <c r="C1808" s="1">
        <v>894</v>
      </c>
      <c r="D1808" s="1">
        <f t="shared" si="84"/>
        <v>1.6345784652514947</v>
      </c>
      <c r="E1808" s="1">
        <v>0</v>
      </c>
      <c r="F1808" s="1">
        <v>1</v>
      </c>
      <c r="G1808" s="1">
        <v>72</v>
      </c>
      <c r="H1808" s="1">
        <v>686</v>
      </c>
      <c r="I1808" s="1">
        <v>17</v>
      </c>
      <c r="J1808" s="1">
        <v>142</v>
      </c>
      <c r="K1808" s="1">
        <v>23</v>
      </c>
      <c r="L1808" s="1">
        <v>26</v>
      </c>
      <c r="M1808" s="1">
        <v>35</v>
      </c>
      <c r="N1808" s="1">
        <v>8</v>
      </c>
      <c r="O1808" s="1">
        <v>6</v>
      </c>
      <c r="P1808" s="1">
        <v>4</v>
      </c>
      <c r="Q1808" s="1">
        <v>13</v>
      </c>
      <c r="R1808" s="1">
        <v>6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58</v>
      </c>
      <c r="AA1808" s="1" t="str">
        <f t="shared" si="85"/>
        <v>51-65</v>
      </c>
      <c r="AB1808" s="1">
        <v>2656</v>
      </c>
      <c r="AC1808" s="1">
        <v>0</v>
      </c>
      <c r="AD1808" s="1">
        <v>1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859</v>
      </c>
      <c r="AM1808" s="2">
        <v>42193</v>
      </c>
      <c r="AN1808" t="str">
        <f t="shared" si="86"/>
        <v>July</v>
      </c>
      <c r="AO1808">
        <v>1</v>
      </c>
    </row>
    <row r="1809" spans="1:41" ht="12.75">
      <c r="A1809">
        <v>1808</v>
      </c>
      <c r="B1809" s="1">
        <v>48186</v>
      </c>
      <c r="C1809" s="1">
        <v>185</v>
      </c>
      <c r="D1809" s="1">
        <f t="shared" si="84"/>
        <v>0.3839289420163533</v>
      </c>
      <c r="E1809" s="1">
        <v>1</v>
      </c>
      <c r="F1809" s="1">
        <v>0</v>
      </c>
      <c r="G1809" s="1">
        <v>39</v>
      </c>
      <c r="H1809" s="1">
        <v>97</v>
      </c>
      <c r="I1809" s="1">
        <v>3</v>
      </c>
      <c r="J1809" s="1">
        <v>66</v>
      </c>
      <c r="K1809" s="1">
        <v>12</v>
      </c>
      <c r="L1809" s="1">
        <v>7</v>
      </c>
      <c r="M1809" s="1">
        <v>34</v>
      </c>
      <c r="N1809" s="1">
        <v>3</v>
      </c>
      <c r="O1809" s="1">
        <v>4</v>
      </c>
      <c r="P1809" s="1">
        <v>1</v>
      </c>
      <c r="Q1809" s="1">
        <v>4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46</v>
      </c>
      <c r="AA1809" s="1" t="str">
        <f t="shared" si="85"/>
        <v>36-50</v>
      </c>
      <c r="AB1809" s="1">
        <v>2260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151</v>
      </c>
      <c r="AM1809" s="2">
        <v>42589</v>
      </c>
      <c r="AN1809" t="str">
        <f t="shared" si="86"/>
        <v>August</v>
      </c>
      <c r="AO1809">
        <v>1</v>
      </c>
    </row>
    <row r="1810" spans="1:41" ht="12.75">
      <c r="A1810">
        <v>1809</v>
      </c>
      <c r="B1810" s="1">
        <v>45576</v>
      </c>
      <c r="C1810" s="1">
        <v>120</v>
      </c>
      <c r="D1810" s="1">
        <f t="shared" si="84"/>
        <v>0.2632964718272775</v>
      </c>
      <c r="E1810" s="1">
        <v>0</v>
      </c>
      <c r="F1810" s="1">
        <v>0</v>
      </c>
      <c r="G1810" s="1">
        <v>9</v>
      </c>
      <c r="H1810" s="1">
        <v>56</v>
      </c>
      <c r="I1810" s="1">
        <v>19</v>
      </c>
      <c r="J1810" s="1">
        <v>29</v>
      </c>
      <c r="K1810" s="1">
        <v>2</v>
      </c>
      <c r="L1810" s="1">
        <v>14</v>
      </c>
      <c r="M1810" s="1">
        <v>25</v>
      </c>
      <c r="N1810" s="1">
        <v>1</v>
      </c>
      <c r="O1810" s="1">
        <v>3</v>
      </c>
      <c r="P1810" s="1">
        <v>1</v>
      </c>
      <c r="Q1810" s="1">
        <v>3</v>
      </c>
      <c r="R1810" s="1">
        <v>8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75</v>
      </c>
      <c r="AA1810" s="1" t="str">
        <f t="shared" si="85"/>
        <v>66+</v>
      </c>
      <c r="AB1810" s="1">
        <v>2191</v>
      </c>
      <c r="AC1810" s="1">
        <v>0</v>
      </c>
      <c r="AD1810" s="1">
        <v>0</v>
      </c>
      <c r="AE1810" s="1">
        <v>1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95</v>
      </c>
      <c r="AM1810" s="2">
        <v>42658</v>
      </c>
      <c r="AN1810" t="str">
        <f t="shared" si="86"/>
        <v>October</v>
      </c>
      <c r="AO1810">
        <v>1</v>
      </c>
    </row>
    <row r="1811" spans="1:41" ht="12.75">
      <c r="A1811">
        <v>1810</v>
      </c>
      <c r="B1811" s="1">
        <v>41580</v>
      </c>
      <c r="C1811" s="1">
        <v>89</v>
      </c>
      <c r="D1811" s="1">
        <f t="shared" si="84"/>
        <v>0.21404521404521404</v>
      </c>
      <c r="E1811" s="1">
        <v>1</v>
      </c>
      <c r="F1811" s="1">
        <v>1</v>
      </c>
      <c r="G1811" s="1">
        <v>15</v>
      </c>
      <c r="H1811" s="1">
        <v>56</v>
      </c>
      <c r="I1811" s="1">
        <v>5</v>
      </c>
      <c r="J1811" s="1">
        <v>24</v>
      </c>
      <c r="K1811" s="1">
        <v>4</v>
      </c>
      <c r="L1811" s="1">
        <v>0</v>
      </c>
      <c r="M1811" s="1">
        <v>3</v>
      </c>
      <c r="N1811" s="1">
        <v>3</v>
      </c>
      <c r="O1811" s="1">
        <v>2</v>
      </c>
      <c r="P1811" s="1">
        <v>1</v>
      </c>
      <c r="Q1811" s="1">
        <v>3</v>
      </c>
      <c r="R1811" s="1">
        <v>5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42</v>
      </c>
      <c r="AA1811" s="1" t="str">
        <f t="shared" si="85"/>
        <v>36-50</v>
      </c>
      <c r="AB1811" s="1">
        <v>2725</v>
      </c>
      <c r="AC1811" s="1">
        <v>0</v>
      </c>
      <c r="AD1811" s="1">
        <v>0</v>
      </c>
      <c r="AE1811" s="1">
        <v>0</v>
      </c>
      <c r="AF1811" s="1">
        <v>1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86</v>
      </c>
      <c r="AM1811" s="2">
        <v>42124</v>
      </c>
      <c r="AN1811" t="str">
        <f t="shared" si="86"/>
        <v>April</v>
      </c>
      <c r="AO1811">
        <v>1</v>
      </c>
    </row>
    <row r="1812" spans="1:41" ht="12.75">
      <c r="A1812">
        <v>1811</v>
      </c>
      <c r="B1812" s="1">
        <v>80336</v>
      </c>
      <c r="C1812" s="1">
        <v>986</v>
      </c>
      <c r="D1812" s="1">
        <f t="shared" si="84"/>
        <v>1.2273451503684525</v>
      </c>
      <c r="E1812" s="1">
        <v>0</v>
      </c>
      <c r="F1812" s="1">
        <v>0</v>
      </c>
      <c r="G1812" s="1">
        <v>12</v>
      </c>
      <c r="H1812" s="1">
        <v>209</v>
      </c>
      <c r="I1812" s="1">
        <v>19</v>
      </c>
      <c r="J1812" s="1">
        <v>456</v>
      </c>
      <c r="K1812" s="1">
        <v>160</v>
      </c>
      <c r="L1812" s="1">
        <v>142</v>
      </c>
      <c r="M1812" s="1">
        <v>66</v>
      </c>
      <c r="N1812" s="1">
        <v>1</v>
      </c>
      <c r="O1812" s="1">
        <v>2</v>
      </c>
      <c r="P1812" s="1">
        <v>9</v>
      </c>
      <c r="Q1812" s="1">
        <v>13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50</v>
      </c>
      <c r="AA1812" s="1" t="str">
        <f t="shared" si="85"/>
        <v>36-50</v>
      </c>
      <c r="AB1812" s="1">
        <v>2452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920</v>
      </c>
      <c r="AM1812" s="2">
        <v>42397</v>
      </c>
      <c r="AN1812" t="str">
        <f t="shared" si="86"/>
        <v>January</v>
      </c>
      <c r="AO1812">
        <v>1</v>
      </c>
    </row>
    <row r="1813" spans="1:41" ht="12.75">
      <c r="A1813">
        <v>1812</v>
      </c>
      <c r="B1813" s="1">
        <v>47743</v>
      </c>
      <c r="C1813" s="1">
        <v>255</v>
      </c>
      <c r="D1813" s="1">
        <f t="shared" si="84"/>
        <v>0.53410971241857441</v>
      </c>
      <c r="E1813" s="1">
        <v>0</v>
      </c>
      <c r="F1813" s="1">
        <v>1</v>
      </c>
      <c r="G1813" s="1">
        <v>56</v>
      </c>
      <c r="H1813" s="1">
        <v>198</v>
      </c>
      <c r="I1813" s="1">
        <v>2</v>
      </c>
      <c r="J1813" s="1">
        <v>43</v>
      </c>
      <c r="K1813" s="1">
        <v>0</v>
      </c>
      <c r="L1813" s="1">
        <v>12</v>
      </c>
      <c r="M1813" s="1">
        <v>20</v>
      </c>
      <c r="N1813" s="1">
        <v>3</v>
      </c>
      <c r="O1813" s="1">
        <v>4</v>
      </c>
      <c r="P1813" s="1">
        <v>1</v>
      </c>
      <c r="Q1813" s="1">
        <v>6</v>
      </c>
      <c r="R1813" s="1">
        <v>6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63</v>
      </c>
      <c r="AA1813" s="1" t="str">
        <f t="shared" si="85"/>
        <v>51-65</v>
      </c>
      <c r="AB1813" s="1">
        <v>2623</v>
      </c>
      <c r="AC1813" s="1">
        <v>0</v>
      </c>
      <c r="AD1813" s="1">
        <v>1</v>
      </c>
      <c r="AE1813" s="1">
        <v>0</v>
      </c>
      <c r="AF1813" s="1">
        <v>0</v>
      </c>
      <c r="AG1813" s="1">
        <v>0</v>
      </c>
      <c r="AH1813" s="1">
        <v>0</v>
      </c>
      <c r="AI1813" s="1">
        <v>1</v>
      </c>
      <c r="AJ1813" s="1">
        <v>0</v>
      </c>
      <c r="AK1813" s="1">
        <v>0</v>
      </c>
      <c r="AL1813" s="1">
        <v>235</v>
      </c>
      <c r="AM1813" s="2">
        <v>42226</v>
      </c>
      <c r="AN1813" t="str">
        <f t="shared" si="86"/>
        <v>August</v>
      </c>
      <c r="AO1813">
        <v>1</v>
      </c>
    </row>
    <row r="1814" spans="1:41" ht="12.75">
      <c r="A1814">
        <v>1813</v>
      </c>
      <c r="B1814" s="1">
        <v>62972</v>
      </c>
      <c r="C1814" s="1">
        <v>395</v>
      </c>
      <c r="D1814" s="1">
        <f t="shared" si="84"/>
        <v>0.62726291049990468</v>
      </c>
      <c r="E1814" s="1">
        <v>0</v>
      </c>
      <c r="F1814" s="1">
        <v>1</v>
      </c>
      <c r="G1814" s="1">
        <v>39</v>
      </c>
      <c r="H1814" s="1">
        <v>313</v>
      </c>
      <c r="I1814" s="1">
        <v>15</v>
      </c>
      <c r="J1814" s="1">
        <v>47</v>
      </c>
      <c r="K1814" s="1">
        <v>20</v>
      </c>
      <c r="L1814" s="1">
        <v>0</v>
      </c>
      <c r="M1814" s="1">
        <v>192</v>
      </c>
      <c r="N1814" s="1">
        <v>2</v>
      </c>
      <c r="O1814" s="1">
        <v>7</v>
      </c>
      <c r="P1814" s="1">
        <v>4</v>
      </c>
      <c r="Q1814" s="1">
        <v>3</v>
      </c>
      <c r="R1814" s="1">
        <v>6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65</v>
      </c>
      <c r="AA1814" s="1" t="str">
        <f t="shared" si="85"/>
        <v>51-65</v>
      </c>
      <c r="AB1814" s="1">
        <v>2854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0</v>
      </c>
      <c r="AK1814" s="1">
        <v>0</v>
      </c>
      <c r="AL1814" s="1">
        <v>203</v>
      </c>
      <c r="AM1814" s="2">
        <v>41995</v>
      </c>
      <c r="AN1814" t="str">
        <f t="shared" si="86"/>
        <v>December</v>
      </c>
      <c r="AO1814">
        <v>1</v>
      </c>
    </row>
    <row r="1815" spans="1:41" ht="12.75">
      <c r="A1815">
        <v>1814</v>
      </c>
      <c r="B1815" s="1">
        <v>42162</v>
      </c>
      <c r="C1815" s="1">
        <v>118</v>
      </c>
      <c r="D1815" s="1">
        <f t="shared" si="84"/>
        <v>0.27987287130591526</v>
      </c>
      <c r="E1815" s="1">
        <v>1</v>
      </c>
      <c r="F1815" s="1">
        <v>0</v>
      </c>
      <c r="G1815" s="1">
        <v>31</v>
      </c>
      <c r="H1815" s="1">
        <v>46</v>
      </c>
      <c r="I1815" s="1">
        <v>7</v>
      </c>
      <c r="J1815" s="1">
        <v>59</v>
      </c>
      <c r="K1815" s="1">
        <v>2</v>
      </c>
      <c r="L1815" s="1">
        <v>4</v>
      </c>
      <c r="M1815" s="1">
        <v>27</v>
      </c>
      <c r="N1815" s="1">
        <v>2</v>
      </c>
      <c r="O1815" s="1">
        <v>3</v>
      </c>
      <c r="P1815" s="1">
        <v>1</v>
      </c>
      <c r="Q1815" s="1">
        <v>3</v>
      </c>
      <c r="R1815" s="1">
        <v>6</v>
      </c>
      <c r="S1815" s="1">
        <v>0</v>
      </c>
      <c r="T1815" s="1">
        <v>0</v>
      </c>
      <c r="U1815" s="1">
        <v>1</v>
      </c>
      <c r="V1815" s="1">
        <v>0</v>
      </c>
      <c r="W1815" s="1">
        <v>0</v>
      </c>
      <c r="X1815" s="1">
        <v>0</v>
      </c>
      <c r="Y1815" s="1">
        <v>1</v>
      </c>
      <c r="Z1815" s="1">
        <v>39</v>
      </c>
      <c r="AA1815" s="1" t="str">
        <f t="shared" si="85"/>
        <v>36-50</v>
      </c>
      <c r="AB1815" s="1">
        <v>2381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1</v>
      </c>
      <c r="AJ1815" s="1">
        <v>0</v>
      </c>
      <c r="AK1815" s="1">
        <v>0</v>
      </c>
      <c r="AL1815" s="1">
        <v>91</v>
      </c>
      <c r="AM1815" s="2">
        <v>42468</v>
      </c>
      <c r="AN1815" t="str">
        <f t="shared" si="86"/>
        <v>April</v>
      </c>
      <c r="AO1815">
        <v>1</v>
      </c>
    </row>
    <row r="1816" spans="1:41" ht="12.75">
      <c r="A1816">
        <v>1815</v>
      </c>
      <c r="B1816" s="1">
        <v>32313</v>
      </c>
      <c r="C1816" s="1">
        <v>152</v>
      </c>
      <c r="D1816" s="1">
        <f t="shared" si="84"/>
        <v>0.47039891065515427</v>
      </c>
      <c r="E1816" s="1">
        <v>1</v>
      </c>
      <c r="F1816" s="1">
        <v>0</v>
      </c>
      <c r="G1816" s="1">
        <v>60</v>
      </c>
      <c r="H1816" s="1">
        <v>86</v>
      </c>
      <c r="I1816" s="1">
        <v>4</v>
      </c>
      <c r="J1816" s="1">
        <v>56</v>
      </c>
      <c r="K1816" s="1">
        <v>2</v>
      </c>
      <c r="L1816" s="1">
        <v>4</v>
      </c>
      <c r="M1816" s="1">
        <v>7</v>
      </c>
      <c r="N1816" s="1">
        <v>3</v>
      </c>
      <c r="O1816" s="1">
        <v>4</v>
      </c>
      <c r="P1816" s="1">
        <v>0</v>
      </c>
      <c r="Q1816" s="1">
        <v>4</v>
      </c>
      <c r="R1816" s="1">
        <v>9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38</v>
      </c>
      <c r="AA1816" s="1" t="str">
        <f t="shared" si="85"/>
        <v>36-50</v>
      </c>
      <c r="AB1816" s="1">
        <v>2662</v>
      </c>
      <c r="AC1816" s="1">
        <v>0</v>
      </c>
      <c r="AD1816" s="1">
        <v>0</v>
      </c>
      <c r="AE1816" s="1">
        <v>0</v>
      </c>
      <c r="AF1816" s="1">
        <v>1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145</v>
      </c>
      <c r="AM1816" s="2">
        <v>42187</v>
      </c>
      <c r="AN1816" t="str">
        <f t="shared" si="86"/>
        <v>July</v>
      </c>
      <c r="AO1816">
        <v>1</v>
      </c>
    </row>
    <row r="1817" spans="1:41" ht="12.75">
      <c r="A1817">
        <v>1816</v>
      </c>
      <c r="B1817" s="1">
        <v>30983</v>
      </c>
      <c r="C1817" s="1">
        <v>118</v>
      </c>
      <c r="D1817" s="1">
        <f t="shared" si="84"/>
        <v>0.38085401671884583</v>
      </c>
      <c r="E1817" s="1">
        <v>0</v>
      </c>
      <c r="F1817" s="1">
        <v>0</v>
      </c>
      <c r="G1817" s="1">
        <v>50</v>
      </c>
      <c r="H1817" s="1">
        <v>51</v>
      </c>
      <c r="I1817" s="1">
        <v>4</v>
      </c>
      <c r="J1817" s="1">
        <v>50</v>
      </c>
      <c r="K1817" s="1">
        <v>12</v>
      </c>
      <c r="L1817" s="1">
        <v>1</v>
      </c>
      <c r="M1817" s="1">
        <v>49</v>
      </c>
      <c r="N1817" s="1">
        <v>1</v>
      </c>
      <c r="O1817" s="1">
        <v>4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57</v>
      </c>
      <c r="AA1817" s="1" t="str">
        <f t="shared" si="85"/>
        <v>51-65</v>
      </c>
      <c r="AB1817" s="1">
        <v>2756</v>
      </c>
      <c r="AC1817" s="1">
        <v>0</v>
      </c>
      <c r="AD1817" s="1">
        <v>0</v>
      </c>
      <c r="AE1817" s="1">
        <v>1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69</v>
      </c>
      <c r="AM1817" s="2">
        <v>42093</v>
      </c>
      <c r="AN1817" t="str">
        <f t="shared" si="86"/>
        <v>March</v>
      </c>
      <c r="AO1817">
        <v>1</v>
      </c>
    </row>
    <row r="1818" spans="1:41" ht="12.75">
      <c r="A1818">
        <v>1817</v>
      </c>
      <c r="B1818" s="1">
        <v>27071</v>
      </c>
      <c r="C1818" s="1">
        <v>32</v>
      </c>
      <c r="D1818" s="1">
        <f t="shared" si="84"/>
        <v>0.11820767611096746</v>
      </c>
      <c r="E1818" s="1">
        <v>1</v>
      </c>
      <c r="F1818" s="1">
        <v>0</v>
      </c>
      <c r="G1818" s="1">
        <v>90</v>
      </c>
      <c r="H1818" s="1">
        <v>8</v>
      </c>
      <c r="I1818" s="1">
        <v>3</v>
      </c>
      <c r="J1818" s="1">
        <v>19</v>
      </c>
      <c r="K1818" s="1">
        <v>0</v>
      </c>
      <c r="L1818" s="1">
        <v>2</v>
      </c>
      <c r="M1818" s="1">
        <v>3</v>
      </c>
      <c r="N1818" s="1">
        <v>2</v>
      </c>
      <c r="O1818" s="1">
        <v>2</v>
      </c>
      <c r="P1818" s="1">
        <v>0</v>
      </c>
      <c r="Q1818" s="1">
        <v>3</v>
      </c>
      <c r="R1818" s="1">
        <v>6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52</v>
      </c>
      <c r="AA1818" s="1" t="str">
        <f t="shared" si="85"/>
        <v>51-65</v>
      </c>
      <c r="AB1818" s="1">
        <v>2226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</v>
      </c>
      <c r="AK1818" s="1">
        <v>0</v>
      </c>
      <c r="AL1818" s="1">
        <v>29</v>
      </c>
      <c r="AM1818" s="2">
        <v>42623</v>
      </c>
      <c r="AN1818" t="str">
        <f t="shared" si="86"/>
        <v>September</v>
      </c>
      <c r="AO1818">
        <v>1</v>
      </c>
    </row>
    <row r="1819" spans="1:41" ht="12.75">
      <c r="A1819">
        <v>1818</v>
      </c>
      <c r="B1819" s="1">
        <v>68148</v>
      </c>
      <c r="C1819" s="1">
        <v>957</v>
      </c>
      <c r="D1819" s="1">
        <f t="shared" si="84"/>
        <v>1.4042965310794153</v>
      </c>
      <c r="E1819" s="1">
        <v>0</v>
      </c>
      <c r="F1819" s="1">
        <v>0</v>
      </c>
      <c r="G1819" s="1">
        <v>86</v>
      </c>
      <c r="H1819" s="1">
        <v>389</v>
      </c>
      <c r="I1819" s="1">
        <v>66</v>
      </c>
      <c r="J1819" s="1">
        <v>408</v>
      </c>
      <c r="K1819" s="1">
        <v>37</v>
      </c>
      <c r="L1819" s="1">
        <v>57</v>
      </c>
      <c r="M1819" s="1">
        <v>85</v>
      </c>
      <c r="N1819" s="1">
        <v>1</v>
      </c>
      <c r="O1819" s="1">
        <v>4</v>
      </c>
      <c r="P1819" s="1">
        <v>4</v>
      </c>
      <c r="Q1819" s="1">
        <v>6</v>
      </c>
      <c r="R1819" s="1">
        <v>2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63</v>
      </c>
      <c r="AA1819" s="1" t="str">
        <f t="shared" si="85"/>
        <v>51-65</v>
      </c>
      <c r="AB1819" s="1">
        <v>2461</v>
      </c>
      <c r="AC1819" s="1">
        <v>0</v>
      </c>
      <c r="AD1819" s="1">
        <v>0</v>
      </c>
      <c r="AE1819" s="1">
        <v>0</v>
      </c>
      <c r="AF1819" s="1">
        <v>1</v>
      </c>
      <c r="AG1819" s="1">
        <v>0</v>
      </c>
      <c r="AH1819" s="1">
        <v>0</v>
      </c>
      <c r="AI1819" s="1">
        <v>0</v>
      </c>
      <c r="AJ1819" s="1">
        <v>1</v>
      </c>
      <c r="AK1819" s="1">
        <v>0</v>
      </c>
      <c r="AL1819" s="1">
        <v>872</v>
      </c>
      <c r="AM1819" s="2">
        <v>42388</v>
      </c>
      <c r="AN1819" t="str">
        <f t="shared" si="86"/>
        <v>January</v>
      </c>
      <c r="AO1819">
        <v>1</v>
      </c>
    </row>
    <row r="1820" spans="1:41" ht="12.75">
      <c r="A1820">
        <v>1819</v>
      </c>
      <c r="B1820" s="1">
        <v>65735</v>
      </c>
      <c r="C1820" s="1">
        <v>384</v>
      </c>
      <c r="D1820" s="1">
        <f t="shared" si="84"/>
        <v>0.58416368753327752</v>
      </c>
      <c r="E1820" s="1">
        <v>1</v>
      </c>
      <c r="F1820" s="1">
        <v>1</v>
      </c>
      <c r="G1820" s="1">
        <v>37</v>
      </c>
      <c r="H1820" s="1">
        <v>239</v>
      </c>
      <c r="I1820" s="1">
        <v>7</v>
      </c>
      <c r="J1820" s="1">
        <v>119</v>
      </c>
      <c r="K1820" s="1">
        <v>4</v>
      </c>
      <c r="L1820" s="1">
        <v>15</v>
      </c>
      <c r="M1820" s="1">
        <v>11</v>
      </c>
      <c r="N1820" s="1">
        <v>5</v>
      </c>
      <c r="O1820" s="1">
        <v>6</v>
      </c>
      <c r="P1820" s="1">
        <v>2</v>
      </c>
      <c r="Q1820" s="1">
        <v>6</v>
      </c>
      <c r="R1820" s="1">
        <v>7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55</v>
      </c>
      <c r="AA1820" s="1" t="str">
        <f t="shared" si="85"/>
        <v>51-65</v>
      </c>
      <c r="AB1820" s="1">
        <v>2363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1</v>
      </c>
      <c r="AK1820" s="1">
        <v>0</v>
      </c>
      <c r="AL1820" s="1">
        <v>373</v>
      </c>
      <c r="AM1820" s="2">
        <v>42486</v>
      </c>
      <c r="AN1820" t="str">
        <f t="shared" si="86"/>
        <v>April</v>
      </c>
      <c r="AO1820">
        <v>1</v>
      </c>
    </row>
    <row r="1821" spans="1:41" ht="12.75">
      <c r="A1821">
        <v>1820</v>
      </c>
      <c r="B1821" s="1">
        <v>40887</v>
      </c>
      <c r="C1821" s="1">
        <v>118</v>
      </c>
      <c r="D1821" s="1">
        <f t="shared" si="84"/>
        <v>0.28860028860028858</v>
      </c>
      <c r="E1821" s="1">
        <v>1</v>
      </c>
      <c r="F1821" s="1">
        <v>1</v>
      </c>
      <c r="G1821" s="1">
        <v>32</v>
      </c>
      <c r="H1821" s="1">
        <v>50</v>
      </c>
      <c r="I1821" s="1">
        <v>4</v>
      </c>
      <c r="J1821" s="1">
        <v>44</v>
      </c>
      <c r="K1821" s="1">
        <v>10</v>
      </c>
      <c r="L1821" s="1">
        <v>10</v>
      </c>
      <c r="M1821" s="1">
        <v>43</v>
      </c>
      <c r="N1821" s="1">
        <v>3</v>
      </c>
      <c r="O1821" s="1">
        <v>3</v>
      </c>
      <c r="P1821" s="1">
        <v>1</v>
      </c>
      <c r="Q1821" s="1">
        <v>3</v>
      </c>
      <c r="R1821" s="1">
        <v>9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68</v>
      </c>
      <c r="AA1821" s="1" t="str">
        <f t="shared" si="85"/>
        <v>66+</v>
      </c>
      <c r="AB1821" s="1">
        <v>2578</v>
      </c>
      <c r="AC1821" s="1">
        <v>0</v>
      </c>
      <c r="AD1821" s="1">
        <v>0</v>
      </c>
      <c r="AE1821" s="1">
        <v>1</v>
      </c>
      <c r="AF1821" s="1">
        <v>0</v>
      </c>
      <c r="AG1821" s="1">
        <v>0</v>
      </c>
      <c r="AH1821" s="1">
        <v>0</v>
      </c>
      <c r="AI1821" s="1">
        <v>1</v>
      </c>
      <c r="AJ1821" s="1">
        <v>0</v>
      </c>
      <c r="AK1821" s="1">
        <v>0</v>
      </c>
      <c r="AL1821" s="1">
        <v>75</v>
      </c>
      <c r="AM1821" s="2">
        <v>42271</v>
      </c>
      <c r="AN1821" t="str">
        <f t="shared" si="86"/>
        <v>September</v>
      </c>
      <c r="AO1821">
        <v>1</v>
      </c>
    </row>
    <row r="1822" spans="1:41" ht="12.75">
      <c r="A1822">
        <v>1821</v>
      </c>
      <c r="B1822" s="1">
        <v>4023</v>
      </c>
      <c r="C1822" s="1">
        <v>8</v>
      </c>
      <c r="D1822" s="1">
        <f t="shared" si="84"/>
        <v>0.19885657469550086</v>
      </c>
      <c r="E1822" s="1">
        <v>1</v>
      </c>
      <c r="F1822" s="1">
        <v>1</v>
      </c>
      <c r="G1822" s="1">
        <v>29</v>
      </c>
      <c r="H1822" s="1">
        <v>5</v>
      </c>
      <c r="I1822" s="1">
        <v>0</v>
      </c>
      <c r="J1822" s="1">
        <v>1</v>
      </c>
      <c r="K1822" s="1">
        <v>1</v>
      </c>
      <c r="L1822" s="1">
        <v>1</v>
      </c>
      <c r="M1822" s="1">
        <v>1</v>
      </c>
      <c r="N1822" s="1">
        <v>15</v>
      </c>
      <c r="O1822" s="1">
        <v>0</v>
      </c>
      <c r="P1822" s="1">
        <v>0</v>
      </c>
      <c r="Q1822" s="1">
        <v>0</v>
      </c>
      <c r="R1822" s="1">
        <v>19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57</v>
      </c>
      <c r="AA1822" s="1" t="str">
        <f t="shared" si="85"/>
        <v>51-65</v>
      </c>
      <c r="AB1822" s="1">
        <v>2165</v>
      </c>
      <c r="AC1822" s="1">
        <v>0</v>
      </c>
      <c r="AD1822" s="1">
        <v>1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7</v>
      </c>
      <c r="AM1822" s="2">
        <v>42684</v>
      </c>
      <c r="AN1822" t="str">
        <f t="shared" si="86"/>
        <v>November</v>
      </c>
      <c r="AO1822">
        <v>1</v>
      </c>
    </row>
    <row r="1823" spans="1:41" ht="12.75">
      <c r="A1823">
        <v>1822</v>
      </c>
      <c r="B1823" s="1">
        <v>30093</v>
      </c>
      <c r="C1823" s="1">
        <v>53</v>
      </c>
      <c r="D1823" s="1">
        <f t="shared" si="84"/>
        <v>0.17612069251985513</v>
      </c>
      <c r="E1823" s="1">
        <v>0</v>
      </c>
      <c r="F1823" s="1">
        <v>0</v>
      </c>
      <c r="G1823" s="1">
        <v>19</v>
      </c>
      <c r="H1823" s="1">
        <v>2</v>
      </c>
      <c r="I1823" s="1">
        <v>6</v>
      </c>
      <c r="J1823" s="1">
        <v>28</v>
      </c>
      <c r="K1823" s="1">
        <v>13</v>
      </c>
      <c r="L1823" s="1">
        <v>4</v>
      </c>
      <c r="M1823" s="1">
        <v>16</v>
      </c>
      <c r="N1823" s="1">
        <v>1</v>
      </c>
      <c r="O1823" s="1">
        <v>2</v>
      </c>
      <c r="P1823" s="1">
        <v>0</v>
      </c>
      <c r="Q1823" s="1">
        <v>3</v>
      </c>
      <c r="R1823" s="1">
        <v>7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30</v>
      </c>
      <c r="AA1823" s="1" t="str">
        <f t="shared" si="85"/>
        <v>24-35</v>
      </c>
      <c r="AB1823" s="1">
        <v>2515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37</v>
      </c>
      <c r="AM1823" s="2">
        <v>42334</v>
      </c>
      <c r="AN1823" t="str">
        <f t="shared" si="86"/>
        <v>November</v>
      </c>
      <c r="AO1823">
        <v>1</v>
      </c>
    </row>
    <row r="1824" spans="1:41" ht="12.75">
      <c r="A1824">
        <v>1823</v>
      </c>
      <c r="B1824" s="1">
        <v>57705</v>
      </c>
      <c r="C1824" s="1">
        <v>446</v>
      </c>
      <c r="D1824" s="1">
        <f t="shared" si="84"/>
        <v>0.77289662940819681</v>
      </c>
      <c r="E1824" s="1">
        <v>0</v>
      </c>
      <c r="F1824" s="1">
        <v>1</v>
      </c>
      <c r="G1824" s="1">
        <v>14</v>
      </c>
      <c r="H1824" s="1">
        <v>383</v>
      </c>
      <c r="I1824" s="1">
        <v>0</v>
      </c>
      <c r="J1824" s="1">
        <v>53</v>
      </c>
      <c r="K1824" s="1">
        <v>6</v>
      </c>
      <c r="L1824" s="1">
        <v>4</v>
      </c>
      <c r="M1824" s="1">
        <v>40</v>
      </c>
      <c r="N1824" s="1">
        <v>3</v>
      </c>
      <c r="O1824" s="1">
        <v>8</v>
      </c>
      <c r="P1824" s="1">
        <v>1</v>
      </c>
      <c r="Q1824" s="1">
        <v>6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54</v>
      </c>
      <c r="AA1824" s="1" t="str">
        <f t="shared" si="85"/>
        <v>51-65</v>
      </c>
      <c r="AB1824" s="1">
        <v>2328</v>
      </c>
      <c r="AC1824" s="1">
        <v>0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406</v>
      </c>
      <c r="AM1824" s="2">
        <v>42521</v>
      </c>
      <c r="AN1824" t="str">
        <f t="shared" si="86"/>
        <v>May</v>
      </c>
      <c r="AO1824">
        <v>1</v>
      </c>
    </row>
    <row r="1825" spans="1:41" ht="12.75">
      <c r="A1825">
        <v>1824</v>
      </c>
      <c r="B1825" s="1">
        <v>25008</v>
      </c>
      <c r="C1825" s="1">
        <v>25</v>
      </c>
      <c r="D1825" s="1">
        <f t="shared" si="84"/>
        <v>9.9968010236724247E-2</v>
      </c>
      <c r="E1825" s="1">
        <v>1</v>
      </c>
      <c r="F1825" s="1">
        <v>0</v>
      </c>
      <c r="G1825" s="1">
        <v>72</v>
      </c>
      <c r="H1825" s="1">
        <v>2</v>
      </c>
      <c r="I1825" s="1">
        <v>8</v>
      </c>
      <c r="J1825" s="1">
        <v>8</v>
      </c>
      <c r="K1825" s="1">
        <v>6</v>
      </c>
      <c r="L1825" s="1">
        <v>1</v>
      </c>
      <c r="M1825" s="1">
        <v>9</v>
      </c>
      <c r="N1825" s="1">
        <v>2</v>
      </c>
      <c r="O1825" s="1">
        <v>1</v>
      </c>
      <c r="P1825" s="1">
        <v>0</v>
      </c>
      <c r="Q1825" s="1">
        <v>3</v>
      </c>
      <c r="R1825" s="1">
        <v>8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32</v>
      </c>
      <c r="AA1825" s="1" t="str">
        <f t="shared" si="85"/>
        <v>24-35</v>
      </c>
      <c r="AB1825" s="1">
        <v>2306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16</v>
      </c>
      <c r="AM1825" s="2">
        <v>42543</v>
      </c>
      <c r="AN1825" t="str">
        <f t="shared" si="86"/>
        <v>June</v>
      </c>
      <c r="AO1825">
        <v>1</v>
      </c>
    </row>
    <row r="1826" spans="1:41" ht="12.75">
      <c r="A1826">
        <v>1825</v>
      </c>
      <c r="B1826" s="1">
        <v>29435</v>
      </c>
      <c r="C1826" s="1">
        <v>116</v>
      </c>
      <c r="D1826" s="1">
        <f t="shared" si="84"/>
        <v>0.39408866995073893</v>
      </c>
      <c r="E1826" s="1">
        <v>1</v>
      </c>
      <c r="F1826" s="1">
        <v>1</v>
      </c>
      <c r="G1826" s="1">
        <v>11</v>
      </c>
      <c r="H1826" s="1">
        <v>70</v>
      </c>
      <c r="I1826" s="1">
        <v>3</v>
      </c>
      <c r="J1826" s="1">
        <v>37</v>
      </c>
      <c r="K1826" s="1">
        <v>4</v>
      </c>
      <c r="L1826" s="1">
        <v>2</v>
      </c>
      <c r="M1826" s="1">
        <v>64</v>
      </c>
      <c r="N1826" s="1">
        <v>4</v>
      </c>
      <c r="O1826" s="1">
        <v>3</v>
      </c>
      <c r="P1826" s="1">
        <v>2</v>
      </c>
      <c r="Q1826" s="1">
        <v>2</v>
      </c>
      <c r="R1826" s="1">
        <v>9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54</v>
      </c>
      <c r="AA1826" s="1" t="str">
        <f t="shared" si="85"/>
        <v>51-65</v>
      </c>
      <c r="AB1826" s="1">
        <v>2851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0</v>
      </c>
      <c r="AL1826" s="1">
        <v>52</v>
      </c>
      <c r="AM1826" s="2">
        <v>41998</v>
      </c>
      <c r="AN1826" t="str">
        <f t="shared" si="86"/>
        <v>December</v>
      </c>
      <c r="AO1826">
        <v>1</v>
      </c>
    </row>
    <row r="1827" spans="1:41" ht="12.75">
      <c r="A1827">
        <v>1826</v>
      </c>
      <c r="B1827" s="1">
        <v>22280</v>
      </c>
      <c r="C1827" s="1">
        <v>11</v>
      </c>
      <c r="D1827" s="1">
        <f t="shared" si="84"/>
        <v>4.9371633752244168E-2</v>
      </c>
      <c r="E1827" s="1">
        <v>1</v>
      </c>
      <c r="F1827" s="1">
        <v>0</v>
      </c>
      <c r="G1827" s="1">
        <v>85</v>
      </c>
      <c r="H1827" s="1">
        <v>2</v>
      </c>
      <c r="I1827" s="1">
        <v>1</v>
      </c>
      <c r="J1827" s="1">
        <v>4</v>
      </c>
      <c r="K1827" s="1">
        <v>3</v>
      </c>
      <c r="L1827" s="1">
        <v>1</v>
      </c>
      <c r="M1827" s="1">
        <v>2</v>
      </c>
      <c r="N1827" s="1">
        <v>1</v>
      </c>
      <c r="O1827" s="1">
        <v>1</v>
      </c>
      <c r="P1827" s="1">
        <v>0</v>
      </c>
      <c r="Q1827" s="1">
        <v>2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45</v>
      </c>
      <c r="AA1827" s="1" t="str">
        <f t="shared" si="85"/>
        <v>36-50</v>
      </c>
      <c r="AB1827" s="1">
        <v>2565</v>
      </c>
      <c r="AC1827" s="1">
        <v>0</v>
      </c>
      <c r="AD1827" s="1">
        <v>0</v>
      </c>
      <c r="AE1827" s="1">
        <v>0</v>
      </c>
      <c r="AF1827" s="1">
        <v>1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9</v>
      </c>
      <c r="AM1827" s="2">
        <v>42284</v>
      </c>
      <c r="AN1827" t="str">
        <f t="shared" si="86"/>
        <v>October</v>
      </c>
      <c r="AO1827">
        <v>1</v>
      </c>
    </row>
    <row r="1828" spans="1:41" ht="12.75">
      <c r="A1828">
        <v>1827</v>
      </c>
      <c r="B1828" s="1">
        <v>72159</v>
      </c>
      <c r="C1828" s="1">
        <v>1348</v>
      </c>
      <c r="D1828" s="1">
        <f t="shared" si="84"/>
        <v>1.8680968416968085</v>
      </c>
      <c r="E1828" s="1">
        <v>0</v>
      </c>
      <c r="F1828" s="1">
        <v>0</v>
      </c>
      <c r="G1828" s="1">
        <v>62</v>
      </c>
      <c r="H1828" s="1">
        <v>322</v>
      </c>
      <c r="I1828" s="1">
        <v>53</v>
      </c>
      <c r="J1828" s="1">
        <v>899</v>
      </c>
      <c r="K1828" s="1">
        <v>34</v>
      </c>
      <c r="L1828" s="1">
        <v>40</v>
      </c>
      <c r="M1828" s="1">
        <v>53</v>
      </c>
      <c r="N1828" s="1">
        <v>1</v>
      </c>
      <c r="O1828" s="1">
        <v>4</v>
      </c>
      <c r="P1828" s="1">
        <v>6</v>
      </c>
      <c r="Q1828" s="1">
        <v>10</v>
      </c>
      <c r="R1828" s="1">
        <v>2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42</v>
      </c>
      <c r="AA1828" s="1" t="str">
        <f t="shared" si="85"/>
        <v>36-50</v>
      </c>
      <c r="AB1828" s="1">
        <v>2767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1295</v>
      </c>
      <c r="AM1828" s="2">
        <v>42082</v>
      </c>
      <c r="AN1828" t="str">
        <f t="shared" si="86"/>
        <v>March</v>
      </c>
      <c r="AO1828">
        <v>1</v>
      </c>
    </row>
    <row r="1829" spans="1:41" ht="12.75">
      <c r="A1829">
        <v>1828</v>
      </c>
      <c r="B1829" s="1">
        <v>38097</v>
      </c>
      <c r="C1829" s="1">
        <v>115</v>
      </c>
      <c r="D1829" s="1">
        <f t="shared" si="84"/>
        <v>0.30186103892694965</v>
      </c>
      <c r="E1829" s="1">
        <v>1</v>
      </c>
      <c r="F1829" s="1">
        <v>1</v>
      </c>
      <c r="G1829" s="1">
        <v>70</v>
      </c>
      <c r="H1829" s="1">
        <v>77</v>
      </c>
      <c r="I1829" s="1">
        <v>2</v>
      </c>
      <c r="J1829" s="1">
        <v>35</v>
      </c>
      <c r="K1829" s="1">
        <v>0</v>
      </c>
      <c r="L1829" s="1">
        <v>1</v>
      </c>
      <c r="M1829" s="1">
        <v>69</v>
      </c>
      <c r="N1829" s="1">
        <v>4</v>
      </c>
      <c r="O1829" s="1">
        <v>3</v>
      </c>
      <c r="P1829" s="1">
        <v>2</v>
      </c>
      <c r="Q1829" s="1">
        <v>2</v>
      </c>
      <c r="R1829" s="1">
        <v>7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1</v>
      </c>
      <c r="Z1829" s="1">
        <v>50</v>
      </c>
      <c r="AA1829" s="1" t="str">
        <f t="shared" si="85"/>
        <v>36-50</v>
      </c>
      <c r="AB1829" s="1">
        <v>2781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46</v>
      </c>
      <c r="AM1829" s="2">
        <v>42068</v>
      </c>
      <c r="AN1829" t="str">
        <f t="shared" si="86"/>
        <v>March</v>
      </c>
      <c r="AO1829">
        <v>1</v>
      </c>
    </row>
    <row r="1830" spans="1:41" ht="12.75">
      <c r="A1830">
        <v>1829</v>
      </c>
      <c r="B1830" s="1">
        <v>22979</v>
      </c>
      <c r="C1830" s="1">
        <v>93</v>
      </c>
      <c r="D1830" s="1">
        <f t="shared" si="84"/>
        <v>0.40471735062448322</v>
      </c>
      <c r="E1830" s="1">
        <v>1</v>
      </c>
      <c r="F1830" s="1">
        <v>0</v>
      </c>
      <c r="G1830" s="1">
        <v>29</v>
      </c>
      <c r="H1830" s="1">
        <v>16</v>
      </c>
      <c r="I1830" s="1">
        <v>17</v>
      </c>
      <c r="J1830" s="1">
        <v>19</v>
      </c>
      <c r="K1830" s="1">
        <v>20</v>
      </c>
      <c r="L1830" s="1">
        <v>21</v>
      </c>
      <c r="M1830" s="1">
        <v>22</v>
      </c>
      <c r="N1830" s="1">
        <v>3</v>
      </c>
      <c r="O1830" s="1">
        <v>3</v>
      </c>
      <c r="P1830" s="1">
        <v>2</v>
      </c>
      <c r="Q1830" s="1">
        <v>2</v>
      </c>
      <c r="R1830" s="1">
        <v>8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50</v>
      </c>
      <c r="AA1830" s="1" t="str">
        <f t="shared" si="85"/>
        <v>36-50</v>
      </c>
      <c r="AB1830" s="1">
        <v>2820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  <c r="AI1830" s="1">
        <v>1</v>
      </c>
      <c r="AJ1830" s="1">
        <v>0</v>
      </c>
      <c r="AK1830" s="1">
        <v>0</v>
      </c>
      <c r="AL1830" s="1">
        <v>71</v>
      </c>
      <c r="AM1830" s="2">
        <v>42029</v>
      </c>
      <c r="AN1830" t="str">
        <f t="shared" si="86"/>
        <v>January</v>
      </c>
      <c r="AO1830">
        <v>1</v>
      </c>
    </row>
    <row r="1831" spans="1:41" ht="12.75">
      <c r="A1831">
        <v>1830</v>
      </c>
      <c r="B1831" s="1">
        <v>74290</v>
      </c>
      <c r="C1831" s="1">
        <v>1205</v>
      </c>
      <c r="D1831" s="1">
        <f t="shared" si="84"/>
        <v>1.6220218064342442</v>
      </c>
      <c r="E1831" s="1">
        <v>0</v>
      </c>
      <c r="F1831" s="1">
        <v>1</v>
      </c>
      <c r="G1831" s="1">
        <v>70</v>
      </c>
      <c r="H1831" s="1">
        <v>1121</v>
      </c>
      <c r="I1831" s="1">
        <v>0</v>
      </c>
      <c r="J1831" s="1">
        <v>72</v>
      </c>
      <c r="K1831" s="1">
        <v>0</v>
      </c>
      <c r="L1831" s="1">
        <v>12</v>
      </c>
      <c r="M1831" s="1">
        <v>12</v>
      </c>
      <c r="N1831" s="1">
        <v>4</v>
      </c>
      <c r="O1831" s="1">
        <v>10</v>
      </c>
      <c r="P1831" s="1">
        <v>8</v>
      </c>
      <c r="Q1831" s="1">
        <v>10</v>
      </c>
      <c r="R1831" s="1">
        <v>6</v>
      </c>
      <c r="S1831" s="1">
        <v>1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49</v>
      </c>
      <c r="AA1831" s="1" t="str">
        <f t="shared" si="85"/>
        <v>36-50</v>
      </c>
      <c r="AB1831" s="1">
        <v>2480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</v>
      </c>
      <c r="AK1831" s="1">
        <v>0</v>
      </c>
      <c r="AL1831" s="1">
        <v>1193</v>
      </c>
      <c r="AM1831" s="2">
        <v>42369</v>
      </c>
      <c r="AN1831" t="str">
        <f t="shared" si="86"/>
        <v>December</v>
      </c>
      <c r="AO1831">
        <v>1</v>
      </c>
    </row>
    <row r="1832" spans="1:41" ht="12.75">
      <c r="A1832">
        <v>1831</v>
      </c>
      <c r="B1832" s="1">
        <v>58217</v>
      </c>
      <c r="C1832" s="1">
        <v>90</v>
      </c>
      <c r="D1832" s="1">
        <f t="shared" si="84"/>
        <v>0.15459401892917876</v>
      </c>
      <c r="E1832" s="1">
        <v>2</v>
      </c>
      <c r="F1832" s="1">
        <v>1</v>
      </c>
      <c r="G1832" s="1">
        <v>84</v>
      </c>
      <c r="H1832" s="1">
        <v>68</v>
      </c>
      <c r="I1832" s="1">
        <v>1</v>
      </c>
      <c r="J1832" s="1">
        <v>13</v>
      </c>
      <c r="K1832" s="1">
        <v>3</v>
      </c>
      <c r="L1832" s="1">
        <v>5</v>
      </c>
      <c r="M1832" s="1">
        <v>13</v>
      </c>
      <c r="N1832" s="1">
        <v>1</v>
      </c>
      <c r="O1832" s="1">
        <v>2</v>
      </c>
      <c r="P1832" s="1">
        <v>0</v>
      </c>
      <c r="Q1832" s="1">
        <v>4</v>
      </c>
      <c r="R1832" s="1">
        <v>6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69</v>
      </c>
      <c r="AA1832" s="1" t="str">
        <f t="shared" si="85"/>
        <v>66+</v>
      </c>
      <c r="AB1832" s="1">
        <v>2748</v>
      </c>
      <c r="AC1832" s="1">
        <v>0</v>
      </c>
      <c r="AD1832" s="1">
        <v>0</v>
      </c>
      <c r="AE1832" s="1">
        <v>1</v>
      </c>
      <c r="AF1832" s="1">
        <v>0</v>
      </c>
      <c r="AG1832" s="1">
        <v>0</v>
      </c>
      <c r="AH1832" s="1">
        <v>0</v>
      </c>
      <c r="AI1832" s="1">
        <v>0</v>
      </c>
      <c r="AJ1832" s="1">
        <v>1</v>
      </c>
      <c r="AK1832" s="1">
        <v>0</v>
      </c>
      <c r="AL1832" s="1">
        <v>77</v>
      </c>
      <c r="AM1832" s="2">
        <v>42101</v>
      </c>
      <c r="AN1832" t="str">
        <f t="shared" si="86"/>
        <v>April</v>
      </c>
      <c r="AO1832">
        <v>1</v>
      </c>
    </row>
    <row r="1833" spans="1:41" ht="12.75">
      <c r="A1833">
        <v>1832</v>
      </c>
      <c r="B1833" s="1">
        <v>21024</v>
      </c>
      <c r="C1833" s="1">
        <v>66</v>
      </c>
      <c r="D1833" s="1">
        <f t="shared" si="84"/>
        <v>0.3139269406392694</v>
      </c>
      <c r="E1833" s="1">
        <v>0</v>
      </c>
      <c r="F1833" s="1">
        <v>0</v>
      </c>
      <c r="G1833" s="1">
        <v>89</v>
      </c>
      <c r="H1833" s="1">
        <v>36</v>
      </c>
      <c r="I1833" s="1">
        <v>4</v>
      </c>
      <c r="J1833" s="1">
        <v>18</v>
      </c>
      <c r="K1833" s="1">
        <v>6</v>
      </c>
      <c r="L1833" s="1">
        <v>2</v>
      </c>
      <c r="M1833" s="1">
        <v>18</v>
      </c>
      <c r="N1833" s="1">
        <v>1</v>
      </c>
      <c r="O1833" s="1">
        <v>2</v>
      </c>
      <c r="P1833" s="1">
        <v>0</v>
      </c>
      <c r="Q1833" s="1">
        <v>4</v>
      </c>
      <c r="R1833" s="1">
        <v>7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44</v>
      </c>
      <c r="AA1833" s="1" t="str">
        <f t="shared" si="85"/>
        <v>36-50</v>
      </c>
      <c r="AB1833" s="1">
        <v>2519</v>
      </c>
      <c r="AC1833" s="1">
        <v>0</v>
      </c>
      <c r="AD1833" s="1">
        <v>0</v>
      </c>
      <c r="AE1833" s="1">
        <v>0</v>
      </c>
      <c r="AF1833" s="1">
        <v>1</v>
      </c>
      <c r="AG1833" s="1">
        <v>0</v>
      </c>
      <c r="AH1833" s="1">
        <v>0</v>
      </c>
      <c r="AI1833" s="1">
        <v>0</v>
      </c>
      <c r="AJ1833" s="1">
        <v>1</v>
      </c>
      <c r="AK1833" s="1">
        <v>0</v>
      </c>
      <c r="AL1833" s="1">
        <v>48</v>
      </c>
      <c r="AM1833" s="2">
        <v>42330</v>
      </c>
      <c r="AN1833" t="str">
        <f t="shared" si="86"/>
        <v>November</v>
      </c>
      <c r="AO1833">
        <v>1</v>
      </c>
    </row>
    <row r="1834" spans="1:41" ht="12.75">
      <c r="A1834">
        <v>1833</v>
      </c>
      <c r="B1834" s="1">
        <v>70116</v>
      </c>
      <c r="C1834" s="1">
        <v>1507</v>
      </c>
      <c r="D1834" s="1">
        <f t="shared" si="84"/>
        <v>2.1492954532489019</v>
      </c>
      <c r="E1834" s="1">
        <v>0</v>
      </c>
      <c r="F1834" s="1">
        <v>0</v>
      </c>
      <c r="G1834" s="1">
        <v>73</v>
      </c>
      <c r="H1834" s="1">
        <v>707</v>
      </c>
      <c r="I1834" s="1">
        <v>44</v>
      </c>
      <c r="J1834" s="1">
        <v>603</v>
      </c>
      <c r="K1834" s="1">
        <v>95</v>
      </c>
      <c r="L1834" s="1">
        <v>58</v>
      </c>
      <c r="M1834" s="1">
        <v>29</v>
      </c>
      <c r="N1834" s="1">
        <v>1</v>
      </c>
      <c r="O1834" s="1">
        <v>2</v>
      </c>
      <c r="P1834" s="1">
        <v>8</v>
      </c>
      <c r="Q1834" s="1">
        <v>12</v>
      </c>
      <c r="R1834" s="1">
        <v>1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48</v>
      </c>
      <c r="AA1834" s="1" t="str">
        <f t="shared" si="85"/>
        <v>36-50</v>
      </c>
      <c r="AB1834" s="1">
        <v>2678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1478</v>
      </c>
      <c r="AM1834" s="2">
        <v>42171</v>
      </c>
      <c r="AN1834" t="str">
        <f t="shared" si="86"/>
        <v>June</v>
      </c>
      <c r="AO1834">
        <v>1</v>
      </c>
    </row>
    <row r="1835" spans="1:41" ht="12.75">
      <c r="A1835">
        <v>1834</v>
      </c>
      <c r="B1835" s="1">
        <v>54006</v>
      </c>
      <c r="C1835" s="1">
        <v>484</v>
      </c>
      <c r="D1835" s="1">
        <f t="shared" si="84"/>
        <v>0.89619671888308705</v>
      </c>
      <c r="E1835" s="1">
        <v>1</v>
      </c>
      <c r="F1835" s="1">
        <v>0</v>
      </c>
      <c r="G1835" s="1">
        <v>42</v>
      </c>
      <c r="H1835" s="1">
        <v>174</v>
      </c>
      <c r="I1835" s="1">
        <v>77</v>
      </c>
      <c r="J1835" s="1">
        <v>203</v>
      </c>
      <c r="K1835" s="1">
        <v>6</v>
      </c>
      <c r="L1835" s="1">
        <v>24</v>
      </c>
      <c r="M1835" s="1">
        <v>97</v>
      </c>
      <c r="N1835" s="1">
        <v>2</v>
      </c>
      <c r="O1835" s="1">
        <v>8</v>
      </c>
      <c r="P1835" s="1">
        <v>1</v>
      </c>
      <c r="Q1835" s="1">
        <v>7</v>
      </c>
      <c r="R1835" s="1">
        <v>7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35</v>
      </c>
      <c r="AA1835" s="1" t="str">
        <f t="shared" si="85"/>
        <v>24-35</v>
      </c>
      <c r="AB1835" s="1">
        <v>2808</v>
      </c>
      <c r="AC1835" s="1">
        <v>0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387</v>
      </c>
      <c r="AM1835" s="2">
        <v>42041</v>
      </c>
      <c r="AN1835" t="str">
        <f t="shared" si="86"/>
        <v>February</v>
      </c>
      <c r="AO1835">
        <v>1</v>
      </c>
    </row>
    <row r="1836" spans="1:41" ht="12.75">
      <c r="A1836">
        <v>1835</v>
      </c>
      <c r="B1836" s="1">
        <v>69063</v>
      </c>
      <c r="C1836" s="1">
        <v>902</v>
      </c>
      <c r="D1836" s="1">
        <f t="shared" si="84"/>
        <v>1.3060538928224954</v>
      </c>
      <c r="E1836" s="1">
        <v>0</v>
      </c>
      <c r="F1836" s="1">
        <v>1</v>
      </c>
      <c r="G1836" s="1">
        <v>16</v>
      </c>
      <c r="H1836" s="1">
        <v>666</v>
      </c>
      <c r="I1836" s="1">
        <v>35</v>
      </c>
      <c r="J1836" s="1">
        <v>124</v>
      </c>
      <c r="K1836" s="1">
        <v>69</v>
      </c>
      <c r="L1836" s="1">
        <v>8</v>
      </c>
      <c r="M1836" s="1">
        <v>26</v>
      </c>
      <c r="N1836" s="1">
        <v>1</v>
      </c>
      <c r="O1836" s="1">
        <v>5</v>
      </c>
      <c r="P1836" s="1">
        <v>3</v>
      </c>
      <c r="Q1836" s="1">
        <v>5</v>
      </c>
      <c r="R1836" s="1">
        <v>3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54</v>
      </c>
      <c r="AA1836" s="1" t="str">
        <f t="shared" si="85"/>
        <v>51-65</v>
      </c>
      <c r="AB1836" s="1">
        <v>2758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876</v>
      </c>
      <c r="AM1836" s="2">
        <v>42091</v>
      </c>
      <c r="AN1836" t="str">
        <f t="shared" si="86"/>
        <v>March</v>
      </c>
      <c r="AO1836">
        <v>1</v>
      </c>
    </row>
    <row r="1837" spans="1:41" ht="12.75">
      <c r="A1837">
        <v>1836</v>
      </c>
      <c r="B1837" s="1">
        <v>11448</v>
      </c>
      <c r="C1837" s="1">
        <v>8</v>
      </c>
      <c r="D1837" s="1">
        <f t="shared" si="84"/>
        <v>6.9881201956673661E-2</v>
      </c>
      <c r="E1837" s="1">
        <v>0</v>
      </c>
      <c r="F1837" s="1">
        <v>0</v>
      </c>
      <c r="G1837" s="1">
        <v>16</v>
      </c>
      <c r="H1837" s="1">
        <v>0</v>
      </c>
      <c r="I1837" s="1">
        <v>0</v>
      </c>
      <c r="J1837" s="1">
        <v>0</v>
      </c>
      <c r="K1837" s="1">
        <v>6</v>
      </c>
      <c r="L1837" s="1">
        <v>2</v>
      </c>
      <c r="M1837" s="1">
        <v>6</v>
      </c>
      <c r="N1837" s="1">
        <v>1</v>
      </c>
      <c r="O1837" s="1">
        <v>1</v>
      </c>
      <c r="P1837" s="1">
        <v>0</v>
      </c>
      <c r="Q1837" s="1">
        <v>2</v>
      </c>
      <c r="R1837" s="1">
        <v>6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45</v>
      </c>
      <c r="AA1837" s="1" t="str">
        <f t="shared" si="85"/>
        <v>36-50</v>
      </c>
      <c r="AB1837" s="1">
        <v>2355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2</v>
      </c>
      <c r="AM1837" s="2">
        <v>42494</v>
      </c>
      <c r="AN1837" t="str">
        <f t="shared" si="86"/>
        <v>May</v>
      </c>
      <c r="AO1837">
        <v>1</v>
      </c>
    </row>
    <row r="1838" spans="1:41" ht="12.75">
      <c r="A1838">
        <v>1837</v>
      </c>
      <c r="B1838" s="1">
        <v>61825</v>
      </c>
      <c r="C1838" s="1">
        <v>397</v>
      </c>
      <c r="D1838" s="1">
        <f t="shared" si="84"/>
        <v>0.64213505863323894</v>
      </c>
      <c r="E1838" s="1">
        <v>0</v>
      </c>
      <c r="F1838" s="1">
        <v>1</v>
      </c>
      <c r="G1838" s="1">
        <v>56</v>
      </c>
      <c r="H1838" s="1">
        <v>162</v>
      </c>
      <c r="I1838" s="1">
        <v>50</v>
      </c>
      <c r="J1838" s="1">
        <v>100</v>
      </c>
      <c r="K1838" s="1">
        <v>55</v>
      </c>
      <c r="L1838" s="1">
        <v>30</v>
      </c>
      <c r="M1838" s="1">
        <v>27</v>
      </c>
      <c r="N1838" s="1">
        <v>1</v>
      </c>
      <c r="O1838" s="1">
        <v>4</v>
      </c>
      <c r="P1838" s="1">
        <v>2</v>
      </c>
      <c r="Q1838" s="1">
        <v>8</v>
      </c>
      <c r="R1838" s="1">
        <v>4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41</v>
      </c>
      <c r="AA1838" s="1" t="str">
        <f t="shared" si="85"/>
        <v>36-50</v>
      </c>
      <c r="AB1838" s="1">
        <v>2485</v>
      </c>
      <c r="AC1838" s="1">
        <v>0</v>
      </c>
      <c r="AD1838" s="1">
        <v>0</v>
      </c>
      <c r="AE1838" s="1">
        <v>1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370</v>
      </c>
      <c r="AM1838" s="2">
        <v>42364</v>
      </c>
      <c r="AN1838" t="str">
        <f t="shared" si="86"/>
        <v>December</v>
      </c>
      <c r="AO1838">
        <v>1</v>
      </c>
    </row>
    <row r="1839" spans="1:41" ht="12.75">
      <c r="A1839">
        <v>1838</v>
      </c>
      <c r="B1839" s="1">
        <v>70886</v>
      </c>
      <c r="C1839" s="1">
        <v>907</v>
      </c>
      <c r="D1839" s="1">
        <f t="shared" si="84"/>
        <v>1.2795192280563157</v>
      </c>
      <c r="E1839" s="1">
        <v>1</v>
      </c>
      <c r="F1839" s="1">
        <v>0</v>
      </c>
      <c r="G1839" s="1">
        <v>65</v>
      </c>
      <c r="H1839" s="1">
        <v>407</v>
      </c>
      <c r="I1839" s="1">
        <v>70</v>
      </c>
      <c r="J1839" s="1">
        <v>239</v>
      </c>
      <c r="K1839" s="1">
        <v>103</v>
      </c>
      <c r="L1839" s="1">
        <v>88</v>
      </c>
      <c r="M1839" s="1">
        <v>53</v>
      </c>
      <c r="N1839" s="1">
        <v>1</v>
      </c>
      <c r="O1839" s="1">
        <v>5</v>
      </c>
      <c r="P1839" s="1">
        <v>4</v>
      </c>
      <c r="Q1839" s="1">
        <v>4</v>
      </c>
      <c r="R1839" s="1">
        <v>2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49</v>
      </c>
      <c r="AA1839" s="1" t="str">
        <f t="shared" si="85"/>
        <v>36-50</v>
      </c>
      <c r="AB1839" s="1">
        <v>2417</v>
      </c>
      <c r="AC1839" s="1">
        <v>0</v>
      </c>
      <c r="AD1839" s="1">
        <v>1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854</v>
      </c>
      <c r="AM1839" s="2">
        <v>42432</v>
      </c>
      <c r="AN1839" t="str">
        <f t="shared" si="86"/>
        <v>March</v>
      </c>
      <c r="AO1839">
        <v>1</v>
      </c>
    </row>
    <row r="1840" spans="1:41" ht="12.75">
      <c r="A1840">
        <v>1839</v>
      </c>
      <c r="B1840" s="1">
        <v>27038</v>
      </c>
      <c r="C1840" s="1">
        <v>92</v>
      </c>
      <c r="D1840" s="1">
        <f t="shared" si="84"/>
        <v>0.34026185368740292</v>
      </c>
      <c r="E1840" s="1">
        <v>0</v>
      </c>
      <c r="F1840" s="1">
        <v>0</v>
      </c>
      <c r="G1840" s="1">
        <v>64</v>
      </c>
      <c r="H1840" s="1">
        <v>1</v>
      </c>
      <c r="I1840" s="1">
        <v>26</v>
      </c>
      <c r="J1840" s="1">
        <v>25</v>
      </c>
      <c r="K1840" s="1">
        <v>17</v>
      </c>
      <c r="L1840" s="1">
        <v>23</v>
      </c>
      <c r="M1840" s="1">
        <v>15</v>
      </c>
      <c r="N1840" s="1">
        <v>1</v>
      </c>
      <c r="O1840" s="1">
        <v>3</v>
      </c>
      <c r="P1840" s="1">
        <v>0</v>
      </c>
      <c r="Q1840" s="1">
        <v>3</v>
      </c>
      <c r="R1840" s="1">
        <v>9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54</v>
      </c>
      <c r="AA1840" s="1" t="str">
        <f t="shared" si="85"/>
        <v>51-65</v>
      </c>
      <c r="AB1840" s="1">
        <v>2808</v>
      </c>
      <c r="AC1840" s="1">
        <v>0</v>
      </c>
      <c r="AD1840" s="1">
        <v>0</v>
      </c>
      <c r="AE1840" s="1">
        <v>0</v>
      </c>
      <c r="AF1840" s="1">
        <v>0</v>
      </c>
      <c r="AG1840" s="1">
        <v>1</v>
      </c>
      <c r="AH1840" s="1">
        <v>0</v>
      </c>
      <c r="AI1840" s="1">
        <v>1</v>
      </c>
      <c r="AJ1840" s="1">
        <v>0</v>
      </c>
      <c r="AK1840" s="1">
        <v>0</v>
      </c>
      <c r="AL1840" s="1">
        <v>77</v>
      </c>
      <c r="AM1840" s="2">
        <v>42041</v>
      </c>
      <c r="AN1840" t="str">
        <f t="shared" si="86"/>
        <v>February</v>
      </c>
      <c r="AO1840">
        <v>1</v>
      </c>
    </row>
    <row r="1841" spans="1:41" ht="12.75">
      <c r="A1841">
        <v>1840</v>
      </c>
      <c r="B1841" s="1">
        <v>34213</v>
      </c>
      <c r="C1841" s="1">
        <v>91</v>
      </c>
      <c r="D1841" s="1">
        <f t="shared" si="84"/>
        <v>0.26598076754450062</v>
      </c>
      <c r="E1841" s="1">
        <v>1</v>
      </c>
      <c r="F1841" s="1">
        <v>1</v>
      </c>
      <c r="G1841" s="1">
        <v>2</v>
      </c>
      <c r="H1841" s="1">
        <v>50</v>
      </c>
      <c r="I1841" s="1">
        <v>4</v>
      </c>
      <c r="J1841" s="1">
        <v>28</v>
      </c>
      <c r="K1841" s="1">
        <v>6</v>
      </c>
      <c r="L1841" s="1">
        <v>3</v>
      </c>
      <c r="M1841" s="1">
        <v>26</v>
      </c>
      <c r="N1841" s="1">
        <v>3</v>
      </c>
      <c r="O1841" s="1">
        <v>3</v>
      </c>
      <c r="P1841" s="1">
        <v>1</v>
      </c>
      <c r="Q1841" s="1">
        <v>2</v>
      </c>
      <c r="R1841" s="1">
        <v>9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57</v>
      </c>
      <c r="AA1841" s="1" t="str">
        <f t="shared" si="85"/>
        <v>51-65</v>
      </c>
      <c r="AB1841" s="1">
        <v>2819</v>
      </c>
      <c r="AC1841" s="1">
        <v>0</v>
      </c>
      <c r="AD1841" s="1">
        <v>0</v>
      </c>
      <c r="AE1841" s="1">
        <v>0</v>
      </c>
      <c r="AF1841" s="1">
        <v>0</v>
      </c>
      <c r="AG1841" s="1">
        <v>1</v>
      </c>
      <c r="AH1841" s="1">
        <v>0</v>
      </c>
      <c r="AI1841" s="1">
        <v>1</v>
      </c>
      <c r="AJ1841" s="1">
        <v>0</v>
      </c>
      <c r="AK1841" s="1">
        <v>0</v>
      </c>
      <c r="AL1841" s="1">
        <v>65</v>
      </c>
      <c r="AM1841" s="2">
        <v>42030</v>
      </c>
      <c r="AN1841" t="str">
        <f t="shared" si="86"/>
        <v>January</v>
      </c>
      <c r="AO1841">
        <v>1</v>
      </c>
    </row>
    <row r="1842" spans="1:41" ht="12.75">
      <c r="A1842">
        <v>1841</v>
      </c>
      <c r="B1842" s="1">
        <v>32889</v>
      </c>
      <c r="C1842" s="1">
        <v>47</v>
      </c>
      <c r="D1842" s="1">
        <f t="shared" si="84"/>
        <v>0.14290492261850465</v>
      </c>
      <c r="E1842" s="1">
        <v>1</v>
      </c>
      <c r="F1842" s="1">
        <v>1</v>
      </c>
      <c r="G1842" s="1">
        <v>78</v>
      </c>
      <c r="H1842" s="1">
        <v>28</v>
      </c>
      <c r="I1842" s="1">
        <v>0</v>
      </c>
      <c r="J1842" s="1">
        <v>13</v>
      </c>
      <c r="K1842" s="1">
        <v>4</v>
      </c>
      <c r="L1842" s="1">
        <v>2</v>
      </c>
      <c r="M1842" s="1">
        <v>8</v>
      </c>
      <c r="N1842" s="1">
        <v>3</v>
      </c>
      <c r="O1842" s="1">
        <v>2</v>
      </c>
      <c r="P1842" s="1">
        <v>1</v>
      </c>
      <c r="Q1842" s="1">
        <v>3</v>
      </c>
      <c r="R1842" s="1">
        <v>5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52</v>
      </c>
      <c r="AA1842" s="1" t="str">
        <f t="shared" si="85"/>
        <v>51-65</v>
      </c>
      <c r="AB1842" s="1">
        <v>2455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39</v>
      </c>
      <c r="AM1842" s="2">
        <v>42394</v>
      </c>
      <c r="AN1842" t="str">
        <f t="shared" si="86"/>
        <v>January</v>
      </c>
      <c r="AO1842">
        <v>1</v>
      </c>
    </row>
    <row r="1843" spans="1:41" ht="12.75">
      <c r="A1843">
        <v>1842</v>
      </c>
      <c r="B1843" s="1">
        <v>34738</v>
      </c>
      <c r="C1843" s="1">
        <v>18</v>
      </c>
      <c r="D1843" s="1">
        <f t="shared" si="84"/>
        <v>5.1816454603028382E-2</v>
      </c>
      <c r="E1843" s="1">
        <v>1</v>
      </c>
      <c r="F1843" s="1">
        <v>0</v>
      </c>
      <c r="G1843" s="1">
        <v>51</v>
      </c>
      <c r="H1843" s="1">
        <v>3</v>
      </c>
      <c r="I1843" s="1">
        <v>2</v>
      </c>
      <c r="J1843" s="1">
        <v>10</v>
      </c>
      <c r="K1843" s="1">
        <v>3</v>
      </c>
      <c r="L1843" s="1">
        <v>0</v>
      </c>
      <c r="M1843" s="1">
        <v>2</v>
      </c>
      <c r="N1843" s="1">
        <v>1</v>
      </c>
      <c r="O1843" s="1">
        <v>1</v>
      </c>
      <c r="P1843" s="1">
        <v>0</v>
      </c>
      <c r="Q1843" s="1">
        <v>3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36</v>
      </c>
      <c r="AA1843" s="1" t="str">
        <f t="shared" si="85"/>
        <v>36-50</v>
      </c>
      <c r="AB1843" s="1">
        <v>2208</v>
      </c>
      <c r="AC1843" s="1">
        <v>0</v>
      </c>
      <c r="AD1843" s="1">
        <v>0</v>
      </c>
      <c r="AE1843" s="1">
        <v>1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16</v>
      </c>
      <c r="AM1843" s="2">
        <v>42641</v>
      </c>
      <c r="AN1843" t="str">
        <f t="shared" si="86"/>
        <v>September</v>
      </c>
      <c r="AO1843">
        <v>1</v>
      </c>
    </row>
    <row r="1844" spans="1:41" ht="12.75">
      <c r="A1844">
        <v>1843</v>
      </c>
      <c r="B1844" s="1">
        <v>30538</v>
      </c>
      <c r="C1844" s="1">
        <v>347</v>
      </c>
      <c r="D1844" s="1">
        <f t="shared" si="84"/>
        <v>1.1362892134389941</v>
      </c>
      <c r="E1844" s="1">
        <v>1</v>
      </c>
      <c r="F1844" s="1">
        <v>0</v>
      </c>
      <c r="G1844" s="1">
        <v>27</v>
      </c>
      <c r="H1844" s="1">
        <v>284</v>
      </c>
      <c r="I1844" s="1">
        <v>0</v>
      </c>
      <c r="J1844" s="1">
        <v>52</v>
      </c>
      <c r="K1844" s="1">
        <v>8</v>
      </c>
      <c r="L1844" s="1">
        <v>3</v>
      </c>
      <c r="M1844" s="1">
        <v>20</v>
      </c>
      <c r="N1844" s="1">
        <v>4</v>
      </c>
      <c r="O1844" s="1">
        <v>9</v>
      </c>
      <c r="P1844" s="1">
        <v>0</v>
      </c>
      <c r="Q1844" s="1">
        <v>4</v>
      </c>
      <c r="R1844" s="1">
        <v>10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49</v>
      </c>
      <c r="AA1844" s="1" t="str">
        <f t="shared" si="85"/>
        <v>36-50</v>
      </c>
      <c r="AB1844" s="1">
        <v>2795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327</v>
      </c>
      <c r="AM1844" s="2">
        <v>42054</v>
      </c>
      <c r="AN1844" t="str">
        <f t="shared" si="86"/>
        <v>February</v>
      </c>
      <c r="AO1844">
        <v>1</v>
      </c>
    </row>
    <row r="1845" spans="1:41" ht="12.75">
      <c r="A1845">
        <v>1844</v>
      </c>
      <c r="B1845" s="1">
        <v>47570</v>
      </c>
      <c r="C1845" s="1">
        <v>90</v>
      </c>
      <c r="D1845" s="1">
        <f t="shared" si="84"/>
        <v>0.18919487071683835</v>
      </c>
      <c r="E1845" s="1">
        <v>1</v>
      </c>
      <c r="F1845" s="1">
        <v>1</v>
      </c>
      <c r="G1845" s="1">
        <v>3</v>
      </c>
      <c r="H1845" s="1">
        <v>67</v>
      </c>
      <c r="I1845" s="1">
        <v>1</v>
      </c>
      <c r="J1845" s="1">
        <v>20</v>
      </c>
      <c r="K1845" s="1">
        <v>0</v>
      </c>
      <c r="L1845" s="1">
        <v>2</v>
      </c>
      <c r="M1845" s="1">
        <v>31</v>
      </c>
      <c r="N1845" s="1">
        <v>3</v>
      </c>
      <c r="O1845" s="1">
        <v>2</v>
      </c>
      <c r="P1845" s="1">
        <v>2</v>
      </c>
      <c r="Q1845" s="1">
        <v>2</v>
      </c>
      <c r="R1845" s="1">
        <v>7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71</v>
      </c>
      <c r="AA1845" s="1" t="str">
        <f t="shared" si="85"/>
        <v>66+</v>
      </c>
      <c r="AB1845" s="1">
        <v>2555</v>
      </c>
      <c r="AC1845" s="1">
        <v>0</v>
      </c>
      <c r="AD1845" s="1">
        <v>0</v>
      </c>
      <c r="AE1845" s="1">
        <v>0</v>
      </c>
      <c r="AF1845" s="1">
        <v>0</v>
      </c>
      <c r="AG1845" s="1">
        <v>1</v>
      </c>
      <c r="AH1845" s="1">
        <v>0</v>
      </c>
      <c r="AI1845" s="1">
        <v>0</v>
      </c>
      <c r="AJ1845" s="1">
        <v>1</v>
      </c>
      <c r="AK1845" s="1">
        <v>0</v>
      </c>
      <c r="AL1845" s="1">
        <v>59</v>
      </c>
      <c r="AM1845" s="2">
        <v>42294</v>
      </c>
      <c r="AN1845" t="str">
        <f t="shared" si="86"/>
        <v>October</v>
      </c>
      <c r="AO1845">
        <v>1</v>
      </c>
    </row>
    <row r="1846" spans="1:41" ht="12.75">
      <c r="A1846">
        <v>1845</v>
      </c>
      <c r="B1846" s="1">
        <v>26642</v>
      </c>
      <c r="C1846" s="1">
        <v>34</v>
      </c>
      <c r="D1846" s="1">
        <f t="shared" si="84"/>
        <v>0.12761804669319121</v>
      </c>
      <c r="E1846" s="1">
        <v>1</v>
      </c>
      <c r="F1846" s="1">
        <v>0</v>
      </c>
      <c r="G1846" s="1">
        <v>71</v>
      </c>
      <c r="H1846" s="1">
        <v>13</v>
      </c>
      <c r="I1846" s="1">
        <v>2</v>
      </c>
      <c r="J1846" s="1">
        <v>15</v>
      </c>
      <c r="K1846" s="1">
        <v>2</v>
      </c>
      <c r="L1846" s="1">
        <v>2</v>
      </c>
      <c r="M1846" s="1">
        <v>8</v>
      </c>
      <c r="N1846" s="1">
        <v>2</v>
      </c>
      <c r="O1846" s="1">
        <v>2</v>
      </c>
      <c r="P1846" s="1">
        <v>0</v>
      </c>
      <c r="Q1846" s="1">
        <v>3</v>
      </c>
      <c r="R1846" s="1">
        <v>6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53</v>
      </c>
      <c r="AA1846" s="1" t="str">
        <f t="shared" si="85"/>
        <v>51-65</v>
      </c>
      <c r="AB1846" s="1">
        <v>2279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26</v>
      </c>
      <c r="AM1846" s="2">
        <v>42570</v>
      </c>
      <c r="AN1846" t="str">
        <f t="shared" si="86"/>
        <v>July</v>
      </c>
      <c r="AO1846">
        <v>1</v>
      </c>
    </row>
    <row r="1847" spans="1:41" ht="12.75">
      <c r="A1847">
        <v>1846</v>
      </c>
      <c r="B1847" s="1">
        <v>69932</v>
      </c>
      <c r="C1847" s="1">
        <v>992</v>
      </c>
      <c r="D1847" s="1">
        <f t="shared" si="84"/>
        <v>1.4185208488245724</v>
      </c>
      <c r="E1847" s="1">
        <v>0</v>
      </c>
      <c r="F1847" s="1">
        <v>1</v>
      </c>
      <c r="G1847" s="1">
        <v>97</v>
      </c>
      <c r="H1847" s="1">
        <v>412</v>
      </c>
      <c r="I1847" s="1">
        <v>172</v>
      </c>
      <c r="J1847" s="1">
        <v>153</v>
      </c>
      <c r="K1847" s="1">
        <v>150</v>
      </c>
      <c r="L1847" s="1">
        <v>105</v>
      </c>
      <c r="M1847" s="1">
        <v>57</v>
      </c>
      <c r="N1847" s="1">
        <v>2</v>
      </c>
      <c r="O1847" s="1">
        <v>7</v>
      </c>
      <c r="P1847" s="1">
        <v>6</v>
      </c>
      <c r="Q1847" s="1">
        <v>11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56</v>
      </c>
      <c r="AA1847" s="1" t="str">
        <f t="shared" si="85"/>
        <v>51-65</v>
      </c>
      <c r="AB1847" s="1">
        <v>2541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935</v>
      </c>
      <c r="AM1847" s="2">
        <v>42308</v>
      </c>
      <c r="AN1847" t="str">
        <f t="shared" si="86"/>
        <v>October</v>
      </c>
      <c r="AO1847">
        <v>1</v>
      </c>
    </row>
    <row r="1848" spans="1:41" ht="12.75">
      <c r="A1848">
        <v>1847</v>
      </c>
      <c r="B1848" s="1">
        <v>44503</v>
      </c>
      <c r="C1848" s="1">
        <v>40</v>
      </c>
      <c r="D1848" s="1">
        <f t="shared" si="84"/>
        <v>8.988158101701009E-2</v>
      </c>
      <c r="E1848" s="1">
        <v>1</v>
      </c>
      <c r="F1848" s="1">
        <v>1</v>
      </c>
      <c r="G1848" s="1">
        <v>83</v>
      </c>
      <c r="H1848" s="1">
        <v>31</v>
      </c>
      <c r="I1848" s="1">
        <v>1</v>
      </c>
      <c r="J1848" s="1">
        <v>8</v>
      </c>
      <c r="K1848" s="1">
        <v>0</v>
      </c>
      <c r="L1848" s="1">
        <v>0</v>
      </c>
      <c r="M1848" s="1">
        <v>8</v>
      </c>
      <c r="N1848" s="1">
        <v>2</v>
      </c>
      <c r="O1848" s="1">
        <v>2</v>
      </c>
      <c r="P1848" s="1">
        <v>0</v>
      </c>
      <c r="Q1848" s="1">
        <v>3</v>
      </c>
      <c r="R1848" s="1">
        <v>6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48</v>
      </c>
      <c r="AA1848" s="1" t="str">
        <f t="shared" si="85"/>
        <v>36-50</v>
      </c>
      <c r="AB1848" s="1">
        <v>2233</v>
      </c>
      <c r="AC1848" s="1">
        <v>0</v>
      </c>
      <c r="AD1848" s="1">
        <v>0</v>
      </c>
      <c r="AE1848" s="1">
        <v>1</v>
      </c>
      <c r="AF1848" s="1">
        <v>0</v>
      </c>
      <c r="AG1848" s="1">
        <v>0</v>
      </c>
      <c r="AH1848" s="1">
        <v>0</v>
      </c>
      <c r="AI1848" s="1">
        <v>1</v>
      </c>
      <c r="AJ1848" s="1">
        <v>0</v>
      </c>
      <c r="AK1848" s="1">
        <v>0</v>
      </c>
      <c r="AL1848" s="1">
        <v>32</v>
      </c>
      <c r="AM1848" s="2">
        <v>42616</v>
      </c>
      <c r="AN1848" t="str">
        <f t="shared" si="86"/>
        <v>September</v>
      </c>
      <c r="AO1848">
        <v>1</v>
      </c>
    </row>
    <row r="1849" spans="1:41" ht="12.75">
      <c r="A1849">
        <v>1848</v>
      </c>
      <c r="B1849" s="1">
        <v>60200</v>
      </c>
      <c r="C1849" s="1">
        <v>659</v>
      </c>
      <c r="D1849" s="1">
        <f t="shared" si="84"/>
        <v>1.0946843853820598</v>
      </c>
      <c r="E1849" s="1">
        <v>0</v>
      </c>
      <c r="F1849" s="1">
        <v>1</v>
      </c>
      <c r="G1849" s="1">
        <v>3</v>
      </c>
      <c r="H1849" s="1">
        <v>502</v>
      </c>
      <c r="I1849" s="1">
        <v>19</v>
      </c>
      <c r="J1849" s="1">
        <v>132</v>
      </c>
      <c r="K1849" s="1">
        <v>0</v>
      </c>
      <c r="L1849" s="1">
        <v>6</v>
      </c>
      <c r="M1849" s="1">
        <v>26</v>
      </c>
      <c r="N1849" s="1">
        <v>6</v>
      </c>
      <c r="O1849" s="1">
        <v>6</v>
      </c>
      <c r="P1849" s="1">
        <v>2</v>
      </c>
      <c r="Q1849" s="1">
        <v>11</v>
      </c>
      <c r="R1849" s="1">
        <v>6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72</v>
      </c>
      <c r="AA1849" s="1" t="str">
        <f t="shared" si="85"/>
        <v>66+</v>
      </c>
      <c r="AB1849" s="1">
        <v>2702</v>
      </c>
      <c r="AC1849" s="1">
        <v>0</v>
      </c>
      <c r="AD1849" s="1">
        <v>0</v>
      </c>
      <c r="AE1849" s="1">
        <v>1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633</v>
      </c>
      <c r="AM1849" s="2">
        <v>42147</v>
      </c>
      <c r="AN1849" t="str">
        <f t="shared" si="86"/>
        <v>May</v>
      </c>
      <c r="AO1849">
        <v>1</v>
      </c>
    </row>
    <row r="1850" spans="1:41" ht="12.75">
      <c r="A1850">
        <v>1849</v>
      </c>
      <c r="B1850" s="1">
        <v>49638</v>
      </c>
      <c r="C1850" s="1">
        <v>39</v>
      </c>
      <c r="D1850" s="1">
        <f t="shared" si="84"/>
        <v>7.8568838389943191E-2</v>
      </c>
      <c r="E1850" s="1">
        <v>0</v>
      </c>
      <c r="F1850" s="1">
        <v>1</v>
      </c>
      <c r="G1850" s="1">
        <v>71</v>
      </c>
      <c r="H1850" s="1">
        <v>18</v>
      </c>
      <c r="I1850" s="1">
        <v>10</v>
      </c>
      <c r="J1850" s="1">
        <v>3</v>
      </c>
      <c r="K1850" s="1">
        <v>3</v>
      </c>
      <c r="L1850" s="1">
        <v>5</v>
      </c>
      <c r="M1850" s="1">
        <v>0</v>
      </c>
      <c r="N1850" s="1">
        <v>1</v>
      </c>
      <c r="O1850" s="1">
        <v>1</v>
      </c>
      <c r="P1850" s="1">
        <v>0</v>
      </c>
      <c r="Q1850" s="1">
        <v>3</v>
      </c>
      <c r="R1850" s="1">
        <v>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68</v>
      </c>
      <c r="AA1850" s="1" t="str">
        <f t="shared" si="85"/>
        <v>66+</v>
      </c>
      <c r="AB1850" s="1">
        <v>2230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39</v>
      </c>
      <c r="AM1850" s="2">
        <v>42619</v>
      </c>
      <c r="AN1850" t="str">
        <f t="shared" si="86"/>
        <v>September</v>
      </c>
      <c r="AO1850">
        <v>1</v>
      </c>
    </row>
    <row r="1851" spans="1:41" ht="12.75">
      <c r="A1851">
        <v>1850</v>
      </c>
      <c r="B1851" s="1">
        <v>23830</v>
      </c>
      <c r="C1851" s="1">
        <v>27</v>
      </c>
      <c r="D1851" s="1">
        <f t="shared" si="84"/>
        <v>0.11330255979857323</v>
      </c>
      <c r="E1851" s="1">
        <v>0</v>
      </c>
      <c r="F1851" s="1">
        <v>0</v>
      </c>
      <c r="G1851" s="1">
        <v>3</v>
      </c>
      <c r="H1851" s="1">
        <v>1</v>
      </c>
      <c r="I1851" s="1">
        <v>8</v>
      </c>
      <c r="J1851" s="1">
        <v>6</v>
      </c>
      <c r="K1851" s="1">
        <v>4</v>
      </c>
      <c r="L1851" s="1">
        <v>8</v>
      </c>
      <c r="M1851" s="1">
        <v>16</v>
      </c>
      <c r="N1851" s="1">
        <v>1</v>
      </c>
      <c r="O1851" s="1">
        <v>1</v>
      </c>
      <c r="P1851" s="1">
        <v>0</v>
      </c>
      <c r="Q1851" s="1">
        <v>3</v>
      </c>
      <c r="R1851" s="1">
        <v>7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33</v>
      </c>
      <c r="AA1851" s="1" t="str">
        <f t="shared" si="85"/>
        <v>24-35</v>
      </c>
      <c r="AB1851" s="1">
        <v>2301</v>
      </c>
      <c r="AC1851" s="1">
        <v>0</v>
      </c>
      <c r="AD1851" s="1">
        <v>0</v>
      </c>
      <c r="AE1851" s="1">
        <v>1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11</v>
      </c>
      <c r="AM1851" s="2">
        <v>42548</v>
      </c>
      <c r="AN1851" t="str">
        <f t="shared" si="86"/>
        <v>June</v>
      </c>
      <c r="AO1851">
        <v>1</v>
      </c>
    </row>
    <row r="1852" spans="1:41" ht="12.75">
      <c r="A1852">
        <v>1851</v>
      </c>
      <c r="B1852" s="1">
        <v>25509</v>
      </c>
      <c r="C1852" s="1">
        <v>90</v>
      </c>
      <c r="D1852" s="1">
        <f t="shared" si="84"/>
        <v>0.35281665294601905</v>
      </c>
      <c r="E1852" s="1">
        <v>1</v>
      </c>
      <c r="F1852" s="1">
        <v>0</v>
      </c>
      <c r="G1852" s="1">
        <v>15</v>
      </c>
      <c r="H1852" s="1">
        <v>40</v>
      </c>
      <c r="I1852" s="1">
        <v>3</v>
      </c>
      <c r="J1852" s="1">
        <v>30</v>
      </c>
      <c r="K1852" s="1">
        <v>10</v>
      </c>
      <c r="L1852" s="1">
        <v>7</v>
      </c>
      <c r="M1852" s="1">
        <v>11</v>
      </c>
      <c r="N1852" s="1">
        <v>3</v>
      </c>
      <c r="O1852" s="1">
        <v>3</v>
      </c>
      <c r="P1852" s="1">
        <v>0</v>
      </c>
      <c r="Q1852" s="1">
        <v>3</v>
      </c>
      <c r="R1852" s="1">
        <v>9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46</v>
      </c>
      <c r="AA1852" s="1" t="str">
        <f t="shared" si="85"/>
        <v>36-50</v>
      </c>
      <c r="AB1852" s="1">
        <v>2808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79</v>
      </c>
      <c r="AM1852" s="2">
        <v>42041</v>
      </c>
      <c r="AN1852" t="str">
        <f t="shared" si="86"/>
        <v>February</v>
      </c>
      <c r="AO1852">
        <v>1</v>
      </c>
    </row>
    <row r="1853" spans="1:41" ht="12.75">
      <c r="A1853">
        <v>1852</v>
      </c>
      <c r="B1853" s="1">
        <v>72905</v>
      </c>
      <c r="C1853" s="1">
        <v>1312</v>
      </c>
      <c r="D1853" s="1">
        <f t="shared" si="84"/>
        <v>1.7996022220698169</v>
      </c>
      <c r="E1853" s="1">
        <v>0</v>
      </c>
      <c r="F1853" s="1">
        <v>0</v>
      </c>
      <c r="G1853" s="1">
        <v>52</v>
      </c>
      <c r="H1853" s="1">
        <v>407</v>
      </c>
      <c r="I1853" s="1">
        <v>114</v>
      </c>
      <c r="J1853" s="1">
        <v>445</v>
      </c>
      <c r="K1853" s="1">
        <v>181</v>
      </c>
      <c r="L1853" s="1">
        <v>165</v>
      </c>
      <c r="M1853" s="1">
        <v>203</v>
      </c>
      <c r="N1853" s="1">
        <v>1</v>
      </c>
      <c r="O1853" s="1">
        <v>3</v>
      </c>
      <c r="P1853" s="1">
        <v>7</v>
      </c>
      <c r="Q1853" s="1">
        <v>9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62</v>
      </c>
      <c r="AA1853" s="1" t="str">
        <f t="shared" si="85"/>
        <v>51-65</v>
      </c>
      <c r="AB1853" s="1">
        <v>2318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1109</v>
      </c>
      <c r="AM1853" s="2">
        <v>42531</v>
      </c>
      <c r="AN1853" t="str">
        <f t="shared" si="86"/>
        <v>June</v>
      </c>
      <c r="AO1853">
        <v>1</v>
      </c>
    </row>
    <row r="1854" spans="1:41" ht="12.75">
      <c r="A1854">
        <v>1853</v>
      </c>
      <c r="B1854" s="1">
        <v>69702</v>
      </c>
      <c r="C1854" s="1">
        <v>982</v>
      </c>
      <c r="D1854" s="1">
        <f t="shared" si="84"/>
        <v>1.4088548391724771</v>
      </c>
      <c r="E1854" s="1">
        <v>0</v>
      </c>
      <c r="F1854" s="1">
        <v>1</v>
      </c>
      <c r="G1854" s="1">
        <v>8</v>
      </c>
      <c r="H1854" s="1">
        <v>664</v>
      </c>
      <c r="I1854" s="1">
        <v>9</v>
      </c>
      <c r="J1854" s="1">
        <v>240</v>
      </c>
      <c r="K1854" s="1">
        <v>50</v>
      </c>
      <c r="L1854" s="1">
        <v>19</v>
      </c>
      <c r="M1854" s="1">
        <v>57</v>
      </c>
      <c r="N1854" s="1">
        <v>2</v>
      </c>
      <c r="O1854" s="1">
        <v>7</v>
      </c>
      <c r="P1854" s="1">
        <v>7</v>
      </c>
      <c r="Q1854" s="1">
        <v>10</v>
      </c>
      <c r="R1854" s="1">
        <v>4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69</v>
      </c>
      <c r="AA1854" s="1" t="str">
        <f t="shared" si="85"/>
        <v>66+</v>
      </c>
      <c r="AB1854" s="1">
        <v>2654</v>
      </c>
      <c r="AC1854" s="1">
        <v>0</v>
      </c>
      <c r="AD1854" s="1">
        <v>0</v>
      </c>
      <c r="AE1854" s="1">
        <v>0</v>
      </c>
      <c r="AF1854" s="1">
        <v>1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925</v>
      </c>
      <c r="AM1854" s="2">
        <v>42195</v>
      </c>
      <c r="AN1854" t="str">
        <f t="shared" si="86"/>
        <v>July</v>
      </c>
      <c r="AO1854">
        <v>1</v>
      </c>
    </row>
    <row r="1855" spans="1:41" ht="12.75">
      <c r="A1855">
        <v>1854</v>
      </c>
      <c r="B1855" s="1">
        <v>70300</v>
      </c>
      <c r="C1855" s="1">
        <v>1550</v>
      </c>
      <c r="D1855" s="1">
        <f t="shared" si="84"/>
        <v>2.2048364153627311</v>
      </c>
      <c r="E1855" s="1">
        <v>1</v>
      </c>
      <c r="F1855" s="1">
        <v>0</v>
      </c>
      <c r="G1855" s="1">
        <v>89</v>
      </c>
      <c r="H1855" s="1">
        <v>1045</v>
      </c>
      <c r="I1855" s="1">
        <v>61</v>
      </c>
      <c r="J1855" s="1">
        <v>338</v>
      </c>
      <c r="K1855" s="1">
        <v>60</v>
      </c>
      <c r="L1855" s="1">
        <v>46</v>
      </c>
      <c r="M1855" s="1">
        <v>46</v>
      </c>
      <c r="N1855" s="1">
        <v>3</v>
      </c>
      <c r="O1855" s="1">
        <v>5</v>
      </c>
      <c r="P1855" s="1">
        <v>5</v>
      </c>
      <c r="Q1855" s="1">
        <v>13</v>
      </c>
      <c r="R1855" s="1">
        <v>8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45</v>
      </c>
      <c r="AA1855" s="1" t="str">
        <f t="shared" si="85"/>
        <v>36-50</v>
      </c>
      <c r="AB1855" s="1">
        <v>2508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1504</v>
      </c>
      <c r="AM1855" s="2">
        <v>42341</v>
      </c>
      <c r="AN1855" t="str">
        <f t="shared" si="86"/>
        <v>December</v>
      </c>
      <c r="AO1855">
        <v>1</v>
      </c>
    </row>
    <row r="1856" spans="1:41" ht="12.75">
      <c r="A1856">
        <v>1855</v>
      </c>
      <c r="B1856" s="1">
        <v>25509</v>
      </c>
      <c r="C1856" s="1">
        <v>90</v>
      </c>
      <c r="D1856" s="1">
        <f t="shared" si="84"/>
        <v>0.35281665294601905</v>
      </c>
      <c r="E1856" s="1">
        <v>1</v>
      </c>
      <c r="F1856" s="1">
        <v>0</v>
      </c>
      <c r="G1856" s="1">
        <v>15</v>
      </c>
      <c r="H1856" s="1">
        <v>40</v>
      </c>
      <c r="I1856" s="1">
        <v>3</v>
      </c>
      <c r="J1856" s="1">
        <v>30</v>
      </c>
      <c r="K1856" s="1">
        <v>10</v>
      </c>
      <c r="L1856" s="1">
        <v>7</v>
      </c>
      <c r="M1856" s="1">
        <v>11</v>
      </c>
      <c r="N1856" s="1">
        <v>3</v>
      </c>
      <c r="O1856" s="1">
        <v>3</v>
      </c>
      <c r="P1856" s="1">
        <v>0</v>
      </c>
      <c r="Q1856" s="1">
        <v>3</v>
      </c>
      <c r="R1856" s="1">
        <v>9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46</v>
      </c>
      <c r="AA1856" s="1" t="str">
        <f t="shared" si="85"/>
        <v>36-50</v>
      </c>
      <c r="AB1856" s="1">
        <v>2808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79</v>
      </c>
      <c r="AM1856" s="2">
        <v>42041</v>
      </c>
      <c r="AN1856" t="str">
        <f t="shared" si="86"/>
        <v>February</v>
      </c>
      <c r="AO1856">
        <v>1</v>
      </c>
    </row>
    <row r="1857" spans="1:41" ht="12.75">
      <c r="A1857">
        <v>1856</v>
      </c>
      <c r="B1857" s="1">
        <v>46098</v>
      </c>
      <c r="C1857" s="1">
        <v>84</v>
      </c>
      <c r="D1857" s="1">
        <f t="shared" si="84"/>
        <v>0.1822204867890147</v>
      </c>
      <c r="E1857" s="1">
        <v>1</v>
      </c>
      <c r="F1857" s="1">
        <v>1</v>
      </c>
      <c r="G1857" s="1">
        <v>86</v>
      </c>
      <c r="H1857" s="1">
        <v>57</v>
      </c>
      <c r="I1857" s="1">
        <v>0</v>
      </c>
      <c r="J1857" s="1">
        <v>27</v>
      </c>
      <c r="K1857" s="1">
        <v>0</v>
      </c>
      <c r="L1857" s="1">
        <v>0</v>
      </c>
      <c r="M1857" s="1">
        <v>36</v>
      </c>
      <c r="N1857" s="1">
        <v>4</v>
      </c>
      <c r="O1857" s="1">
        <v>3</v>
      </c>
      <c r="P1857" s="1">
        <v>2</v>
      </c>
      <c r="Q1857" s="1">
        <v>2</v>
      </c>
      <c r="R1857" s="1">
        <v>8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45</v>
      </c>
      <c r="AA1857" s="1" t="str">
        <f t="shared" si="85"/>
        <v>36-50</v>
      </c>
      <c r="AB1857" s="1">
        <v>2839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0</v>
      </c>
      <c r="AL1857" s="1">
        <v>48</v>
      </c>
      <c r="AM1857" s="2">
        <v>42010</v>
      </c>
      <c r="AN1857" t="str">
        <f t="shared" si="86"/>
        <v>January</v>
      </c>
      <c r="AO1857">
        <v>1</v>
      </c>
    </row>
    <row r="1858" spans="1:41" ht="12.75">
      <c r="A1858">
        <v>1857</v>
      </c>
      <c r="B1858" s="1">
        <v>50616</v>
      </c>
      <c r="C1858" s="1">
        <v>145</v>
      </c>
      <c r="D1858" s="1">
        <f t="shared" si="84"/>
        <v>0.28647068120752334</v>
      </c>
      <c r="E1858" s="1">
        <v>0</v>
      </c>
      <c r="F1858" s="1">
        <v>1</v>
      </c>
      <c r="G1858" s="1">
        <v>56</v>
      </c>
      <c r="H1858" s="1">
        <v>128</v>
      </c>
      <c r="I1858" s="1">
        <v>0</v>
      </c>
      <c r="J1858" s="1">
        <v>16</v>
      </c>
      <c r="K1858" s="1">
        <v>0</v>
      </c>
      <c r="L1858" s="1">
        <v>1</v>
      </c>
      <c r="M1858" s="1">
        <v>4</v>
      </c>
      <c r="N1858" s="1">
        <v>2</v>
      </c>
      <c r="O1858" s="1">
        <v>4</v>
      </c>
      <c r="P1858" s="1">
        <v>0</v>
      </c>
      <c r="Q1858" s="1">
        <v>4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52</v>
      </c>
      <c r="AA1858" s="1" t="str">
        <f t="shared" si="85"/>
        <v>51-65</v>
      </c>
      <c r="AB1858" s="1">
        <v>2231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141</v>
      </c>
      <c r="AM1858" s="2">
        <v>42618</v>
      </c>
      <c r="AN1858" t="str">
        <f t="shared" si="86"/>
        <v>September</v>
      </c>
      <c r="AO1858">
        <v>1</v>
      </c>
    </row>
    <row r="1859" spans="1:41" ht="12.75">
      <c r="A1859">
        <v>1858</v>
      </c>
      <c r="B1859" s="1">
        <v>62772</v>
      </c>
      <c r="C1859" s="1">
        <v>838</v>
      </c>
      <c r="D1859" s="1">
        <f t="shared" ref="D1859:D1922" si="87">C1859*100/B1859</f>
        <v>1.3349901229847703</v>
      </c>
      <c r="E1859" s="1">
        <v>0</v>
      </c>
      <c r="F1859" s="1">
        <v>1</v>
      </c>
      <c r="G1859" s="1">
        <v>74</v>
      </c>
      <c r="H1859" s="1">
        <v>581</v>
      </c>
      <c r="I1859" s="1">
        <v>49</v>
      </c>
      <c r="J1859" s="1">
        <v>157</v>
      </c>
      <c r="K1859" s="1">
        <v>43</v>
      </c>
      <c r="L1859" s="1">
        <v>8</v>
      </c>
      <c r="M1859" s="1">
        <v>108</v>
      </c>
      <c r="N1859" s="1">
        <v>1</v>
      </c>
      <c r="O1859" s="1">
        <v>5</v>
      </c>
      <c r="P1859" s="1">
        <v>6</v>
      </c>
      <c r="Q1859" s="1">
        <v>11</v>
      </c>
      <c r="R1859" s="1">
        <v>2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51</v>
      </c>
      <c r="AA1859" s="1" t="str">
        <f t="shared" ref="AA1859:AA1922" si="88">IF(AND(Z1859 &lt; 36, Z1859&gt;23), "24-35",
IF(AND(Z1859 &lt; 51, Z1859&gt;35), "36-50",
IF(AND(Z1859 &lt; 66, Z1859&gt;50), "51-65",
IF(Z1859&gt;65, "66+", "?"))))</f>
        <v>51-65</v>
      </c>
      <c r="AB1859" s="1">
        <v>2565</v>
      </c>
      <c r="AC1859" s="1">
        <v>0</v>
      </c>
      <c r="AD1859" s="1">
        <v>0</v>
      </c>
      <c r="AE1859" s="1">
        <v>1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0</v>
      </c>
      <c r="AL1859" s="1">
        <v>730</v>
      </c>
      <c r="AM1859" s="2">
        <v>42284</v>
      </c>
      <c r="AN1859" t="str">
        <f t="shared" ref="AN1859:AN1922" si="89">TEXT(AM1859, "mmmm")</f>
        <v>October</v>
      </c>
      <c r="AO1859">
        <v>1</v>
      </c>
    </row>
    <row r="1860" spans="1:41" ht="12.75">
      <c r="A1860">
        <v>1859</v>
      </c>
      <c r="B1860" s="1">
        <v>30298</v>
      </c>
      <c r="C1860" s="1">
        <v>28</v>
      </c>
      <c r="D1860" s="1">
        <f t="shared" si="87"/>
        <v>9.2415340946597133E-2</v>
      </c>
      <c r="E1860" s="1">
        <v>0</v>
      </c>
      <c r="F1860" s="1">
        <v>0</v>
      </c>
      <c r="G1860" s="1">
        <v>48</v>
      </c>
      <c r="H1860" s="1">
        <v>6</v>
      </c>
      <c r="I1860" s="1">
        <v>3</v>
      </c>
      <c r="J1860" s="1">
        <v>12</v>
      </c>
      <c r="K1860" s="1">
        <v>6</v>
      </c>
      <c r="L1860" s="1">
        <v>1</v>
      </c>
      <c r="M1860" s="1">
        <v>0</v>
      </c>
      <c r="N1860" s="1">
        <v>1</v>
      </c>
      <c r="O1860" s="1">
        <v>1</v>
      </c>
      <c r="P1860" s="1">
        <v>1</v>
      </c>
      <c r="Q1860" s="1">
        <v>3</v>
      </c>
      <c r="R1860" s="1">
        <v>3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35</v>
      </c>
      <c r="AA1860" s="1" t="str">
        <f t="shared" si="88"/>
        <v>24-35</v>
      </c>
      <c r="AB1860" s="1">
        <v>2200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28</v>
      </c>
      <c r="AM1860" s="2">
        <v>42649</v>
      </c>
      <c r="AN1860" t="str">
        <f t="shared" si="89"/>
        <v>October</v>
      </c>
      <c r="AO1860">
        <v>1</v>
      </c>
    </row>
    <row r="1861" spans="1:41" ht="12.75">
      <c r="A1861">
        <v>1860</v>
      </c>
      <c r="B1861" s="1">
        <v>52413</v>
      </c>
      <c r="C1861" s="1">
        <v>438</v>
      </c>
      <c r="D1861" s="1">
        <f t="shared" si="87"/>
        <v>0.83567053975158834</v>
      </c>
      <c r="E1861" s="1">
        <v>1</v>
      </c>
      <c r="F1861" s="1">
        <v>0</v>
      </c>
      <c r="G1861" s="1">
        <v>67</v>
      </c>
      <c r="H1861" s="1">
        <v>185</v>
      </c>
      <c r="I1861" s="1">
        <v>8</v>
      </c>
      <c r="J1861" s="1">
        <v>133</v>
      </c>
      <c r="K1861" s="1">
        <v>56</v>
      </c>
      <c r="L1861" s="1">
        <v>56</v>
      </c>
      <c r="M1861" s="1">
        <v>12</v>
      </c>
      <c r="N1861" s="1">
        <v>2</v>
      </c>
      <c r="O1861" s="1">
        <v>7</v>
      </c>
      <c r="P1861" s="1">
        <v>1</v>
      </c>
      <c r="Q1861" s="1">
        <v>7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36</v>
      </c>
      <c r="AA1861" s="1" t="str">
        <f t="shared" si="88"/>
        <v>36-50</v>
      </c>
      <c r="AB1861" s="1">
        <v>2762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426</v>
      </c>
      <c r="AM1861" s="2">
        <v>42087</v>
      </c>
      <c r="AN1861" t="str">
        <f t="shared" si="89"/>
        <v>March</v>
      </c>
      <c r="AO1861">
        <v>1</v>
      </c>
    </row>
    <row r="1862" spans="1:41" ht="12.75">
      <c r="A1862">
        <v>1861</v>
      </c>
      <c r="B1862" s="1">
        <v>44155</v>
      </c>
      <c r="C1862" s="1">
        <v>32</v>
      </c>
      <c r="D1862" s="1">
        <f t="shared" si="87"/>
        <v>7.2471973728909525E-2</v>
      </c>
      <c r="E1862" s="1">
        <v>1</v>
      </c>
      <c r="F1862" s="1">
        <v>1</v>
      </c>
      <c r="G1862" s="1">
        <v>24</v>
      </c>
      <c r="H1862" s="1">
        <v>22</v>
      </c>
      <c r="I1862" s="1">
        <v>1</v>
      </c>
      <c r="J1862" s="1">
        <v>9</v>
      </c>
      <c r="K1862" s="1">
        <v>0</v>
      </c>
      <c r="L1862" s="1">
        <v>0</v>
      </c>
      <c r="M1862" s="1">
        <v>14</v>
      </c>
      <c r="N1862" s="1">
        <v>1</v>
      </c>
      <c r="O1862" s="1">
        <v>1</v>
      </c>
      <c r="P1862" s="1">
        <v>1</v>
      </c>
      <c r="Q1862" s="1">
        <v>2</v>
      </c>
      <c r="R1862" s="1">
        <v>4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63</v>
      </c>
      <c r="AA1862" s="1" t="str">
        <f t="shared" si="88"/>
        <v>51-65</v>
      </c>
      <c r="AB1862" s="1">
        <v>2320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18</v>
      </c>
      <c r="AM1862" s="2">
        <v>42529</v>
      </c>
      <c r="AN1862" t="str">
        <f t="shared" si="89"/>
        <v>June</v>
      </c>
      <c r="AO1862">
        <v>1</v>
      </c>
    </row>
    <row r="1863" spans="1:41" ht="12.75">
      <c r="A1863">
        <v>1862</v>
      </c>
      <c r="B1863" s="1">
        <v>7500</v>
      </c>
      <c r="C1863" s="1">
        <v>72</v>
      </c>
      <c r="D1863" s="1">
        <f t="shared" si="87"/>
        <v>0.96</v>
      </c>
      <c r="E1863" s="1">
        <v>0</v>
      </c>
      <c r="F1863" s="1">
        <v>0</v>
      </c>
      <c r="G1863" s="1">
        <v>24</v>
      </c>
      <c r="H1863" s="1">
        <v>3</v>
      </c>
      <c r="I1863" s="1">
        <v>18</v>
      </c>
      <c r="J1863" s="1">
        <v>14</v>
      </c>
      <c r="K1863" s="1">
        <v>15</v>
      </c>
      <c r="L1863" s="1">
        <v>22</v>
      </c>
      <c r="M1863" s="1">
        <v>50</v>
      </c>
      <c r="N1863" s="1">
        <v>3</v>
      </c>
      <c r="O1863" s="1">
        <v>3</v>
      </c>
      <c r="P1863" s="1">
        <v>1</v>
      </c>
      <c r="Q1863" s="1">
        <v>3</v>
      </c>
      <c r="R1863" s="1">
        <v>9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24</v>
      </c>
      <c r="AA1863" s="1" t="str">
        <f t="shared" si="88"/>
        <v>24-35</v>
      </c>
      <c r="AB1863" s="1">
        <v>2756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22</v>
      </c>
      <c r="AM1863" s="2">
        <v>42093</v>
      </c>
      <c r="AN1863" t="str">
        <f t="shared" si="89"/>
        <v>March</v>
      </c>
      <c r="AO1863">
        <v>1</v>
      </c>
    </row>
    <row r="1864" spans="1:41" ht="12.75">
      <c r="A1864">
        <v>1863</v>
      </c>
      <c r="B1864" s="1">
        <v>76532</v>
      </c>
      <c r="C1864" s="1">
        <v>790</v>
      </c>
      <c r="D1864" s="1">
        <f t="shared" si="87"/>
        <v>1.0322479485705325</v>
      </c>
      <c r="E1864" s="1">
        <v>1</v>
      </c>
      <c r="F1864" s="1">
        <v>1</v>
      </c>
      <c r="G1864" s="1">
        <v>38</v>
      </c>
      <c r="H1864" s="1">
        <v>355</v>
      </c>
      <c r="I1864" s="1">
        <v>30</v>
      </c>
      <c r="J1864" s="1">
        <v>177</v>
      </c>
      <c r="K1864" s="1">
        <v>90</v>
      </c>
      <c r="L1864" s="1">
        <v>138</v>
      </c>
      <c r="M1864" s="1">
        <v>30</v>
      </c>
      <c r="N1864" s="1">
        <v>4</v>
      </c>
      <c r="O1864" s="1">
        <v>9</v>
      </c>
      <c r="P1864" s="1">
        <v>5</v>
      </c>
      <c r="Q1864" s="1">
        <v>7</v>
      </c>
      <c r="R1864" s="1">
        <v>5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45</v>
      </c>
      <c r="AA1864" s="1" t="str">
        <f t="shared" si="88"/>
        <v>36-50</v>
      </c>
      <c r="AB1864" s="1">
        <v>2452</v>
      </c>
      <c r="AC1864" s="1">
        <v>0</v>
      </c>
      <c r="AD1864" s="1">
        <v>0</v>
      </c>
      <c r="AE1864" s="1">
        <v>0</v>
      </c>
      <c r="AF1864" s="1">
        <v>1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760</v>
      </c>
      <c r="AM1864" s="2">
        <v>42397</v>
      </c>
      <c r="AN1864" t="str">
        <f t="shared" si="89"/>
        <v>January</v>
      </c>
      <c r="AO1864">
        <v>1</v>
      </c>
    </row>
    <row r="1865" spans="1:41" ht="12.75">
      <c r="A1865">
        <v>1864</v>
      </c>
      <c r="B1865" s="1">
        <v>42081</v>
      </c>
      <c r="C1865" s="1">
        <v>355</v>
      </c>
      <c r="D1865" s="1">
        <f t="shared" si="87"/>
        <v>0.84361113091418927</v>
      </c>
      <c r="E1865" s="1">
        <v>1</v>
      </c>
      <c r="F1865" s="1">
        <v>0</v>
      </c>
      <c r="G1865" s="1">
        <v>86</v>
      </c>
      <c r="H1865" s="1">
        <v>175</v>
      </c>
      <c r="I1865" s="1">
        <v>10</v>
      </c>
      <c r="J1865" s="1">
        <v>110</v>
      </c>
      <c r="K1865" s="1">
        <v>54</v>
      </c>
      <c r="L1865" s="1">
        <v>6</v>
      </c>
      <c r="M1865" s="1">
        <v>27</v>
      </c>
      <c r="N1865" s="1">
        <v>2</v>
      </c>
      <c r="O1865" s="1">
        <v>6</v>
      </c>
      <c r="P1865" s="1">
        <v>3</v>
      </c>
      <c r="Q1865" s="1">
        <v>4</v>
      </c>
      <c r="R1865" s="1">
        <v>6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38</v>
      </c>
      <c r="AA1865" s="1" t="str">
        <f t="shared" si="88"/>
        <v>36-50</v>
      </c>
      <c r="AB1865" s="1">
        <v>2647</v>
      </c>
      <c r="AC1865" s="1">
        <v>0</v>
      </c>
      <c r="AD1865" s="1">
        <v>1</v>
      </c>
      <c r="AE1865" s="1">
        <v>0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328</v>
      </c>
      <c r="AM1865" s="2">
        <v>42202</v>
      </c>
      <c r="AN1865" t="str">
        <f t="shared" si="89"/>
        <v>July</v>
      </c>
      <c r="AO1865">
        <v>1</v>
      </c>
    </row>
    <row r="1866" spans="1:41" ht="12.75">
      <c r="A1866">
        <v>1865</v>
      </c>
      <c r="B1866" s="1">
        <v>67546</v>
      </c>
      <c r="C1866" s="1">
        <v>1954</v>
      </c>
      <c r="D1866" s="1">
        <f t="shared" si="87"/>
        <v>2.8928433956118793</v>
      </c>
      <c r="E1866" s="1">
        <v>0</v>
      </c>
      <c r="F1866" s="1">
        <v>0</v>
      </c>
      <c r="G1866" s="1">
        <v>90</v>
      </c>
      <c r="H1866" s="1">
        <v>864</v>
      </c>
      <c r="I1866" s="1">
        <v>134</v>
      </c>
      <c r="J1866" s="1">
        <v>768</v>
      </c>
      <c r="K1866" s="1">
        <v>150</v>
      </c>
      <c r="L1866" s="1">
        <v>38</v>
      </c>
      <c r="M1866" s="1">
        <v>172</v>
      </c>
      <c r="N1866" s="1">
        <v>1</v>
      </c>
      <c r="O1866" s="1">
        <v>4</v>
      </c>
      <c r="P1866" s="1">
        <v>10</v>
      </c>
      <c r="Q1866" s="1">
        <v>5</v>
      </c>
      <c r="R1866" s="1">
        <v>3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32</v>
      </c>
      <c r="AA1866" s="1" t="str">
        <f t="shared" si="88"/>
        <v>24-35</v>
      </c>
      <c r="AB1866" s="1">
        <v>2826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1782</v>
      </c>
      <c r="AM1866" s="2">
        <v>42023</v>
      </c>
      <c r="AN1866" t="str">
        <f t="shared" si="89"/>
        <v>January</v>
      </c>
      <c r="AO1866">
        <v>1</v>
      </c>
    </row>
    <row r="1867" spans="1:41" ht="12.75">
      <c r="A1867">
        <v>1866</v>
      </c>
      <c r="B1867" s="1">
        <v>88420</v>
      </c>
      <c r="C1867" s="1">
        <v>1916</v>
      </c>
      <c r="D1867" s="1">
        <f t="shared" si="87"/>
        <v>2.1669305586971275</v>
      </c>
      <c r="E1867" s="1">
        <v>0</v>
      </c>
      <c r="F1867" s="1">
        <v>0</v>
      </c>
      <c r="G1867" s="1">
        <v>87</v>
      </c>
      <c r="H1867" s="1">
        <v>957</v>
      </c>
      <c r="I1867" s="1">
        <v>153</v>
      </c>
      <c r="J1867" s="1">
        <v>612</v>
      </c>
      <c r="K1867" s="1">
        <v>99</v>
      </c>
      <c r="L1867" s="1">
        <v>95</v>
      </c>
      <c r="M1867" s="1">
        <v>153</v>
      </c>
      <c r="N1867" s="1">
        <v>1</v>
      </c>
      <c r="O1867" s="1">
        <v>4</v>
      </c>
      <c r="P1867" s="1">
        <v>7</v>
      </c>
      <c r="Q1867" s="1">
        <v>8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31</v>
      </c>
      <c r="AA1867" s="1" t="str">
        <f t="shared" si="88"/>
        <v>24-35</v>
      </c>
      <c r="AB1867" s="1">
        <v>2217</v>
      </c>
      <c r="AC1867" s="1">
        <v>0</v>
      </c>
      <c r="AD1867" s="1">
        <v>0</v>
      </c>
      <c r="AE1867" s="1">
        <v>0</v>
      </c>
      <c r="AF1867" s="1">
        <v>1</v>
      </c>
      <c r="AG1867" s="1">
        <v>0</v>
      </c>
      <c r="AH1867" s="1">
        <v>0</v>
      </c>
      <c r="AI1867" s="1">
        <v>0</v>
      </c>
      <c r="AJ1867" s="1">
        <v>1</v>
      </c>
      <c r="AK1867" s="1">
        <v>0</v>
      </c>
      <c r="AL1867" s="1">
        <v>1763</v>
      </c>
      <c r="AM1867" s="2">
        <v>42632</v>
      </c>
      <c r="AN1867" t="str">
        <f t="shared" si="89"/>
        <v>September</v>
      </c>
      <c r="AO1867">
        <v>1</v>
      </c>
    </row>
    <row r="1868" spans="1:41" ht="12.75">
      <c r="A1868">
        <v>1867</v>
      </c>
      <c r="B1868" s="1">
        <v>31158</v>
      </c>
      <c r="C1868" s="1">
        <v>67</v>
      </c>
      <c r="D1868" s="1">
        <f t="shared" si="87"/>
        <v>0.21503305732075229</v>
      </c>
      <c r="E1868" s="1">
        <v>1</v>
      </c>
      <c r="F1868" s="1">
        <v>0</v>
      </c>
      <c r="G1868" s="1">
        <v>62</v>
      </c>
      <c r="H1868" s="1">
        <v>25</v>
      </c>
      <c r="I1868" s="1">
        <v>6</v>
      </c>
      <c r="J1868" s="1">
        <v>16</v>
      </c>
      <c r="K1868" s="1">
        <v>20</v>
      </c>
      <c r="L1868" s="1">
        <v>0</v>
      </c>
      <c r="M1868" s="1">
        <v>5</v>
      </c>
      <c r="N1868" s="1">
        <v>2</v>
      </c>
      <c r="O1868" s="1">
        <v>2</v>
      </c>
      <c r="P1868" s="1">
        <v>0</v>
      </c>
      <c r="Q1868" s="1">
        <v>3</v>
      </c>
      <c r="R1868" s="1">
        <v>8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35</v>
      </c>
      <c r="AA1868" s="1" t="str">
        <f t="shared" si="88"/>
        <v>24-35</v>
      </c>
      <c r="AB1868" s="1">
        <v>2677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1</v>
      </c>
      <c r="AJ1868" s="1">
        <v>0</v>
      </c>
      <c r="AK1868" s="1">
        <v>0</v>
      </c>
      <c r="AL1868" s="1">
        <v>62</v>
      </c>
      <c r="AM1868" s="2">
        <v>42172</v>
      </c>
      <c r="AN1868" t="str">
        <f t="shared" si="89"/>
        <v>June</v>
      </c>
      <c r="AO1868">
        <v>1</v>
      </c>
    </row>
    <row r="1869" spans="1:41" ht="12.75">
      <c r="A1869">
        <v>1868</v>
      </c>
      <c r="B1869" s="1">
        <v>61671</v>
      </c>
      <c r="C1869" s="1">
        <v>704</v>
      </c>
      <c r="D1869" s="1">
        <f t="shared" si="87"/>
        <v>1.1415414051985535</v>
      </c>
      <c r="E1869" s="1">
        <v>0</v>
      </c>
      <c r="F1869" s="1">
        <v>1</v>
      </c>
      <c r="G1869" s="1">
        <v>23</v>
      </c>
      <c r="H1869" s="1">
        <v>641</v>
      </c>
      <c r="I1869" s="1">
        <v>7</v>
      </c>
      <c r="J1869" s="1">
        <v>56</v>
      </c>
      <c r="K1869" s="1">
        <v>0</v>
      </c>
      <c r="L1869" s="1">
        <v>0</v>
      </c>
      <c r="M1869" s="1">
        <v>28</v>
      </c>
      <c r="N1869" s="1">
        <v>8</v>
      </c>
      <c r="O1869" s="1">
        <v>10</v>
      </c>
      <c r="P1869" s="1">
        <v>4</v>
      </c>
      <c r="Q1869" s="1">
        <v>6</v>
      </c>
      <c r="R1869" s="1">
        <v>8</v>
      </c>
      <c r="S1869" s="1">
        <v>1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52</v>
      </c>
      <c r="AA1869" s="1" t="str">
        <f t="shared" si="88"/>
        <v>51-65</v>
      </c>
      <c r="AB1869" s="1">
        <v>2185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676</v>
      </c>
      <c r="AM1869" s="2">
        <v>42664</v>
      </c>
      <c r="AN1869" t="str">
        <f t="shared" si="89"/>
        <v>October</v>
      </c>
      <c r="AO1869">
        <v>1</v>
      </c>
    </row>
    <row r="1870" spans="1:41" ht="12.75">
      <c r="A1870">
        <v>1869</v>
      </c>
      <c r="B1870" s="1">
        <v>69719</v>
      </c>
      <c r="C1870" s="1">
        <v>758</v>
      </c>
      <c r="D1870" s="1">
        <f t="shared" si="87"/>
        <v>1.0872215608370746</v>
      </c>
      <c r="E1870" s="1">
        <v>0</v>
      </c>
      <c r="F1870" s="1">
        <v>0</v>
      </c>
      <c r="G1870" s="1">
        <v>99</v>
      </c>
      <c r="H1870" s="1">
        <v>273</v>
      </c>
      <c r="I1870" s="1">
        <v>86</v>
      </c>
      <c r="J1870" s="1">
        <v>208</v>
      </c>
      <c r="K1870" s="1">
        <v>177</v>
      </c>
      <c r="L1870" s="1">
        <v>14</v>
      </c>
      <c r="M1870" s="1">
        <v>43</v>
      </c>
      <c r="N1870" s="1">
        <v>1</v>
      </c>
      <c r="O1870" s="1">
        <v>2</v>
      </c>
      <c r="P1870" s="1">
        <v>3</v>
      </c>
      <c r="Q1870" s="1">
        <v>5</v>
      </c>
      <c r="R1870" s="1">
        <v>1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46</v>
      </c>
      <c r="AA1870" s="1" t="str">
        <f t="shared" si="88"/>
        <v>36-50</v>
      </c>
      <c r="AB1870" s="1">
        <v>2193</v>
      </c>
      <c r="AC1870" s="1">
        <v>0</v>
      </c>
      <c r="AD1870" s="1">
        <v>0</v>
      </c>
      <c r="AE1870" s="1">
        <v>1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715</v>
      </c>
      <c r="AM1870" s="2">
        <v>42656</v>
      </c>
      <c r="AN1870" t="str">
        <f t="shared" si="89"/>
        <v>October</v>
      </c>
      <c r="AO1870">
        <v>1</v>
      </c>
    </row>
    <row r="1871" spans="1:41" ht="12.75">
      <c r="A1871">
        <v>1870</v>
      </c>
      <c r="B1871" s="1">
        <v>49160</v>
      </c>
      <c r="C1871" s="1">
        <v>221</v>
      </c>
      <c r="D1871" s="1">
        <f t="shared" si="87"/>
        <v>0.44955248169243289</v>
      </c>
      <c r="E1871" s="1">
        <v>0</v>
      </c>
      <c r="F1871" s="1">
        <v>1</v>
      </c>
      <c r="G1871" s="1">
        <v>29</v>
      </c>
      <c r="H1871" s="1">
        <v>122</v>
      </c>
      <c r="I1871" s="1">
        <v>21</v>
      </c>
      <c r="J1871" s="1">
        <v>43</v>
      </c>
      <c r="K1871" s="1">
        <v>25</v>
      </c>
      <c r="L1871" s="1">
        <v>10</v>
      </c>
      <c r="M1871" s="1">
        <v>15</v>
      </c>
      <c r="N1871" s="1">
        <v>2</v>
      </c>
      <c r="O1871" s="1">
        <v>3</v>
      </c>
      <c r="P1871" s="1">
        <v>1</v>
      </c>
      <c r="Q1871" s="1">
        <v>6</v>
      </c>
      <c r="R1871" s="1">
        <v>6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71</v>
      </c>
      <c r="AA1871" s="1" t="str">
        <f t="shared" si="88"/>
        <v>66+</v>
      </c>
      <c r="AB1871" s="1">
        <v>2411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206</v>
      </c>
      <c r="AM1871" s="2">
        <v>42438</v>
      </c>
      <c r="AN1871" t="str">
        <f t="shared" si="89"/>
        <v>March</v>
      </c>
      <c r="AO1871">
        <v>1</v>
      </c>
    </row>
    <row r="1872" spans="1:41" ht="12.75">
      <c r="A1872">
        <v>1871</v>
      </c>
      <c r="B1872" s="1">
        <v>24882</v>
      </c>
      <c r="C1872" s="1">
        <v>44</v>
      </c>
      <c r="D1872" s="1">
        <f t="shared" si="87"/>
        <v>0.17683465959328029</v>
      </c>
      <c r="E1872" s="1">
        <v>1</v>
      </c>
      <c r="F1872" s="1">
        <v>0</v>
      </c>
      <c r="G1872" s="1">
        <v>52</v>
      </c>
      <c r="H1872" s="1">
        <v>1</v>
      </c>
      <c r="I1872" s="1">
        <v>4</v>
      </c>
      <c r="J1872" s="1">
        <v>10</v>
      </c>
      <c r="K1872" s="1">
        <v>29</v>
      </c>
      <c r="L1872" s="1">
        <v>0</v>
      </c>
      <c r="M1872" s="1">
        <v>36</v>
      </c>
      <c r="N1872" s="1">
        <v>1</v>
      </c>
      <c r="O1872" s="1">
        <v>1</v>
      </c>
      <c r="P1872" s="1">
        <v>1</v>
      </c>
      <c r="Q1872" s="1">
        <v>2</v>
      </c>
      <c r="R1872" s="1">
        <v>6</v>
      </c>
      <c r="S1872" s="1">
        <v>0</v>
      </c>
      <c r="T1872" s="1">
        <v>0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42</v>
      </c>
      <c r="AA1872" s="1" t="str">
        <f t="shared" si="88"/>
        <v>36-50</v>
      </c>
      <c r="AB1872" s="1">
        <v>2817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8</v>
      </c>
      <c r="AM1872" s="2">
        <v>42032</v>
      </c>
      <c r="AN1872" t="str">
        <f t="shared" si="89"/>
        <v>January</v>
      </c>
      <c r="AO1872">
        <v>1</v>
      </c>
    </row>
    <row r="1873" spans="1:41" ht="12.75">
      <c r="A1873">
        <v>1872</v>
      </c>
      <c r="B1873" s="1">
        <v>90933</v>
      </c>
      <c r="C1873" s="1">
        <v>1606</v>
      </c>
      <c r="D1873" s="1">
        <f t="shared" si="87"/>
        <v>1.7661355063618269</v>
      </c>
      <c r="E1873" s="1">
        <v>0</v>
      </c>
      <c r="F1873" s="1">
        <v>0</v>
      </c>
      <c r="G1873" s="1">
        <v>90</v>
      </c>
      <c r="H1873" s="1">
        <v>1020</v>
      </c>
      <c r="I1873" s="1">
        <v>31</v>
      </c>
      <c r="J1873" s="1">
        <v>430</v>
      </c>
      <c r="K1873" s="1">
        <v>62</v>
      </c>
      <c r="L1873" s="1">
        <v>63</v>
      </c>
      <c r="M1873" s="1">
        <v>79</v>
      </c>
      <c r="N1873" s="1">
        <v>1</v>
      </c>
      <c r="O1873" s="1">
        <v>4</v>
      </c>
      <c r="P1873" s="1">
        <v>6</v>
      </c>
      <c r="Q1873" s="1">
        <v>4</v>
      </c>
      <c r="R1873" s="1">
        <v>1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0</v>
      </c>
      <c r="Y1873" s="1">
        <v>0</v>
      </c>
      <c r="Z1873" s="1">
        <v>66</v>
      </c>
      <c r="AA1873" s="1" t="str">
        <f t="shared" si="88"/>
        <v>66+</v>
      </c>
      <c r="AB1873" s="1">
        <v>2249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1527</v>
      </c>
      <c r="AM1873" s="2">
        <v>42600</v>
      </c>
      <c r="AN1873" t="str">
        <f t="shared" si="89"/>
        <v>August</v>
      </c>
      <c r="AO1873">
        <v>1</v>
      </c>
    </row>
    <row r="1874" spans="1:41" ht="12.75">
      <c r="A1874">
        <v>1873</v>
      </c>
      <c r="B1874" s="1">
        <v>113734</v>
      </c>
      <c r="C1874" s="1">
        <v>274</v>
      </c>
      <c r="D1874" s="1">
        <f t="shared" si="87"/>
        <v>0.24091300754391826</v>
      </c>
      <c r="E1874" s="1">
        <v>0</v>
      </c>
      <c r="F1874" s="1">
        <v>0</v>
      </c>
      <c r="G1874" s="1">
        <v>9</v>
      </c>
      <c r="H1874" s="1">
        <v>6</v>
      </c>
      <c r="I1874" s="1">
        <v>2</v>
      </c>
      <c r="J1874" s="1">
        <v>3</v>
      </c>
      <c r="K1874" s="1">
        <v>1</v>
      </c>
      <c r="L1874" s="1">
        <v>262</v>
      </c>
      <c r="M1874" s="1">
        <v>3</v>
      </c>
      <c r="N1874" s="1">
        <v>0</v>
      </c>
      <c r="O1874" s="1">
        <v>27</v>
      </c>
      <c r="P1874" s="1">
        <v>0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75</v>
      </c>
      <c r="AA1874" s="1" t="str">
        <f t="shared" si="88"/>
        <v>66+</v>
      </c>
      <c r="AB1874" s="1">
        <v>2191</v>
      </c>
      <c r="AC1874" s="1">
        <v>0</v>
      </c>
      <c r="AD1874" s="1">
        <v>0</v>
      </c>
      <c r="AE1874" s="1">
        <v>1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271</v>
      </c>
      <c r="AM1874" s="2">
        <v>42658</v>
      </c>
      <c r="AN1874" t="str">
        <f t="shared" si="89"/>
        <v>October</v>
      </c>
      <c r="AO1874">
        <v>1</v>
      </c>
    </row>
    <row r="1875" spans="1:41" ht="12.75">
      <c r="A1875">
        <v>1874</v>
      </c>
      <c r="B1875" s="1">
        <v>59292</v>
      </c>
      <c r="C1875" s="1">
        <v>493</v>
      </c>
      <c r="D1875" s="1">
        <f t="shared" si="87"/>
        <v>0.83147810834513936</v>
      </c>
      <c r="E1875" s="1">
        <v>0</v>
      </c>
      <c r="F1875" s="1">
        <v>1</v>
      </c>
      <c r="G1875" s="1">
        <v>71</v>
      </c>
      <c r="H1875" s="1">
        <v>378</v>
      </c>
      <c r="I1875" s="1">
        <v>14</v>
      </c>
      <c r="J1875" s="1">
        <v>68</v>
      </c>
      <c r="K1875" s="1">
        <v>19</v>
      </c>
      <c r="L1875" s="1">
        <v>14</v>
      </c>
      <c r="M1875" s="1">
        <v>14</v>
      </c>
      <c r="N1875" s="1">
        <v>2</v>
      </c>
      <c r="O1875" s="1">
        <v>3</v>
      </c>
      <c r="P1875" s="1">
        <v>5</v>
      </c>
      <c r="Q1875" s="1">
        <v>8</v>
      </c>
      <c r="R1875" s="1">
        <v>3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70</v>
      </c>
      <c r="AA1875" s="1" t="str">
        <f t="shared" si="88"/>
        <v>66+</v>
      </c>
      <c r="AB1875" s="1">
        <v>2540</v>
      </c>
      <c r="AC1875" s="1">
        <v>0</v>
      </c>
      <c r="AD1875" s="1">
        <v>0</v>
      </c>
      <c r="AE1875" s="1">
        <v>0</v>
      </c>
      <c r="AF1875" s="1">
        <v>1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479</v>
      </c>
      <c r="AM1875" s="2">
        <v>42309</v>
      </c>
      <c r="AN1875" t="str">
        <f t="shared" si="89"/>
        <v>November</v>
      </c>
      <c r="AO1875">
        <v>1</v>
      </c>
    </row>
    <row r="1876" spans="1:41" ht="12.75">
      <c r="A1876">
        <v>1875</v>
      </c>
      <c r="B1876" s="1">
        <v>45759</v>
      </c>
      <c r="C1876" s="1">
        <v>64</v>
      </c>
      <c r="D1876" s="1">
        <f t="shared" si="87"/>
        <v>0.13986319631110819</v>
      </c>
      <c r="E1876" s="1">
        <v>1</v>
      </c>
      <c r="F1876" s="1">
        <v>1</v>
      </c>
      <c r="G1876" s="1">
        <v>13</v>
      </c>
      <c r="H1876" s="1">
        <v>42</v>
      </c>
      <c r="I1876" s="1">
        <v>1</v>
      </c>
      <c r="J1876" s="1">
        <v>18</v>
      </c>
      <c r="K1876" s="1">
        <v>3</v>
      </c>
      <c r="L1876" s="1">
        <v>0</v>
      </c>
      <c r="M1876" s="1">
        <v>4</v>
      </c>
      <c r="N1876" s="1">
        <v>2</v>
      </c>
      <c r="O1876" s="1">
        <v>2</v>
      </c>
      <c r="P1876" s="1">
        <v>0</v>
      </c>
      <c r="Q1876" s="1">
        <v>3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56</v>
      </c>
      <c r="AA1876" s="1" t="str">
        <f t="shared" si="88"/>
        <v>51-65</v>
      </c>
      <c r="AB1876" s="1">
        <v>2650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60</v>
      </c>
      <c r="AM1876" s="2">
        <v>42199</v>
      </c>
      <c r="AN1876" t="str">
        <f t="shared" si="89"/>
        <v>July</v>
      </c>
      <c r="AO1876">
        <v>1</v>
      </c>
    </row>
    <row r="1877" spans="1:41" ht="12.75">
      <c r="A1877">
        <v>1876</v>
      </c>
      <c r="B1877" s="1">
        <v>22148</v>
      </c>
      <c r="C1877" s="1">
        <v>38</v>
      </c>
      <c r="D1877" s="1">
        <f t="shared" si="87"/>
        <v>0.17157305400036121</v>
      </c>
      <c r="E1877" s="1">
        <v>0</v>
      </c>
      <c r="F1877" s="1">
        <v>0</v>
      </c>
      <c r="G1877" s="1">
        <v>16</v>
      </c>
      <c r="H1877" s="1">
        <v>15</v>
      </c>
      <c r="I1877" s="1">
        <v>5</v>
      </c>
      <c r="J1877" s="1">
        <v>14</v>
      </c>
      <c r="K1877" s="1">
        <v>0</v>
      </c>
      <c r="L1877" s="1">
        <v>4</v>
      </c>
      <c r="M1877" s="1">
        <v>11</v>
      </c>
      <c r="N1877" s="1">
        <v>1</v>
      </c>
      <c r="O1877" s="1">
        <v>1</v>
      </c>
      <c r="P1877" s="1">
        <v>0</v>
      </c>
      <c r="Q1877" s="1">
        <v>3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37</v>
      </c>
      <c r="AA1877" s="1" t="str">
        <f t="shared" si="88"/>
        <v>36-50</v>
      </c>
      <c r="AB1877" s="1">
        <v>2236</v>
      </c>
      <c r="AC1877" s="1">
        <v>0</v>
      </c>
      <c r="AD1877" s="1">
        <v>0</v>
      </c>
      <c r="AE1877" s="1">
        <v>1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27</v>
      </c>
      <c r="AM1877" s="2">
        <v>42613</v>
      </c>
      <c r="AN1877" t="str">
        <f t="shared" si="89"/>
        <v>August</v>
      </c>
      <c r="AO1877">
        <v>1</v>
      </c>
    </row>
    <row r="1878" spans="1:41" ht="12.75">
      <c r="A1878">
        <v>1877</v>
      </c>
      <c r="B1878" s="1">
        <v>73395</v>
      </c>
      <c r="C1878" s="1">
        <v>386</v>
      </c>
      <c r="D1878" s="1">
        <f t="shared" si="87"/>
        <v>0.52592138429048296</v>
      </c>
      <c r="E1878" s="1">
        <v>0</v>
      </c>
      <c r="F1878" s="1">
        <v>0</v>
      </c>
      <c r="G1878" s="1">
        <v>94</v>
      </c>
      <c r="H1878" s="1">
        <v>272</v>
      </c>
      <c r="I1878" s="1">
        <v>7</v>
      </c>
      <c r="J1878" s="1">
        <v>80</v>
      </c>
      <c r="K1878" s="1">
        <v>20</v>
      </c>
      <c r="L1878" s="1">
        <v>7</v>
      </c>
      <c r="M1878" s="1">
        <v>11</v>
      </c>
      <c r="N1878" s="1">
        <v>1</v>
      </c>
      <c r="O1878" s="1">
        <v>4</v>
      </c>
      <c r="P1878" s="1">
        <v>4</v>
      </c>
      <c r="Q1878" s="1">
        <v>6</v>
      </c>
      <c r="R1878" s="1">
        <v>2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33</v>
      </c>
      <c r="AA1878" s="1" t="str">
        <f t="shared" si="88"/>
        <v>24-35</v>
      </c>
      <c r="AB1878" s="1">
        <v>2262</v>
      </c>
      <c r="AC1878" s="1">
        <v>0</v>
      </c>
      <c r="AD1878" s="1">
        <v>1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</v>
      </c>
      <c r="AK1878" s="1">
        <v>0</v>
      </c>
      <c r="AL1878" s="1">
        <v>375</v>
      </c>
      <c r="AM1878" s="2">
        <v>42587</v>
      </c>
      <c r="AN1878" t="str">
        <f t="shared" si="89"/>
        <v>August</v>
      </c>
      <c r="AO1878">
        <v>1</v>
      </c>
    </row>
    <row r="1879" spans="1:41" ht="12.75">
      <c r="A1879">
        <v>1878</v>
      </c>
      <c r="B1879" s="1">
        <v>29819</v>
      </c>
      <c r="C1879" s="1">
        <v>37</v>
      </c>
      <c r="D1879" s="1">
        <f t="shared" si="87"/>
        <v>0.12408196116569972</v>
      </c>
      <c r="E1879" s="1">
        <v>1</v>
      </c>
      <c r="F1879" s="1">
        <v>0</v>
      </c>
      <c r="G1879" s="1">
        <v>77</v>
      </c>
      <c r="H1879" s="1">
        <v>9</v>
      </c>
      <c r="I1879" s="1">
        <v>1</v>
      </c>
      <c r="J1879" s="1">
        <v>24</v>
      </c>
      <c r="K1879" s="1">
        <v>2</v>
      </c>
      <c r="L1879" s="1">
        <v>1</v>
      </c>
      <c r="M1879" s="1">
        <v>2</v>
      </c>
      <c r="N1879" s="1">
        <v>3</v>
      </c>
      <c r="O1879" s="1">
        <v>3</v>
      </c>
      <c r="P1879" s="1">
        <v>0</v>
      </c>
      <c r="Q1879" s="1">
        <v>3</v>
      </c>
      <c r="R1879" s="1">
        <v>6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49</v>
      </c>
      <c r="AA1879" s="1" t="str">
        <f t="shared" si="88"/>
        <v>36-50</v>
      </c>
      <c r="AB1879" s="1">
        <v>2407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1</v>
      </c>
      <c r="AJ1879" s="1">
        <v>0</v>
      </c>
      <c r="AK1879" s="1">
        <v>0</v>
      </c>
      <c r="AL1879" s="1">
        <v>35</v>
      </c>
      <c r="AM1879" s="2">
        <v>42442</v>
      </c>
      <c r="AN1879" t="str">
        <f t="shared" si="89"/>
        <v>March</v>
      </c>
      <c r="AO1879">
        <v>1</v>
      </c>
    </row>
    <row r="1880" spans="1:41" ht="12.75">
      <c r="A1880">
        <v>1879</v>
      </c>
      <c r="B1880" s="1">
        <v>45688</v>
      </c>
      <c r="C1880" s="1">
        <v>297</v>
      </c>
      <c r="D1880" s="1">
        <f t="shared" si="87"/>
        <v>0.65006128523901241</v>
      </c>
      <c r="E1880" s="1">
        <v>0</v>
      </c>
      <c r="F1880" s="1">
        <v>1</v>
      </c>
      <c r="G1880" s="1">
        <v>20</v>
      </c>
      <c r="H1880" s="1">
        <v>279</v>
      </c>
      <c r="I1880" s="1">
        <v>0</v>
      </c>
      <c r="J1880" s="1">
        <v>18</v>
      </c>
      <c r="K1880" s="1">
        <v>0</v>
      </c>
      <c r="L1880" s="1">
        <v>0</v>
      </c>
      <c r="M1880" s="1">
        <v>9</v>
      </c>
      <c r="N1880" s="1">
        <v>2</v>
      </c>
      <c r="O1880" s="1">
        <v>3</v>
      </c>
      <c r="P1880" s="1">
        <v>1</v>
      </c>
      <c r="Q1880" s="1">
        <v>8</v>
      </c>
      <c r="R1880" s="1">
        <v>4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52</v>
      </c>
      <c r="AA1880" s="1" t="str">
        <f t="shared" si="88"/>
        <v>51-65</v>
      </c>
      <c r="AB1880" s="1">
        <v>2314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288</v>
      </c>
      <c r="AM1880" s="2">
        <v>42535</v>
      </c>
      <c r="AN1880" t="str">
        <f t="shared" si="89"/>
        <v>June</v>
      </c>
      <c r="AO1880">
        <v>1</v>
      </c>
    </row>
    <row r="1881" spans="1:41" ht="12.75">
      <c r="A1881">
        <v>1880</v>
      </c>
      <c r="B1881" s="1">
        <v>62820</v>
      </c>
      <c r="C1881" s="1">
        <v>923</v>
      </c>
      <c r="D1881" s="1">
        <f t="shared" si="87"/>
        <v>1.469277300222859</v>
      </c>
      <c r="E1881" s="1">
        <v>0</v>
      </c>
      <c r="F1881" s="1">
        <v>0</v>
      </c>
      <c r="G1881" s="1">
        <v>51</v>
      </c>
      <c r="H1881" s="1">
        <v>398</v>
      </c>
      <c r="I1881" s="1">
        <v>61</v>
      </c>
      <c r="J1881" s="1">
        <v>265</v>
      </c>
      <c r="K1881" s="1">
        <v>138</v>
      </c>
      <c r="L1881" s="1">
        <v>61</v>
      </c>
      <c r="M1881" s="1">
        <v>53</v>
      </c>
      <c r="N1881" s="1">
        <v>1</v>
      </c>
      <c r="O1881" s="1">
        <v>3</v>
      </c>
      <c r="P1881" s="1">
        <v>4</v>
      </c>
      <c r="Q1881" s="1">
        <v>6</v>
      </c>
      <c r="R1881" s="1">
        <v>1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66</v>
      </c>
      <c r="AA1881" s="1" t="str">
        <f t="shared" si="88"/>
        <v>66+</v>
      </c>
      <c r="AB1881" s="1">
        <v>2573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1</v>
      </c>
      <c r="AJ1881" s="1">
        <v>0</v>
      </c>
      <c r="AK1881" s="1">
        <v>0</v>
      </c>
      <c r="AL1881" s="1">
        <v>870</v>
      </c>
      <c r="AM1881" s="2">
        <v>42276</v>
      </c>
      <c r="AN1881" t="str">
        <f t="shared" si="89"/>
        <v>September</v>
      </c>
      <c r="AO1881">
        <v>1</v>
      </c>
    </row>
    <row r="1882" spans="1:41" ht="12.75">
      <c r="A1882">
        <v>1881</v>
      </c>
      <c r="B1882" s="1">
        <v>60491</v>
      </c>
      <c r="C1882" s="1">
        <v>952</v>
      </c>
      <c r="D1882" s="1">
        <f t="shared" si="87"/>
        <v>1.573787836207039</v>
      </c>
      <c r="E1882" s="1">
        <v>0</v>
      </c>
      <c r="F1882" s="1">
        <v>1</v>
      </c>
      <c r="G1882" s="1">
        <v>81</v>
      </c>
      <c r="H1882" s="1">
        <v>637</v>
      </c>
      <c r="I1882" s="1">
        <v>47</v>
      </c>
      <c r="J1882" s="1">
        <v>237</v>
      </c>
      <c r="K1882" s="1">
        <v>12</v>
      </c>
      <c r="L1882" s="1">
        <v>19</v>
      </c>
      <c r="M1882" s="1">
        <v>76</v>
      </c>
      <c r="N1882" s="1">
        <v>4</v>
      </c>
      <c r="O1882" s="1">
        <v>6</v>
      </c>
      <c r="P1882" s="1">
        <v>11</v>
      </c>
      <c r="Q1882" s="1">
        <v>7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49</v>
      </c>
      <c r="AA1882" s="1" t="str">
        <f t="shared" si="88"/>
        <v>36-50</v>
      </c>
      <c r="AB1882" s="1">
        <v>2455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876</v>
      </c>
      <c r="AM1882" s="2">
        <v>42394</v>
      </c>
      <c r="AN1882" t="str">
        <f t="shared" si="89"/>
        <v>January</v>
      </c>
      <c r="AO1882">
        <v>1</v>
      </c>
    </row>
    <row r="1883" spans="1:41" ht="12.75">
      <c r="A1883">
        <v>1882</v>
      </c>
      <c r="B1883" s="1">
        <v>33235</v>
      </c>
      <c r="C1883" s="1">
        <v>64</v>
      </c>
      <c r="D1883" s="1">
        <f t="shared" si="87"/>
        <v>0.19256807582367985</v>
      </c>
      <c r="E1883" s="1">
        <v>1</v>
      </c>
      <c r="F1883" s="1">
        <v>0</v>
      </c>
      <c r="G1883" s="1">
        <v>71</v>
      </c>
      <c r="H1883" s="1">
        <v>45</v>
      </c>
      <c r="I1883" s="1">
        <v>0</v>
      </c>
      <c r="J1883" s="1">
        <v>16</v>
      </c>
      <c r="K1883" s="1">
        <v>2</v>
      </c>
      <c r="L1883" s="1">
        <v>1</v>
      </c>
      <c r="M1883" s="1">
        <v>6</v>
      </c>
      <c r="N1883" s="1">
        <v>1</v>
      </c>
      <c r="O1883" s="1">
        <v>3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34</v>
      </c>
      <c r="AA1883" s="1" t="str">
        <f t="shared" si="88"/>
        <v>24-35</v>
      </c>
      <c r="AB1883" s="1">
        <v>2303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58</v>
      </c>
      <c r="AM1883" s="2">
        <v>42546</v>
      </c>
      <c r="AN1883" t="str">
        <f t="shared" si="89"/>
        <v>June</v>
      </c>
      <c r="AO1883">
        <v>1</v>
      </c>
    </row>
    <row r="1884" spans="1:41" ht="12.75">
      <c r="A1884">
        <v>1883</v>
      </c>
      <c r="B1884" s="1">
        <v>35701</v>
      </c>
      <c r="C1884" s="1">
        <v>41</v>
      </c>
      <c r="D1884" s="1">
        <f t="shared" si="87"/>
        <v>0.11484272149239518</v>
      </c>
      <c r="E1884" s="1">
        <v>0</v>
      </c>
      <c r="F1884" s="1">
        <v>0</v>
      </c>
      <c r="G1884" s="1">
        <v>36</v>
      </c>
      <c r="H1884" s="1">
        <v>21</v>
      </c>
      <c r="I1884" s="1">
        <v>1</v>
      </c>
      <c r="J1884" s="1">
        <v>9</v>
      </c>
      <c r="K1884" s="1">
        <v>7</v>
      </c>
      <c r="L1884" s="1">
        <v>3</v>
      </c>
      <c r="M1884" s="1">
        <v>5</v>
      </c>
      <c r="N1884" s="1">
        <v>1</v>
      </c>
      <c r="O1884" s="1">
        <v>1</v>
      </c>
      <c r="P1884" s="1">
        <v>0</v>
      </c>
      <c r="Q1884" s="1">
        <v>3</v>
      </c>
      <c r="R1884" s="1">
        <v>6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61</v>
      </c>
      <c r="AA1884" s="1" t="str">
        <f t="shared" si="88"/>
        <v>51-65</v>
      </c>
      <c r="AB1884" s="1">
        <v>2626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36</v>
      </c>
      <c r="AM1884" s="2">
        <v>42223</v>
      </c>
      <c r="AN1884" t="str">
        <f t="shared" si="89"/>
        <v>August</v>
      </c>
      <c r="AO1884">
        <v>1</v>
      </c>
    </row>
    <row r="1885" spans="1:41" ht="12.75">
      <c r="A1885">
        <v>1884</v>
      </c>
      <c r="B1885" s="1">
        <v>31535</v>
      </c>
      <c r="C1885" s="1">
        <v>32</v>
      </c>
      <c r="D1885" s="1">
        <f t="shared" si="87"/>
        <v>0.10147455208498493</v>
      </c>
      <c r="E1885" s="1">
        <v>1</v>
      </c>
      <c r="F1885" s="1">
        <v>0</v>
      </c>
      <c r="G1885" s="1">
        <v>95</v>
      </c>
      <c r="H1885" s="1">
        <v>15</v>
      </c>
      <c r="I1885" s="1">
        <v>4</v>
      </c>
      <c r="J1885" s="1">
        <v>13</v>
      </c>
      <c r="K1885" s="1">
        <v>0</v>
      </c>
      <c r="L1885" s="1">
        <v>0</v>
      </c>
      <c r="M1885" s="1">
        <v>19</v>
      </c>
      <c r="N1885" s="1">
        <v>1</v>
      </c>
      <c r="O1885" s="1">
        <v>1</v>
      </c>
      <c r="P1885" s="1">
        <v>1</v>
      </c>
      <c r="Q1885" s="1">
        <v>2</v>
      </c>
      <c r="R1885" s="1">
        <v>7</v>
      </c>
      <c r="S1885" s="1">
        <v>0</v>
      </c>
      <c r="T1885" s="1">
        <v>0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40</v>
      </c>
      <c r="AA1885" s="1" t="str">
        <f t="shared" si="88"/>
        <v>36-50</v>
      </c>
      <c r="AB1885" s="1">
        <v>2435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0</v>
      </c>
      <c r="AL1885" s="1">
        <v>13</v>
      </c>
      <c r="AM1885" s="2">
        <v>42414</v>
      </c>
      <c r="AN1885" t="str">
        <f t="shared" si="89"/>
        <v>February</v>
      </c>
      <c r="AO1885">
        <v>1</v>
      </c>
    </row>
    <row r="1886" spans="1:41" ht="12.75">
      <c r="A1886">
        <v>1885</v>
      </c>
      <c r="B1886" s="1">
        <v>92556</v>
      </c>
      <c r="C1886" s="1">
        <v>1235</v>
      </c>
      <c r="D1886" s="1">
        <f t="shared" si="87"/>
        <v>1.3343273261592981</v>
      </c>
      <c r="E1886" s="1">
        <v>0</v>
      </c>
      <c r="F1886" s="1">
        <v>0</v>
      </c>
      <c r="G1886" s="1">
        <v>32</v>
      </c>
      <c r="H1886" s="1">
        <v>493</v>
      </c>
      <c r="I1886" s="1">
        <v>183</v>
      </c>
      <c r="J1886" s="1">
        <v>352</v>
      </c>
      <c r="K1886" s="1">
        <v>184</v>
      </c>
      <c r="L1886" s="1">
        <v>23</v>
      </c>
      <c r="M1886" s="1">
        <v>28</v>
      </c>
      <c r="N1886" s="1">
        <v>0</v>
      </c>
      <c r="O1886" s="1">
        <v>3</v>
      </c>
      <c r="P1886" s="1">
        <v>5</v>
      </c>
      <c r="Q1886" s="1">
        <v>13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60</v>
      </c>
      <c r="AA1886" s="1" t="str">
        <f t="shared" si="88"/>
        <v>51-65</v>
      </c>
      <c r="AB1886" s="1">
        <v>2229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>
        <v>1</v>
      </c>
      <c r="AI1886" s="1">
        <v>0</v>
      </c>
      <c r="AJ1886" s="1">
        <v>0</v>
      </c>
      <c r="AK1886" s="1">
        <v>0</v>
      </c>
      <c r="AL1886" s="1">
        <v>1207</v>
      </c>
      <c r="AM1886" s="2">
        <v>42620</v>
      </c>
      <c r="AN1886" t="str">
        <f t="shared" si="89"/>
        <v>September</v>
      </c>
      <c r="AO1886">
        <v>1</v>
      </c>
    </row>
    <row r="1887" spans="1:41" ht="12.75">
      <c r="A1887">
        <v>1886</v>
      </c>
      <c r="B1887" s="1">
        <v>67384</v>
      </c>
      <c r="C1887" s="1">
        <v>1383</v>
      </c>
      <c r="D1887" s="1">
        <f t="shared" si="87"/>
        <v>2.0524160037991215</v>
      </c>
      <c r="E1887" s="1">
        <v>0</v>
      </c>
      <c r="F1887" s="1">
        <v>1</v>
      </c>
      <c r="G1887" s="1">
        <v>32</v>
      </c>
      <c r="H1887" s="1">
        <v>957</v>
      </c>
      <c r="I1887" s="1">
        <v>40</v>
      </c>
      <c r="J1887" s="1">
        <v>175</v>
      </c>
      <c r="K1887" s="1">
        <v>158</v>
      </c>
      <c r="L1887" s="1">
        <v>53</v>
      </c>
      <c r="M1887" s="1">
        <v>107</v>
      </c>
      <c r="N1887" s="1">
        <v>2</v>
      </c>
      <c r="O1887" s="1">
        <v>7</v>
      </c>
      <c r="P1887" s="1">
        <v>8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50</v>
      </c>
      <c r="AA1887" s="1" t="str">
        <f t="shared" si="88"/>
        <v>36-50</v>
      </c>
      <c r="AB1887" s="1">
        <v>2755</v>
      </c>
      <c r="AC1887" s="1">
        <v>0</v>
      </c>
      <c r="AD1887" s="1">
        <v>0</v>
      </c>
      <c r="AE1887" s="1">
        <v>1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1276</v>
      </c>
      <c r="AM1887" s="2">
        <v>42094</v>
      </c>
      <c r="AN1887" t="str">
        <f t="shared" si="89"/>
        <v>March</v>
      </c>
      <c r="AO1887">
        <v>1</v>
      </c>
    </row>
    <row r="1888" spans="1:41" ht="12.75">
      <c r="A1888">
        <v>1887</v>
      </c>
      <c r="B1888" s="1">
        <v>80573</v>
      </c>
      <c r="C1888" s="1">
        <v>1549</v>
      </c>
      <c r="D1888" s="1">
        <f t="shared" si="87"/>
        <v>1.9224802353145594</v>
      </c>
      <c r="E1888" s="1">
        <v>0</v>
      </c>
      <c r="F1888" s="1">
        <v>0</v>
      </c>
      <c r="G1888" s="1">
        <v>85</v>
      </c>
      <c r="H1888" s="1">
        <v>829</v>
      </c>
      <c r="I1888" s="1">
        <v>138</v>
      </c>
      <c r="J1888" s="1">
        <v>430</v>
      </c>
      <c r="K1888" s="1">
        <v>60</v>
      </c>
      <c r="L1888" s="1">
        <v>92</v>
      </c>
      <c r="M1888" s="1">
        <v>15</v>
      </c>
      <c r="N1888" s="1">
        <v>1</v>
      </c>
      <c r="O1888" s="1">
        <v>4</v>
      </c>
      <c r="P1888" s="1">
        <v>6</v>
      </c>
      <c r="Q1888" s="1">
        <v>13</v>
      </c>
      <c r="R1888" s="1">
        <v>2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49</v>
      </c>
      <c r="AA1888" s="1" t="str">
        <f t="shared" si="88"/>
        <v>36-50</v>
      </c>
      <c r="AB1888" s="1">
        <v>2782</v>
      </c>
      <c r="AC1888" s="1">
        <v>0</v>
      </c>
      <c r="AD1888" s="1">
        <v>0</v>
      </c>
      <c r="AE1888" s="1">
        <v>0</v>
      </c>
      <c r="AF1888" s="1">
        <v>1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1534</v>
      </c>
      <c r="AM1888" s="2">
        <v>42067</v>
      </c>
      <c r="AN1888" t="str">
        <f t="shared" si="89"/>
        <v>March</v>
      </c>
      <c r="AO1888">
        <v>1</v>
      </c>
    </row>
    <row r="1889" spans="1:41" ht="12.75">
      <c r="A1889">
        <v>1888</v>
      </c>
      <c r="B1889" s="1">
        <v>32557</v>
      </c>
      <c r="C1889" s="1">
        <v>70</v>
      </c>
      <c r="D1889" s="1">
        <f t="shared" si="87"/>
        <v>0.21500752526338421</v>
      </c>
      <c r="E1889" s="1">
        <v>1</v>
      </c>
      <c r="F1889" s="1">
        <v>0</v>
      </c>
      <c r="G1889" s="1">
        <v>13</v>
      </c>
      <c r="H1889" s="1">
        <v>34</v>
      </c>
      <c r="I1889" s="1">
        <v>3</v>
      </c>
      <c r="J1889" s="1">
        <v>29</v>
      </c>
      <c r="K1889" s="1">
        <v>0</v>
      </c>
      <c r="L1889" s="1">
        <v>4</v>
      </c>
      <c r="M1889" s="1">
        <v>10</v>
      </c>
      <c r="N1889" s="1">
        <v>3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53</v>
      </c>
      <c r="AA1889" s="1" t="str">
        <f t="shared" si="88"/>
        <v>51-65</v>
      </c>
      <c r="AB1889" s="1">
        <v>2284</v>
      </c>
      <c r="AC1889" s="1">
        <v>0</v>
      </c>
      <c r="AD1889" s="1">
        <v>0</v>
      </c>
      <c r="AE1889" s="1">
        <v>1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60</v>
      </c>
      <c r="AM1889" s="2">
        <v>42565</v>
      </c>
      <c r="AN1889" t="str">
        <f t="shared" si="89"/>
        <v>July</v>
      </c>
      <c r="AO1889">
        <v>1</v>
      </c>
    </row>
    <row r="1890" spans="1:41" ht="12.75">
      <c r="A1890">
        <v>1889</v>
      </c>
      <c r="B1890" s="1">
        <v>52278</v>
      </c>
      <c r="C1890" s="1">
        <v>1024</v>
      </c>
      <c r="D1890" s="1">
        <f t="shared" si="87"/>
        <v>1.9587589425762271</v>
      </c>
      <c r="E1890" s="1">
        <v>0</v>
      </c>
      <c r="F1890" s="1">
        <v>1</v>
      </c>
      <c r="G1890" s="1">
        <v>24</v>
      </c>
      <c r="H1890" s="1">
        <v>953</v>
      </c>
      <c r="I1890" s="1">
        <v>0</v>
      </c>
      <c r="J1890" s="1">
        <v>71</v>
      </c>
      <c r="K1890" s="1">
        <v>0</v>
      </c>
      <c r="L1890" s="1">
        <v>0</v>
      </c>
      <c r="M1890" s="1">
        <v>174</v>
      </c>
      <c r="N1890" s="1">
        <v>6</v>
      </c>
      <c r="O1890" s="1">
        <v>10</v>
      </c>
      <c r="P1890" s="1">
        <v>5</v>
      </c>
      <c r="Q1890" s="1">
        <v>10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57</v>
      </c>
      <c r="AA1890" s="1" t="str">
        <f t="shared" si="88"/>
        <v>51-65</v>
      </c>
      <c r="AB1890" s="1">
        <v>2679</v>
      </c>
      <c r="AC1890" s="1">
        <v>0</v>
      </c>
      <c r="AD1890" s="1">
        <v>0</v>
      </c>
      <c r="AE1890" s="1">
        <v>0</v>
      </c>
      <c r="AF1890" s="1">
        <v>0</v>
      </c>
      <c r="AG1890" s="1">
        <v>1</v>
      </c>
      <c r="AH1890" s="1">
        <v>0</v>
      </c>
      <c r="AI1890" s="1">
        <v>0</v>
      </c>
      <c r="AJ1890" s="1">
        <v>0</v>
      </c>
      <c r="AK1890" s="1">
        <v>1</v>
      </c>
      <c r="AL1890" s="1">
        <v>850</v>
      </c>
      <c r="AM1890" s="2">
        <v>42170</v>
      </c>
      <c r="AN1890" t="str">
        <f t="shared" si="89"/>
        <v>June</v>
      </c>
      <c r="AO1890">
        <v>1</v>
      </c>
    </row>
    <row r="1891" spans="1:41" ht="12.75">
      <c r="A1891">
        <v>1890</v>
      </c>
      <c r="B1891" s="1">
        <v>38578</v>
      </c>
      <c r="C1891" s="1">
        <v>70</v>
      </c>
      <c r="D1891" s="1">
        <f t="shared" si="87"/>
        <v>0.18145056768106174</v>
      </c>
      <c r="E1891" s="1">
        <v>1</v>
      </c>
      <c r="F1891" s="1">
        <v>1</v>
      </c>
      <c r="G1891" s="1">
        <v>2</v>
      </c>
      <c r="H1891" s="1">
        <v>38</v>
      </c>
      <c r="I1891" s="1">
        <v>4</v>
      </c>
      <c r="J1891" s="1">
        <v>22</v>
      </c>
      <c r="K1891" s="1">
        <v>3</v>
      </c>
      <c r="L1891" s="1">
        <v>3</v>
      </c>
      <c r="M1891" s="1">
        <v>3</v>
      </c>
      <c r="N1891" s="1">
        <v>3</v>
      </c>
      <c r="O1891" s="1">
        <v>3</v>
      </c>
      <c r="P1891" s="1">
        <v>0</v>
      </c>
      <c r="Q1891" s="1">
        <v>3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48</v>
      </c>
      <c r="AA1891" s="1" t="str">
        <f t="shared" si="88"/>
        <v>36-50</v>
      </c>
      <c r="AB1891" s="1">
        <v>2531</v>
      </c>
      <c r="AC1891" s="1">
        <v>0</v>
      </c>
      <c r="AD1891" s="1">
        <v>0</v>
      </c>
      <c r="AE1891" s="1">
        <v>1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67</v>
      </c>
      <c r="AM1891" s="2">
        <v>42318</v>
      </c>
      <c r="AN1891" t="str">
        <f t="shared" si="89"/>
        <v>November</v>
      </c>
      <c r="AO1891">
        <v>1</v>
      </c>
    </row>
    <row r="1892" spans="1:41" ht="12.75">
      <c r="A1892">
        <v>1891</v>
      </c>
      <c r="B1892" s="1">
        <v>18929</v>
      </c>
      <c r="C1892" s="1">
        <v>67</v>
      </c>
      <c r="D1892" s="1">
        <f t="shared" si="87"/>
        <v>0.35395425009245074</v>
      </c>
      <c r="E1892" s="1">
        <v>0</v>
      </c>
      <c r="F1892" s="1">
        <v>0</v>
      </c>
      <c r="G1892" s="1">
        <v>15</v>
      </c>
      <c r="H1892" s="1">
        <v>32</v>
      </c>
      <c r="I1892" s="1">
        <v>0</v>
      </c>
      <c r="J1892" s="1">
        <v>8</v>
      </c>
      <c r="K1892" s="1">
        <v>23</v>
      </c>
      <c r="L1892" s="1">
        <v>4</v>
      </c>
      <c r="M1892" s="1">
        <v>18</v>
      </c>
      <c r="N1892" s="1">
        <v>1</v>
      </c>
      <c r="O1892" s="1">
        <v>1</v>
      </c>
      <c r="P1892" s="1">
        <v>0</v>
      </c>
      <c r="Q1892" s="1">
        <v>4</v>
      </c>
      <c r="R1892" s="1">
        <v>6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30</v>
      </c>
      <c r="AA1892" s="1" t="str">
        <f t="shared" si="88"/>
        <v>24-35</v>
      </c>
      <c r="AB1892" s="1">
        <v>2657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49</v>
      </c>
      <c r="AM1892" s="2">
        <v>42192</v>
      </c>
      <c r="AN1892" t="str">
        <f t="shared" si="89"/>
        <v>July</v>
      </c>
      <c r="AO1892">
        <v>1</v>
      </c>
    </row>
    <row r="1893" spans="1:41" ht="12.75">
      <c r="A1893">
        <v>1892</v>
      </c>
      <c r="B1893" s="1">
        <v>36038</v>
      </c>
      <c r="C1893" s="1">
        <v>40</v>
      </c>
      <c r="D1893" s="1">
        <f t="shared" si="87"/>
        <v>0.11099395082967978</v>
      </c>
      <c r="E1893" s="1">
        <v>1</v>
      </c>
      <c r="F1893" s="1">
        <v>0</v>
      </c>
      <c r="G1893" s="1">
        <v>82</v>
      </c>
      <c r="H1893" s="1">
        <v>23</v>
      </c>
      <c r="I1893" s="1">
        <v>0</v>
      </c>
      <c r="J1893" s="1">
        <v>15</v>
      </c>
      <c r="K1893" s="1">
        <v>0</v>
      </c>
      <c r="L1893" s="1">
        <v>2</v>
      </c>
      <c r="M1893" s="1">
        <v>7</v>
      </c>
      <c r="N1893" s="1">
        <v>2</v>
      </c>
      <c r="O1893" s="1">
        <v>3</v>
      </c>
      <c r="P1893" s="1">
        <v>0</v>
      </c>
      <c r="Q1893" s="1">
        <v>3</v>
      </c>
      <c r="R1893" s="1">
        <v>6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39</v>
      </c>
      <c r="AA1893" s="1" t="str">
        <f t="shared" si="88"/>
        <v>36-50</v>
      </c>
      <c r="AB1893" s="1">
        <v>2553</v>
      </c>
      <c r="AC1893" s="1">
        <v>0</v>
      </c>
      <c r="AD1893" s="1">
        <v>0</v>
      </c>
      <c r="AE1893" s="1">
        <v>1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33</v>
      </c>
      <c r="AM1893" s="2">
        <v>42296</v>
      </c>
      <c r="AN1893" t="str">
        <f t="shared" si="89"/>
        <v>October</v>
      </c>
      <c r="AO1893">
        <v>1</v>
      </c>
    </row>
    <row r="1894" spans="1:41" ht="12.75">
      <c r="A1894">
        <v>1893</v>
      </c>
      <c r="B1894" s="1">
        <v>20180</v>
      </c>
      <c r="C1894" s="1">
        <v>119</v>
      </c>
      <c r="D1894" s="1">
        <f t="shared" si="87"/>
        <v>0.58969276511397428</v>
      </c>
      <c r="E1894" s="1">
        <v>0</v>
      </c>
      <c r="F1894" s="1">
        <v>0</v>
      </c>
      <c r="G1894" s="1">
        <v>27</v>
      </c>
      <c r="H1894" s="1">
        <v>18</v>
      </c>
      <c r="I1894" s="1">
        <v>42</v>
      </c>
      <c r="J1894" s="1">
        <v>24</v>
      </c>
      <c r="K1894" s="1">
        <v>15</v>
      </c>
      <c r="L1894" s="1">
        <v>20</v>
      </c>
      <c r="M1894" s="1">
        <v>18</v>
      </c>
      <c r="N1894" s="1">
        <v>1</v>
      </c>
      <c r="O1894" s="1">
        <v>2</v>
      </c>
      <c r="P1894" s="1">
        <v>1</v>
      </c>
      <c r="Q1894" s="1">
        <v>4</v>
      </c>
      <c r="R1894" s="1">
        <v>7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44</v>
      </c>
      <c r="AA1894" s="1" t="str">
        <f t="shared" si="88"/>
        <v>36-50</v>
      </c>
      <c r="AB1894" s="1">
        <v>2653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101</v>
      </c>
      <c r="AM1894" s="2">
        <v>42196</v>
      </c>
      <c r="AN1894" t="str">
        <f t="shared" si="89"/>
        <v>July</v>
      </c>
      <c r="AO1894">
        <v>1</v>
      </c>
    </row>
    <row r="1895" spans="1:41" ht="12.75">
      <c r="A1895">
        <v>1894</v>
      </c>
      <c r="B1895" s="1">
        <v>34230</v>
      </c>
      <c r="C1895" s="1">
        <v>19</v>
      </c>
      <c r="D1895" s="1">
        <f t="shared" si="87"/>
        <v>5.5506865322816241E-2</v>
      </c>
      <c r="E1895" s="1">
        <v>1</v>
      </c>
      <c r="F1895" s="1">
        <v>1</v>
      </c>
      <c r="G1895" s="1">
        <v>72</v>
      </c>
      <c r="H1895" s="1">
        <v>15</v>
      </c>
      <c r="I1895" s="1">
        <v>0</v>
      </c>
      <c r="J1895" s="1">
        <v>4</v>
      </c>
      <c r="K1895" s="1">
        <v>0</v>
      </c>
      <c r="L1895" s="1">
        <v>0</v>
      </c>
      <c r="M1895" s="1">
        <v>2</v>
      </c>
      <c r="N1895" s="1">
        <v>1</v>
      </c>
      <c r="O1895" s="1">
        <v>1</v>
      </c>
      <c r="P1895" s="1">
        <v>0</v>
      </c>
      <c r="Q1895" s="1">
        <v>2</v>
      </c>
      <c r="R1895" s="1">
        <v>7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55</v>
      </c>
      <c r="AA1895" s="1" t="str">
        <f t="shared" si="88"/>
        <v>51-65</v>
      </c>
      <c r="AB1895" s="1">
        <v>2709</v>
      </c>
      <c r="AC1895" s="1">
        <v>0</v>
      </c>
      <c r="AD1895" s="1">
        <v>0</v>
      </c>
      <c r="AE1895" s="1">
        <v>0</v>
      </c>
      <c r="AF1895" s="1">
        <v>1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17</v>
      </c>
      <c r="AM1895" s="2">
        <v>42140</v>
      </c>
      <c r="AN1895" t="str">
        <f t="shared" si="89"/>
        <v>May</v>
      </c>
      <c r="AO1895">
        <v>1</v>
      </c>
    </row>
    <row r="1896" spans="1:41" ht="12.75">
      <c r="A1896">
        <v>1895</v>
      </c>
      <c r="B1896" s="1">
        <v>31878</v>
      </c>
      <c r="C1896" s="1">
        <v>47</v>
      </c>
      <c r="D1896" s="1">
        <f t="shared" si="87"/>
        <v>0.1474371039588431</v>
      </c>
      <c r="E1896" s="1">
        <v>0</v>
      </c>
      <c r="F1896" s="1">
        <v>1</v>
      </c>
      <c r="G1896" s="1">
        <v>7</v>
      </c>
      <c r="H1896" s="1">
        <v>23</v>
      </c>
      <c r="I1896" s="1">
        <v>4</v>
      </c>
      <c r="J1896" s="1">
        <v>5</v>
      </c>
      <c r="K1896" s="1">
        <v>10</v>
      </c>
      <c r="L1896" s="1">
        <v>5</v>
      </c>
      <c r="M1896" s="1">
        <v>23</v>
      </c>
      <c r="N1896" s="1">
        <v>1</v>
      </c>
      <c r="O1896" s="1">
        <v>1</v>
      </c>
      <c r="P1896" s="1">
        <v>0</v>
      </c>
      <c r="Q1896" s="1">
        <v>4</v>
      </c>
      <c r="R1896" s="1">
        <v>3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43</v>
      </c>
      <c r="AA1896" s="1" t="str">
        <f t="shared" si="88"/>
        <v>36-50</v>
      </c>
      <c r="AB1896" s="1">
        <v>2166</v>
      </c>
      <c r="AC1896" s="1">
        <v>0</v>
      </c>
      <c r="AD1896" s="1">
        <v>0</v>
      </c>
      <c r="AE1896" s="1">
        <v>1</v>
      </c>
      <c r="AF1896" s="1">
        <v>0</v>
      </c>
      <c r="AG1896" s="1">
        <v>0</v>
      </c>
      <c r="AH1896" s="1">
        <v>1</v>
      </c>
      <c r="AI1896" s="1">
        <v>0</v>
      </c>
      <c r="AJ1896" s="1">
        <v>0</v>
      </c>
      <c r="AK1896" s="1">
        <v>0</v>
      </c>
      <c r="AL1896" s="1">
        <v>24</v>
      </c>
      <c r="AM1896" s="2">
        <v>42683</v>
      </c>
      <c r="AN1896" t="str">
        <f t="shared" si="89"/>
        <v>November</v>
      </c>
      <c r="AO1896">
        <v>1</v>
      </c>
    </row>
    <row r="1897" spans="1:41" ht="12.75">
      <c r="A1897">
        <v>1896</v>
      </c>
      <c r="B1897" s="1">
        <v>70932</v>
      </c>
      <c r="C1897" s="1">
        <v>724</v>
      </c>
      <c r="D1897" s="1">
        <f t="shared" si="87"/>
        <v>1.0206958777420627</v>
      </c>
      <c r="E1897" s="1">
        <v>0</v>
      </c>
      <c r="F1897" s="1">
        <v>1</v>
      </c>
      <c r="G1897" s="1">
        <v>57</v>
      </c>
      <c r="H1897" s="1">
        <v>200</v>
      </c>
      <c r="I1897" s="1">
        <v>193</v>
      </c>
      <c r="J1897" s="1">
        <v>100</v>
      </c>
      <c r="K1897" s="1">
        <v>46</v>
      </c>
      <c r="L1897" s="1">
        <v>185</v>
      </c>
      <c r="M1897" s="1">
        <v>185</v>
      </c>
      <c r="N1897" s="1">
        <v>2</v>
      </c>
      <c r="O1897" s="1">
        <v>6</v>
      </c>
      <c r="P1897" s="1">
        <v>2</v>
      </c>
      <c r="Q1897" s="1">
        <v>12</v>
      </c>
      <c r="R1897" s="1">
        <v>3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48</v>
      </c>
      <c r="AA1897" s="1" t="str">
        <f t="shared" si="88"/>
        <v>36-50</v>
      </c>
      <c r="AB1897" s="1">
        <v>2320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539</v>
      </c>
      <c r="AM1897" s="2">
        <v>42529</v>
      </c>
      <c r="AN1897" t="str">
        <f t="shared" si="89"/>
        <v>June</v>
      </c>
      <c r="AO1897">
        <v>1</v>
      </c>
    </row>
    <row r="1898" spans="1:41" ht="12.75">
      <c r="A1898">
        <v>1897</v>
      </c>
      <c r="B1898" s="1">
        <v>39858</v>
      </c>
      <c r="C1898" s="1">
        <v>69</v>
      </c>
      <c r="D1898" s="1">
        <f t="shared" si="87"/>
        <v>0.17311455667620052</v>
      </c>
      <c r="E1898" s="1">
        <v>1</v>
      </c>
      <c r="F1898" s="1">
        <v>0</v>
      </c>
      <c r="G1898" s="1">
        <v>67</v>
      </c>
      <c r="H1898" s="1">
        <v>15</v>
      </c>
      <c r="I1898" s="1">
        <v>20</v>
      </c>
      <c r="J1898" s="1">
        <v>25</v>
      </c>
      <c r="K1898" s="1">
        <v>2</v>
      </c>
      <c r="L1898" s="1">
        <v>7</v>
      </c>
      <c r="M1898" s="1">
        <v>26</v>
      </c>
      <c r="N1898" s="1">
        <v>1</v>
      </c>
      <c r="O1898" s="1">
        <v>2</v>
      </c>
      <c r="P1898" s="1">
        <v>0</v>
      </c>
      <c r="Q1898" s="1">
        <v>4</v>
      </c>
      <c r="R1898" s="1">
        <v>6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51</v>
      </c>
      <c r="AA1898" s="1" t="str">
        <f t="shared" si="88"/>
        <v>51-65</v>
      </c>
      <c r="AB1898" s="1">
        <v>2680</v>
      </c>
      <c r="AC1898" s="1">
        <v>0</v>
      </c>
      <c r="AD1898" s="1">
        <v>0</v>
      </c>
      <c r="AE1898" s="1">
        <v>1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0</v>
      </c>
      <c r="AL1898" s="1">
        <v>43</v>
      </c>
      <c r="AM1898" s="2">
        <v>42169</v>
      </c>
      <c r="AN1898" t="str">
        <f t="shared" si="89"/>
        <v>June</v>
      </c>
      <c r="AO1898">
        <v>1</v>
      </c>
    </row>
    <row r="1899" spans="1:41" ht="12.75">
      <c r="A1899">
        <v>1898</v>
      </c>
      <c r="B1899" s="1">
        <v>77598</v>
      </c>
      <c r="C1899" s="1">
        <v>1702</v>
      </c>
      <c r="D1899" s="1">
        <f t="shared" si="87"/>
        <v>2.1933554988530632</v>
      </c>
      <c r="E1899" s="1">
        <v>0</v>
      </c>
      <c r="F1899" s="1">
        <v>0</v>
      </c>
      <c r="G1899" s="1">
        <v>53</v>
      </c>
      <c r="H1899" s="1">
        <v>1193</v>
      </c>
      <c r="I1899" s="1">
        <v>33</v>
      </c>
      <c r="J1899" s="1">
        <v>281</v>
      </c>
      <c r="K1899" s="1">
        <v>129</v>
      </c>
      <c r="L1899" s="1">
        <v>66</v>
      </c>
      <c r="M1899" s="1">
        <v>33</v>
      </c>
      <c r="N1899" s="1">
        <v>1</v>
      </c>
      <c r="O1899" s="1">
        <v>7</v>
      </c>
      <c r="P1899" s="1">
        <v>5</v>
      </c>
      <c r="Q1899" s="1">
        <v>13</v>
      </c>
      <c r="R1899" s="1">
        <v>3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77</v>
      </c>
      <c r="AA1899" s="1" t="str">
        <f t="shared" si="88"/>
        <v>66+</v>
      </c>
      <c r="AB1899" s="1">
        <v>2430</v>
      </c>
      <c r="AC1899" s="1">
        <v>0</v>
      </c>
      <c r="AD1899" s="1">
        <v>0</v>
      </c>
      <c r="AE1899" s="1">
        <v>1</v>
      </c>
      <c r="AF1899" s="1">
        <v>0</v>
      </c>
      <c r="AG1899" s="1">
        <v>0</v>
      </c>
      <c r="AH1899" s="1">
        <v>0</v>
      </c>
      <c r="AI1899" s="1">
        <v>0</v>
      </c>
      <c r="AJ1899" s="1">
        <v>1</v>
      </c>
      <c r="AK1899" s="1">
        <v>0</v>
      </c>
      <c r="AL1899" s="1">
        <v>1669</v>
      </c>
      <c r="AM1899" s="2">
        <v>42419</v>
      </c>
      <c r="AN1899" t="str">
        <f t="shared" si="89"/>
        <v>February</v>
      </c>
      <c r="AO1899">
        <v>1</v>
      </c>
    </row>
    <row r="1900" spans="1:41" ht="12.75">
      <c r="A1900">
        <v>1899</v>
      </c>
      <c r="B1900" s="1">
        <v>80982</v>
      </c>
      <c r="C1900" s="1">
        <v>1169</v>
      </c>
      <c r="D1900" s="1">
        <f t="shared" si="87"/>
        <v>1.4435306611345731</v>
      </c>
      <c r="E1900" s="1">
        <v>1</v>
      </c>
      <c r="F1900" s="1">
        <v>1</v>
      </c>
      <c r="G1900" s="1">
        <v>48</v>
      </c>
      <c r="H1900" s="1">
        <v>505</v>
      </c>
      <c r="I1900" s="1">
        <v>137</v>
      </c>
      <c r="J1900" s="1">
        <v>401</v>
      </c>
      <c r="K1900" s="1">
        <v>104</v>
      </c>
      <c r="L1900" s="1">
        <v>22</v>
      </c>
      <c r="M1900" s="1">
        <v>22</v>
      </c>
      <c r="N1900" s="1">
        <v>3</v>
      </c>
      <c r="O1900" s="1">
        <v>11</v>
      </c>
      <c r="P1900" s="1">
        <v>5</v>
      </c>
      <c r="Q1900" s="1">
        <v>11</v>
      </c>
      <c r="R1900" s="1">
        <v>5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61</v>
      </c>
      <c r="AA1900" s="1" t="str">
        <f t="shared" si="88"/>
        <v>51-65</v>
      </c>
      <c r="AB1900" s="1">
        <v>2696</v>
      </c>
      <c r="AC1900" s="1">
        <v>0</v>
      </c>
      <c r="AD1900" s="1">
        <v>0</v>
      </c>
      <c r="AE1900" s="1">
        <v>1</v>
      </c>
      <c r="AF1900" s="1">
        <v>0</v>
      </c>
      <c r="AG1900" s="1">
        <v>0</v>
      </c>
      <c r="AH1900" s="1">
        <v>0</v>
      </c>
      <c r="AI1900" s="1">
        <v>1</v>
      </c>
      <c r="AJ1900" s="1">
        <v>0</v>
      </c>
      <c r="AK1900" s="1">
        <v>0</v>
      </c>
      <c r="AL1900" s="1">
        <v>1147</v>
      </c>
      <c r="AM1900" s="2">
        <v>42153</v>
      </c>
      <c r="AN1900" t="str">
        <f t="shared" si="89"/>
        <v>May</v>
      </c>
      <c r="AO1900">
        <v>1</v>
      </c>
    </row>
    <row r="1901" spans="1:41" ht="12.75">
      <c r="A1901">
        <v>1900</v>
      </c>
      <c r="B1901" s="1">
        <v>22701</v>
      </c>
      <c r="C1901" s="1">
        <v>19</v>
      </c>
      <c r="D1901" s="1">
        <f t="shared" si="87"/>
        <v>8.3696753446984712E-2</v>
      </c>
      <c r="E1901" s="1">
        <v>1</v>
      </c>
      <c r="F1901" s="1">
        <v>0</v>
      </c>
      <c r="G1901" s="1">
        <v>2</v>
      </c>
      <c r="H1901" s="1">
        <v>2</v>
      </c>
      <c r="I1901" s="1">
        <v>4</v>
      </c>
      <c r="J1901" s="1">
        <v>9</v>
      </c>
      <c r="K1901" s="1">
        <v>0</v>
      </c>
      <c r="L1901" s="1">
        <v>4</v>
      </c>
      <c r="M1901" s="1">
        <v>5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43</v>
      </c>
      <c r="AA1901" s="1" t="str">
        <f t="shared" si="88"/>
        <v>36-50</v>
      </c>
      <c r="AB1901" s="1">
        <v>2456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0</v>
      </c>
      <c r="AL1901" s="1">
        <v>14</v>
      </c>
      <c r="AM1901" s="2">
        <v>42393</v>
      </c>
      <c r="AN1901" t="str">
        <f t="shared" si="89"/>
        <v>January</v>
      </c>
      <c r="AO1901">
        <v>1</v>
      </c>
    </row>
    <row r="1902" spans="1:41" ht="12.75">
      <c r="A1902">
        <v>1901</v>
      </c>
      <c r="B1902" s="1">
        <v>55212</v>
      </c>
      <c r="C1902" s="1">
        <v>1148</v>
      </c>
      <c r="D1902" s="1">
        <f t="shared" si="87"/>
        <v>2.0792581322900818</v>
      </c>
      <c r="E1902" s="1">
        <v>0</v>
      </c>
      <c r="F1902" s="1">
        <v>1</v>
      </c>
      <c r="G1902" s="1">
        <v>65</v>
      </c>
      <c r="H1902" s="1">
        <v>1103</v>
      </c>
      <c r="I1902" s="1">
        <v>0</v>
      </c>
      <c r="J1902" s="1">
        <v>45</v>
      </c>
      <c r="K1902" s="1">
        <v>0</v>
      </c>
      <c r="L1902" s="1">
        <v>0</v>
      </c>
      <c r="M1902" s="1">
        <v>34</v>
      </c>
      <c r="N1902" s="1">
        <v>3</v>
      </c>
      <c r="O1902" s="1">
        <v>4</v>
      </c>
      <c r="P1902" s="1">
        <v>2</v>
      </c>
      <c r="Q1902" s="1">
        <v>11</v>
      </c>
      <c r="R1902" s="1">
        <v>8</v>
      </c>
      <c r="S1902" s="1">
        <v>0</v>
      </c>
      <c r="T1902" s="1">
        <v>1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51</v>
      </c>
      <c r="AA1902" s="1" t="str">
        <f t="shared" si="88"/>
        <v>51-65</v>
      </c>
      <c r="AB1902" s="1">
        <v>2742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1114</v>
      </c>
      <c r="AM1902" s="2">
        <v>42107</v>
      </c>
      <c r="AN1902" t="str">
        <f t="shared" si="89"/>
        <v>April</v>
      </c>
      <c r="AO1902">
        <v>1</v>
      </c>
    </row>
    <row r="1903" spans="1:41" ht="12.75">
      <c r="A1903">
        <v>1902</v>
      </c>
      <c r="B1903" s="1">
        <v>70617</v>
      </c>
      <c r="C1903" s="1">
        <v>1253</v>
      </c>
      <c r="D1903" s="1">
        <f t="shared" si="87"/>
        <v>1.7743602815186146</v>
      </c>
      <c r="E1903" s="1">
        <v>0</v>
      </c>
      <c r="F1903" s="1">
        <v>0</v>
      </c>
      <c r="G1903" s="1">
        <v>45</v>
      </c>
      <c r="H1903" s="1">
        <v>353</v>
      </c>
      <c r="I1903" s="1">
        <v>61</v>
      </c>
      <c r="J1903" s="1">
        <v>753</v>
      </c>
      <c r="K1903" s="1">
        <v>40</v>
      </c>
      <c r="L1903" s="1">
        <v>46</v>
      </c>
      <c r="M1903" s="1">
        <v>27</v>
      </c>
      <c r="N1903" s="1">
        <v>1</v>
      </c>
      <c r="O1903" s="1">
        <v>3</v>
      </c>
      <c r="P1903" s="1">
        <v>3</v>
      </c>
      <c r="Q1903" s="1">
        <v>7</v>
      </c>
      <c r="R1903" s="1">
        <v>2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50</v>
      </c>
      <c r="AA1903" s="1" t="str">
        <f t="shared" si="88"/>
        <v>36-50</v>
      </c>
      <c r="AB1903" s="1">
        <v>2530</v>
      </c>
      <c r="AC1903" s="1">
        <v>0</v>
      </c>
      <c r="AD1903" s="1">
        <v>1</v>
      </c>
      <c r="AE1903" s="1">
        <v>0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1226</v>
      </c>
      <c r="AM1903" s="2">
        <v>42319</v>
      </c>
      <c r="AN1903" t="str">
        <f t="shared" si="89"/>
        <v>November</v>
      </c>
      <c r="AO1903">
        <v>1</v>
      </c>
    </row>
    <row r="1904" spans="1:41" ht="12.75">
      <c r="A1904">
        <v>1903</v>
      </c>
      <c r="B1904" s="1">
        <v>28647</v>
      </c>
      <c r="C1904" s="1">
        <v>68</v>
      </c>
      <c r="D1904" s="1">
        <f t="shared" si="87"/>
        <v>0.23737215066150033</v>
      </c>
      <c r="E1904" s="1">
        <v>1</v>
      </c>
      <c r="F1904" s="1">
        <v>0</v>
      </c>
      <c r="G1904" s="1">
        <v>54</v>
      </c>
      <c r="H1904" s="1">
        <v>19</v>
      </c>
      <c r="I1904" s="1">
        <v>8</v>
      </c>
      <c r="J1904" s="1">
        <v>29</v>
      </c>
      <c r="K1904" s="1">
        <v>0</v>
      </c>
      <c r="L1904" s="1">
        <v>12</v>
      </c>
      <c r="M1904" s="1">
        <v>26</v>
      </c>
      <c r="N1904" s="1">
        <v>1</v>
      </c>
      <c r="O1904" s="1">
        <v>2</v>
      </c>
      <c r="P1904" s="1">
        <v>2</v>
      </c>
      <c r="Q1904" s="1">
        <v>2</v>
      </c>
      <c r="R1904" s="1">
        <v>7</v>
      </c>
      <c r="S1904" s="1">
        <v>0</v>
      </c>
      <c r="T1904" s="1">
        <v>0</v>
      </c>
      <c r="U1904" s="1">
        <v>1</v>
      </c>
      <c r="V1904" s="1">
        <v>0</v>
      </c>
      <c r="W1904" s="1">
        <v>0</v>
      </c>
      <c r="X1904" s="1">
        <v>0</v>
      </c>
      <c r="Y1904" s="1">
        <v>1</v>
      </c>
      <c r="Z1904" s="1">
        <v>42</v>
      </c>
      <c r="AA1904" s="1" t="str">
        <f t="shared" si="88"/>
        <v>36-50</v>
      </c>
      <c r="AB1904" s="1">
        <v>2471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42</v>
      </c>
      <c r="AM1904" s="2">
        <v>42378</v>
      </c>
      <c r="AN1904" t="str">
        <f t="shared" si="89"/>
        <v>January</v>
      </c>
      <c r="AO1904">
        <v>1</v>
      </c>
    </row>
    <row r="1905" spans="1:41" ht="12.75">
      <c r="A1905">
        <v>1904</v>
      </c>
      <c r="B1905" s="1">
        <v>62694</v>
      </c>
      <c r="C1905" s="1">
        <v>658</v>
      </c>
      <c r="D1905" s="1">
        <f t="shared" si="87"/>
        <v>1.0495422209461831</v>
      </c>
      <c r="E1905" s="1">
        <v>1</v>
      </c>
      <c r="F1905" s="1">
        <v>1</v>
      </c>
      <c r="G1905" s="1">
        <v>29</v>
      </c>
      <c r="H1905" s="1">
        <v>379</v>
      </c>
      <c r="I1905" s="1">
        <v>6</v>
      </c>
      <c r="J1905" s="1">
        <v>157</v>
      </c>
      <c r="K1905" s="1">
        <v>25</v>
      </c>
      <c r="L1905" s="1">
        <v>91</v>
      </c>
      <c r="M1905" s="1">
        <v>91</v>
      </c>
      <c r="N1905" s="1">
        <v>5</v>
      </c>
      <c r="O1905" s="1">
        <v>9</v>
      </c>
      <c r="P1905" s="1">
        <v>3</v>
      </c>
      <c r="Q1905" s="1">
        <v>7</v>
      </c>
      <c r="R1905" s="1">
        <v>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55</v>
      </c>
      <c r="AA1905" s="1" t="str">
        <f t="shared" si="88"/>
        <v>51-65</v>
      </c>
      <c r="AB1905" s="1">
        <v>2536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0</v>
      </c>
      <c r="AL1905" s="1">
        <v>567</v>
      </c>
      <c r="AM1905" s="2">
        <v>42313</v>
      </c>
      <c r="AN1905" t="str">
        <f t="shared" si="89"/>
        <v>November</v>
      </c>
      <c r="AO1905">
        <v>1</v>
      </c>
    </row>
    <row r="1906" spans="1:41" ht="12.75">
      <c r="A1906">
        <v>1905</v>
      </c>
      <c r="B1906" s="1">
        <v>61917</v>
      </c>
      <c r="C1906" s="1">
        <v>90</v>
      </c>
      <c r="D1906" s="1">
        <f t="shared" si="87"/>
        <v>0.14535587964533164</v>
      </c>
      <c r="E1906" s="1">
        <v>1</v>
      </c>
      <c r="F1906" s="1">
        <v>1</v>
      </c>
      <c r="G1906" s="1">
        <v>83</v>
      </c>
      <c r="H1906" s="1">
        <v>46</v>
      </c>
      <c r="I1906" s="1">
        <v>4</v>
      </c>
      <c r="J1906" s="1">
        <v>36</v>
      </c>
      <c r="K1906" s="1">
        <v>2</v>
      </c>
      <c r="L1906" s="1">
        <v>2</v>
      </c>
      <c r="M1906" s="1">
        <v>1</v>
      </c>
      <c r="N1906" s="1">
        <v>1</v>
      </c>
      <c r="O1906" s="1">
        <v>2</v>
      </c>
      <c r="P1906" s="1">
        <v>0</v>
      </c>
      <c r="Q1906" s="1">
        <v>4</v>
      </c>
      <c r="R1906" s="1">
        <v>5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46</v>
      </c>
      <c r="AA1906" s="1" t="str">
        <f t="shared" si="88"/>
        <v>36-50</v>
      </c>
      <c r="AB1906" s="1">
        <v>2380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89</v>
      </c>
      <c r="AM1906" s="2">
        <v>42469</v>
      </c>
      <c r="AN1906" t="str">
        <f t="shared" si="89"/>
        <v>April</v>
      </c>
      <c r="AO1906">
        <v>1</v>
      </c>
    </row>
    <row r="1907" spans="1:41" ht="12.75">
      <c r="A1907">
        <v>1906</v>
      </c>
      <c r="B1907" s="1">
        <v>67472</v>
      </c>
      <c r="C1907" s="1">
        <v>345</v>
      </c>
      <c r="D1907" s="1">
        <f t="shared" si="87"/>
        <v>0.51132321555608251</v>
      </c>
      <c r="E1907" s="1">
        <v>0</v>
      </c>
      <c r="F1907" s="1">
        <v>1</v>
      </c>
      <c r="G1907" s="1">
        <v>93</v>
      </c>
      <c r="H1907" s="1">
        <v>162</v>
      </c>
      <c r="I1907" s="1">
        <v>31</v>
      </c>
      <c r="J1907" s="1">
        <v>127</v>
      </c>
      <c r="K1907" s="1">
        <v>8</v>
      </c>
      <c r="L1907" s="1">
        <v>17</v>
      </c>
      <c r="M1907" s="1">
        <v>69</v>
      </c>
      <c r="N1907" s="1">
        <v>2</v>
      </c>
      <c r="O1907" s="1">
        <v>4</v>
      </c>
      <c r="P1907" s="1">
        <v>2</v>
      </c>
      <c r="Q1907" s="1">
        <v>7</v>
      </c>
      <c r="R1907" s="1">
        <v>3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73</v>
      </c>
      <c r="AA1907" s="1" t="str">
        <f t="shared" si="88"/>
        <v>66+</v>
      </c>
      <c r="AB1907" s="1">
        <v>2433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276</v>
      </c>
      <c r="AM1907" s="2">
        <v>42416</v>
      </c>
      <c r="AN1907" t="str">
        <f t="shared" si="89"/>
        <v>February</v>
      </c>
      <c r="AO1907">
        <v>1</v>
      </c>
    </row>
    <row r="1908" spans="1:41" ht="12.75">
      <c r="A1908">
        <v>1907</v>
      </c>
      <c r="B1908" s="1">
        <v>21059</v>
      </c>
      <c r="C1908" s="1">
        <v>36</v>
      </c>
      <c r="D1908" s="1">
        <f t="shared" si="87"/>
        <v>0.1709482881428368</v>
      </c>
      <c r="E1908" s="1">
        <v>1</v>
      </c>
      <c r="F1908" s="1">
        <v>0</v>
      </c>
      <c r="G1908" s="1">
        <v>40</v>
      </c>
      <c r="H1908" s="1">
        <v>8</v>
      </c>
      <c r="I1908" s="1">
        <v>3</v>
      </c>
      <c r="J1908" s="1">
        <v>19</v>
      </c>
      <c r="K1908" s="1">
        <v>3</v>
      </c>
      <c r="L1908" s="1">
        <v>3</v>
      </c>
      <c r="M1908" s="1">
        <v>8</v>
      </c>
      <c r="N1908" s="1">
        <v>3</v>
      </c>
      <c r="O1908" s="1">
        <v>3</v>
      </c>
      <c r="P1908" s="1">
        <v>0</v>
      </c>
      <c r="Q1908" s="1">
        <v>3</v>
      </c>
      <c r="R1908" s="1">
        <v>6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38</v>
      </c>
      <c r="AA1908" s="1" t="str">
        <f t="shared" si="88"/>
        <v>36-50</v>
      </c>
      <c r="AB1908" s="1">
        <v>2332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</v>
      </c>
      <c r="AK1908" s="1">
        <v>0</v>
      </c>
      <c r="AL1908" s="1">
        <v>28</v>
      </c>
      <c r="AM1908" s="2">
        <v>42517</v>
      </c>
      <c r="AN1908" t="str">
        <f t="shared" si="89"/>
        <v>May</v>
      </c>
      <c r="AO1908">
        <v>1</v>
      </c>
    </row>
    <row r="1909" spans="1:41" ht="12.75">
      <c r="A1909">
        <v>1908</v>
      </c>
      <c r="B1909" s="1">
        <v>29543</v>
      </c>
      <c r="C1909" s="1">
        <v>45</v>
      </c>
      <c r="D1909" s="1">
        <f t="shared" si="87"/>
        <v>0.15232034661341096</v>
      </c>
      <c r="E1909" s="1">
        <v>2</v>
      </c>
      <c r="F1909" s="1">
        <v>0</v>
      </c>
      <c r="G1909" s="1">
        <v>47</v>
      </c>
      <c r="H1909" s="1">
        <v>17</v>
      </c>
      <c r="I1909" s="1">
        <v>3</v>
      </c>
      <c r="J1909" s="1">
        <v>18</v>
      </c>
      <c r="K1909" s="1">
        <v>3</v>
      </c>
      <c r="L1909" s="1">
        <v>4</v>
      </c>
      <c r="M1909" s="1">
        <v>18</v>
      </c>
      <c r="N1909" s="1">
        <v>2</v>
      </c>
      <c r="O1909" s="1">
        <v>3</v>
      </c>
      <c r="P1909" s="1">
        <v>1</v>
      </c>
      <c r="Q1909" s="1">
        <v>2</v>
      </c>
      <c r="R1909" s="1">
        <v>7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52</v>
      </c>
      <c r="AA1909" s="1" t="str">
        <f t="shared" si="88"/>
        <v>51-65</v>
      </c>
      <c r="AB1909" s="1">
        <v>2248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</v>
      </c>
      <c r="AK1909" s="1">
        <v>0</v>
      </c>
      <c r="AL1909" s="1">
        <v>27</v>
      </c>
      <c r="AM1909" s="2">
        <v>42601</v>
      </c>
      <c r="AN1909" t="str">
        <f t="shared" si="89"/>
        <v>August</v>
      </c>
      <c r="AO1909">
        <v>1</v>
      </c>
    </row>
    <row r="1910" spans="1:41" ht="12.75">
      <c r="A1910">
        <v>1909</v>
      </c>
      <c r="B1910" s="1">
        <v>75903</v>
      </c>
      <c r="C1910" s="1">
        <v>801</v>
      </c>
      <c r="D1910" s="1">
        <f t="shared" si="87"/>
        <v>1.0552942571439865</v>
      </c>
      <c r="E1910" s="1">
        <v>0</v>
      </c>
      <c r="F1910" s="1">
        <v>1</v>
      </c>
      <c r="G1910" s="1">
        <v>50</v>
      </c>
      <c r="H1910" s="1">
        <v>340</v>
      </c>
      <c r="I1910" s="1">
        <v>108</v>
      </c>
      <c r="J1910" s="1">
        <v>185</v>
      </c>
      <c r="K1910" s="1">
        <v>130</v>
      </c>
      <c r="L1910" s="1">
        <v>38</v>
      </c>
      <c r="M1910" s="1">
        <v>100</v>
      </c>
      <c r="N1910" s="1">
        <v>2</v>
      </c>
      <c r="O1910" s="1">
        <v>6</v>
      </c>
      <c r="P1910" s="1">
        <v>6</v>
      </c>
      <c r="Q1910" s="1">
        <v>9</v>
      </c>
      <c r="R1910" s="1">
        <v>3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69</v>
      </c>
      <c r="AA1910" s="1" t="str">
        <f t="shared" si="88"/>
        <v>66+</v>
      </c>
      <c r="AB1910" s="1">
        <v>2606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0</v>
      </c>
      <c r="AI1910" s="1">
        <v>1</v>
      </c>
      <c r="AJ1910" s="1">
        <v>0</v>
      </c>
      <c r="AK1910" s="1">
        <v>0</v>
      </c>
      <c r="AL1910" s="1">
        <v>701</v>
      </c>
      <c r="AM1910" s="2">
        <v>42243</v>
      </c>
      <c r="AN1910" t="str">
        <f t="shared" si="89"/>
        <v>August</v>
      </c>
      <c r="AO1910">
        <v>1</v>
      </c>
    </row>
    <row r="1911" spans="1:41" ht="12.75">
      <c r="A1911">
        <v>1910</v>
      </c>
      <c r="B1911" s="1">
        <v>34984</v>
      </c>
      <c r="C1911" s="1">
        <v>35</v>
      </c>
      <c r="D1911" s="1">
        <f t="shared" si="87"/>
        <v>0.10004573519323119</v>
      </c>
      <c r="E1911" s="1">
        <v>1</v>
      </c>
      <c r="F1911" s="1">
        <v>1</v>
      </c>
      <c r="G1911" s="1">
        <v>40</v>
      </c>
      <c r="H1911" s="1">
        <v>8</v>
      </c>
      <c r="I1911" s="1">
        <v>4</v>
      </c>
      <c r="J1911" s="1">
        <v>15</v>
      </c>
      <c r="K1911" s="1">
        <v>3</v>
      </c>
      <c r="L1911" s="1">
        <v>5</v>
      </c>
      <c r="M1911" s="1">
        <v>3</v>
      </c>
      <c r="N1911" s="1">
        <v>2</v>
      </c>
      <c r="O1911" s="1">
        <v>1</v>
      </c>
      <c r="P1911" s="1">
        <v>0</v>
      </c>
      <c r="Q1911" s="1">
        <v>3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45</v>
      </c>
      <c r="AA1911" s="1" t="str">
        <f t="shared" si="88"/>
        <v>36-50</v>
      </c>
      <c r="AB1911" s="1">
        <v>2820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1</v>
      </c>
      <c r="AI1911" s="1">
        <v>0</v>
      </c>
      <c r="AJ1911" s="1">
        <v>0</v>
      </c>
      <c r="AK1911" s="1">
        <v>0</v>
      </c>
      <c r="AL1911" s="1">
        <v>32</v>
      </c>
      <c r="AM1911" s="2">
        <v>42029</v>
      </c>
      <c r="AN1911" t="str">
        <f t="shared" si="89"/>
        <v>January</v>
      </c>
      <c r="AO1911">
        <v>1</v>
      </c>
    </row>
    <row r="1912" spans="1:41" ht="12.75">
      <c r="A1912">
        <v>1911</v>
      </c>
      <c r="B1912" s="1">
        <v>27213</v>
      </c>
      <c r="C1912" s="1">
        <v>67</v>
      </c>
      <c r="D1912" s="1">
        <f t="shared" si="87"/>
        <v>0.24620585749457979</v>
      </c>
      <c r="E1912" s="1">
        <v>1</v>
      </c>
      <c r="F1912" s="1">
        <v>0</v>
      </c>
      <c r="G1912" s="1">
        <v>19</v>
      </c>
      <c r="H1912" s="1">
        <v>19</v>
      </c>
      <c r="I1912" s="1">
        <v>3</v>
      </c>
      <c r="J1912" s="1">
        <v>26</v>
      </c>
      <c r="K1912" s="1">
        <v>10</v>
      </c>
      <c r="L1912" s="1">
        <v>9</v>
      </c>
      <c r="M1912" s="1">
        <v>3</v>
      </c>
      <c r="N1912" s="1">
        <v>3</v>
      </c>
      <c r="O1912" s="1">
        <v>2</v>
      </c>
      <c r="P1912" s="1">
        <v>0</v>
      </c>
      <c r="Q1912" s="1">
        <v>4</v>
      </c>
      <c r="R1912" s="1">
        <v>8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48</v>
      </c>
      <c r="AA1912" s="1" t="str">
        <f t="shared" si="88"/>
        <v>36-50</v>
      </c>
      <c r="AB1912" s="1">
        <v>2827</v>
      </c>
      <c r="AC1912" s="1">
        <v>0</v>
      </c>
      <c r="AD1912" s="1">
        <v>0</v>
      </c>
      <c r="AE1912" s="1">
        <v>1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64</v>
      </c>
      <c r="AM1912" s="2">
        <v>42022</v>
      </c>
      <c r="AN1912" t="str">
        <f t="shared" si="89"/>
        <v>January</v>
      </c>
      <c r="AO1912">
        <v>1</v>
      </c>
    </row>
    <row r="1913" spans="1:41" ht="12.75">
      <c r="A1913">
        <v>1912</v>
      </c>
      <c r="B1913" s="1">
        <v>27242</v>
      </c>
      <c r="C1913" s="1">
        <v>67</v>
      </c>
      <c r="D1913" s="1">
        <f t="shared" si="87"/>
        <v>0.24594376330665885</v>
      </c>
      <c r="E1913" s="1">
        <v>1</v>
      </c>
      <c r="F1913" s="1">
        <v>0</v>
      </c>
      <c r="G1913" s="1">
        <v>2</v>
      </c>
      <c r="H1913" s="1">
        <v>3</v>
      </c>
      <c r="I1913" s="1">
        <v>17</v>
      </c>
      <c r="J1913" s="1">
        <v>26</v>
      </c>
      <c r="K1913" s="1">
        <v>20</v>
      </c>
      <c r="L1913" s="1">
        <v>1</v>
      </c>
      <c r="M1913" s="1">
        <v>39</v>
      </c>
      <c r="N1913" s="1">
        <v>2</v>
      </c>
      <c r="O1913" s="1">
        <v>2</v>
      </c>
      <c r="P1913" s="1">
        <v>0</v>
      </c>
      <c r="Q1913" s="1">
        <v>3</v>
      </c>
      <c r="R1913" s="1">
        <v>9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50</v>
      </c>
      <c r="AA1913" s="1" t="str">
        <f t="shared" si="88"/>
        <v>36-50</v>
      </c>
      <c r="AB1913" s="1">
        <v>2754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>
        <v>0</v>
      </c>
      <c r="AI1913" s="1">
        <v>1</v>
      </c>
      <c r="AJ1913" s="1">
        <v>0</v>
      </c>
      <c r="AK1913" s="1">
        <v>0</v>
      </c>
      <c r="AL1913" s="1">
        <v>28</v>
      </c>
      <c r="AM1913" s="2">
        <v>42095</v>
      </c>
      <c r="AN1913" t="str">
        <f t="shared" si="89"/>
        <v>April</v>
      </c>
      <c r="AO1913">
        <v>1</v>
      </c>
    </row>
    <row r="1914" spans="1:41" ht="12.75">
      <c r="A1914">
        <v>1913</v>
      </c>
      <c r="B1914" s="1">
        <v>34242</v>
      </c>
      <c r="C1914" s="1">
        <v>14</v>
      </c>
      <c r="D1914" s="1">
        <f t="shared" si="87"/>
        <v>4.0885462297762978E-2</v>
      </c>
      <c r="E1914" s="1">
        <v>0</v>
      </c>
      <c r="F1914" s="1">
        <v>1</v>
      </c>
      <c r="G1914" s="1">
        <v>25</v>
      </c>
      <c r="H1914" s="1">
        <v>8</v>
      </c>
      <c r="I1914" s="1">
        <v>2</v>
      </c>
      <c r="J1914" s="1">
        <v>4</v>
      </c>
      <c r="K1914" s="1">
        <v>0</v>
      </c>
      <c r="L1914" s="1">
        <v>0</v>
      </c>
      <c r="M1914" s="1">
        <v>1</v>
      </c>
      <c r="N1914" s="1">
        <v>1</v>
      </c>
      <c r="O1914" s="1">
        <v>0</v>
      </c>
      <c r="P1914" s="1">
        <v>0</v>
      </c>
      <c r="Q1914" s="1">
        <v>3</v>
      </c>
      <c r="R1914" s="1">
        <v>5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61</v>
      </c>
      <c r="AA1914" s="1" t="str">
        <f t="shared" si="88"/>
        <v>51-65</v>
      </c>
      <c r="AB1914" s="1">
        <v>2257</v>
      </c>
      <c r="AC1914" s="1">
        <v>0</v>
      </c>
      <c r="AD1914" s="1">
        <v>1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</v>
      </c>
      <c r="AK1914" s="1">
        <v>0</v>
      </c>
      <c r="AL1914" s="1">
        <v>13</v>
      </c>
      <c r="AM1914" s="2">
        <v>42592</v>
      </c>
      <c r="AN1914" t="str">
        <f t="shared" si="89"/>
        <v>August</v>
      </c>
      <c r="AO1914">
        <v>1</v>
      </c>
    </row>
    <row r="1915" spans="1:41" ht="12.75">
      <c r="A1915">
        <v>1914</v>
      </c>
      <c r="B1915" s="1">
        <v>25410</v>
      </c>
      <c r="C1915" s="1">
        <v>34</v>
      </c>
      <c r="D1915" s="1">
        <f t="shared" si="87"/>
        <v>0.13380558835104289</v>
      </c>
      <c r="E1915" s="1">
        <v>1</v>
      </c>
      <c r="F1915" s="1">
        <v>0</v>
      </c>
      <c r="G1915" s="1">
        <v>48</v>
      </c>
      <c r="H1915" s="1">
        <v>2</v>
      </c>
      <c r="I1915" s="1">
        <v>2</v>
      </c>
      <c r="J1915" s="1">
        <v>4</v>
      </c>
      <c r="K1915" s="1">
        <v>13</v>
      </c>
      <c r="L1915" s="1">
        <v>13</v>
      </c>
      <c r="M1915" s="1">
        <v>4</v>
      </c>
      <c r="N1915" s="1">
        <v>1</v>
      </c>
      <c r="O1915" s="1">
        <v>1</v>
      </c>
      <c r="P1915" s="1">
        <v>0</v>
      </c>
      <c r="Q1915" s="1">
        <v>4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47</v>
      </c>
      <c r="AA1915" s="1" t="str">
        <f t="shared" si="88"/>
        <v>36-50</v>
      </c>
      <c r="AB1915" s="1">
        <v>2461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30</v>
      </c>
      <c r="AM1915" s="2">
        <v>42388</v>
      </c>
      <c r="AN1915" t="str">
        <f t="shared" si="89"/>
        <v>January</v>
      </c>
      <c r="AO1915">
        <v>1</v>
      </c>
    </row>
    <row r="1916" spans="1:41" ht="12.75">
      <c r="A1916">
        <v>1915</v>
      </c>
      <c r="B1916" s="1">
        <v>37126</v>
      </c>
      <c r="C1916" s="1">
        <v>65</v>
      </c>
      <c r="D1916" s="1">
        <f t="shared" si="87"/>
        <v>0.17507945913914777</v>
      </c>
      <c r="E1916" s="1">
        <v>1</v>
      </c>
      <c r="F1916" s="1">
        <v>0</v>
      </c>
      <c r="G1916" s="1">
        <v>9</v>
      </c>
      <c r="H1916" s="1">
        <v>45</v>
      </c>
      <c r="I1916" s="1">
        <v>3</v>
      </c>
      <c r="J1916" s="1">
        <v>9</v>
      </c>
      <c r="K1916" s="1">
        <v>4</v>
      </c>
      <c r="L1916" s="1">
        <v>4</v>
      </c>
      <c r="M1916" s="1">
        <v>7</v>
      </c>
      <c r="N1916" s="1">
        <v>1</v>
      </c>
      <c r="O1916" s="1">
        <v>1</v>
      </c>
      <c r="P1916" s="1">
        <v>2</v>
      </c>
      <c r="Q1916" s="1">
        <v>2</v>
      </c>
      <c r="R1916" s="1">
        <v>6</v>
      </c>
      <c r="S1916" s="1">
        <v>0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1</v>
      </c>
      <c r="Z1916" s="1">
        <v>49</v>
      </c>
      <c r="AA1916" s="1" t="str">
        <f t="shared" si="88"/>
        <v>36-50</v>
      </c>
      <c r="AB1916" s="1">
        <v>2250</v>
      </c>
      <c r="AC1916" s="1">
        <v>0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58</v>
      </c>
      <c r="AM1916" s="2">
        <v>42599</v>
      </c>
      <c r="AN1916" t="str">
        <f t="shared" si="89"/>
        <v>August</v>
      </c>
      <c r="AO1916">
        <v>1</v>
      </c>
    </row>
    <row r="1917" spans="1:41" ht="12.75">
      <c r="A1917">
        <v>1916</v>
      </c>
      <c r="B1917" s="1">
        <v>28320</v>
      </c>
      <c r="C1917" s="1">
        <v>39</v>
      </c>
      <c r="D1917" s="1">
        <f t="shared" si="87"/>
        <v>0.13771186440677965</v>
      </c>
      <c r="E1917" s="1">
        <v>0</v>
      </c>
      <c r="F1917" s="1">
        <v>1</v>
      </c>
      <c r="G1917" s="1">
        <v>68</v>
      </c>
      <c r="H1917" s="1">
        <v>19</v>
      </c>
      <c r="I1917" s="1">
        <v>1</v>
      </c>
      <c r="J1917" s="1">
        <v>14</v>
      </c>
      <c r="K1917" s="1">
        <v>3</v>
      </c>
      <c r="L1917" s="1">
        <v>2</v>
      </c>
      <c r="M1917" s="1">
        <v>4</v>
      </c>
      <c r="N1917" s="1">
        <v>1</v>
      </c>
      <c r="O1917" s="1">
        <v>1</v>
      </c>
      <c r="P1917" s="1">
        <v>0</v>
      </c>
      <c r="Q1917" s="1">
        <v>3</v>
      </c>
      <c r="R1917" s="1">
        <v>8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70</v>
      </c>
      <c r="AA1917" s="1" t="str">
        <f t="shared" si="88"/>
        <v>66+</v>
      </c>
      <c r="AB1917" s="1">
        <v>2690</v>
      </c>
      <c r="AC1917" s="1">
        <v>0</v>
      </c>
      <c r="AD1917" s="1">
        <v>0</v>
      </c>
      <c r="AE1917" s="1">
        <v>0</v>
      </c>
      <c r="AF1917" s="1">
        <v>1</v>
      </c>
      <c r="AG1917" s="1">
        <v>0</v>
      </c>
      <c r="AH1917" s="1">
        <v>0</v>
      </c>
      <c r="AI1917" s="1">
        <v>1</v>
      </c>
      <c r="AJ1917" s="1">
        <v>0</v>
      </c>
      <c r="AK1917" s="1">
        <v>0</v>
      </c>
      <c r="AL1917" s="1">
        <v>35</v>
      </c>
      <c r="AM1917" s="2">
        <v>42159</v>
      </c>
      <c r="AN1917" t="str">
        <f t="shared" si="89"/>
        <v>June</v>
      </c>
      <c r="AO1917">
        <v>1</v>
      </c>
    </row>
    <row r="1918" spans="1:41" ht="12.75">
      <c r="A1918">
        <v>1917</v>
      </c>
      <c r="B1918" s="1">
        <v>23763</v>
      </c>
      <c r="C1918" s="1">
        <v>36</v>
      </c>
      <c r="D1918" s="1">
        <f t="shared" si="87"/>
        <v>0.15149602322939024</v>
      </c>
      <c r="E1918" s="1">
        <v>1</v>
      </c>
      <c r="F1918" s="1">
        <v>0</v>
      </c>
      <c r="G1918" s="1">
        <v>64</v>
      </c>
      <c r="H1918" s="1">
        <v>22</v>
      </c>
      <c r="I1918" s="1">
        <v>0</v>
      </c>
      <c r="J1918" s="1">
        <v>6</v>
      </c>
      <c r="K1918" s="1">
        <v>6</v>
      </c>
      <c r="L1918" s="1">
        <v>2</v>
      </c>
      <c r="M1918" s="1">
        <v>6</v>
      </c>
      <c r="N1918" s="1">
        <v>1</v>
      </c>
      <c r="O1918" s="1">
        <v>1</v>
      </c>
      <c r="P1918" s="1">
        <v>0</v>
      </c>
      <c r="Q1918" s="1">
        <v>3</v>
      </c>
      <c r="R1918" s="1">
        <v>7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43</v>
      </c>
      <c r="AA1918" s="1" t="str">
        <f t="shared" si="88"/>
        <v>36-50</v>
      </c>
      <c r="AB1918" s="1">
        <v>2850</v>
      </c>
      <c r="AC1918" s="1">
        <v>0</v>
      </c>
      <c r="AD1918" s="1">
        <v>0</v>
      </c>
      <c r="AE1918" s="1">
        <v>1</v>
      </c>
      <c r="AF1918" s="1">
        <v>0</v>
      </c>
      <c r="AG1918" s="1">
        <v>0</v>
      </c>
      <c r="AH1918" s="1">
        <v>0</v>
      </c>
      <c r="AI1918" s="1">
        <v>1</v>
      </c>
      <c r="AJ1918" s="1">
        <v>0</v>
      </c>
      <c r="AK1918" s="1">
        <v>0</v>
      </c>
      <c r="AL1918" s="1">
        <v>30</v>
      </c>
      <c r="AM1918" s="2">
        <v>41999</v>
      </c>
      <c r="AN1918" t="str">
        <f t="shared" si="89"/>
        <v>December</v>
      </c>
      <c r="AO1918">
        <v>1</v>
      </c>
    </row>
    <row r="1919" spans="1:41" ht="12.75">
      <c r="A1919">
        <v>1918</v>
      </c>
      <c r="B1919" s="1">
        <v>72570</v>
      </c>
      <c r="C1919" s="1">
        <v>865</v>
      </c>
      <c r="D1919" s="1">
        <f t="shared" si="87"/>
        <v>1.1919525974920766</v>
      </c>
      <c r="E1919" s="1">
        <v>0</v>
      </c>
      <c r="F1919" s="1">
        <v>0</v>
      </c>
      <c r="G1919" s="1">
        <v>67</v>
      </c>
      <c r="H1919" s="1">
        <v>274</v>
      </c>
      <c r="I1919" s="1">
        <v>83</v>
      </c>
      <c r="J1919" s="1">
        <v>216</v>
      </c>
      <c r="K1919" s="1">
        <v>151</v>
      </c>
      <c r="L1919" s="1">
        <v>141</v>
      </c>
      <c r="M1919" s="1">
        <v>224</v>
      </c>
      <c r="N1919" s="1">
        <v>1</v>
      </c>
      <c r="O1919" s="1">
        <v>4</v>
      </c>
      <c r="P1919" s="1">
        <v>6</v>
      </c>
      <c r="Q1919" s="1">
        <v>12</v>
      </c>
      <c r="R1919" s="1">
        <v>1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36</v>
      </c>
      <c r="AA1919" s="1" t="str">
        <f t="shared" si="88"/>
        <v>36-50</v>
      </c>
      <c r="AB1919" s="1">
        <v>2224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641</v>
      </c>
      <c r="AM1919" s="2">
        <v>42625</v>
      </c>
      <c r="AN1919" t="str">
        <f t="shared" si="89"/>
        <v>September</v>
      </c>
      <c r="AO1919">
        <v>1</v>
      </c>
    </row>
    <row r="1920" spans="1:41" ht="12.75">
      <c r="A1920">
        <v>1919</v>
      </c>
      <c r="B1920" s="1">
        <v>34529</v>
      </c>
      <c r="C1920" s="1">
        <v>121</v>
      </c>
      <c r="D1920" s="1">
        <f t="shared" si="87"/>
        <v>0.35043007327174258</v>
      </c>
      <c r="E1920" s="1">
        <v>1</v>
      </c>
      <c r="F1920" s="1">
        <v>0</v>
      </c>
      <c r="G1920" s="1">
        <v>94</v>
      </c>
      <c r="H1920" s="1">
        <v>68</v>
      </c>
      <c r="I1920" s="1">
        <v>6</v>
      </c>
      <c r="J1920" s="1">
        <v>38</v>
      </c>
      <c r="K1920" s="1">
        <v>3</v>
      </c>
      <c r="L1920" s="1">
        <v>6</v>
      </c>
      <c r="M1920" s="1">
        <v>41</v>
      </c>
      <c r="N1920" s="1">
        <v>2</v>
      </c>
      <c r="O1920" s="1">
        <v>2</v>
      </c>
      <c r="P1920" s="1">
        <v>2</v>
      </c>
      <c r="Q1920" s="1">
        <v>3</v>
      </c>
      <c r="R1920" s="1">
        <v>7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44</v>
      </c>
      <c r="AA1920" s="1" t="str">
        <f t="shared" si="88"/>
        <v>36-50</v>
      </c>
      <c r="AB1920" s="1">
        <v>2812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</v>
      </c>
      <c r="AK1920" s="1">
        <v>0</v>
      </c>
      <c r="AL1920" s="1">
        <v>80</v>
      </c>
      <c r="AM1920" s="2">
        <v>42037</v>
      </c>
      <c r="AN1920" t="str">
        <f t="shared" si="89"/>
        <v>February</v>
      </c>
      <c r="AO1920">
        <v>1</v>
      </c>
    </row>
    <row r="1921" spans="1:41" ht="12.75">
      <c r="A1921">
        <v>1920</v>
      </c>
      <c r="B1921" s="1">
        <v>70792</v>
      </c>
      <c r="C1921" s="1">
        <v>1158</v>
      </c>
      <c r="D1921" s="1">
        <f t="shared" si="87"/>
        <v>1.6357780540174032</v>
      </c>
      <c r="E1921" s="1">
        <v>0</v>
      </c>
      <c r="F1921" s="1">
        <v>0</v>
      </c>
      <c r="G1921" s="1">
        <v>82</v>
      </c>
      <c r="H1921" s="1">
        <v>344</v>
      </c>
      <c r="I1921" s="1">
        <v>45</v>
      </c>
      <c r="J1921" s="1">
        <v>654</v>
      </c>
      <c r="K1921" s="1">
        <v>104</v>
      </c>
      <c r="L1921" s="1">
        <v>11</v>
      </c>
      <c r="M1921" s="1">
        <v>114</v>
      </c>
      <c r="N1921" s="1">
        <v>2</v>
      </c>
      <c r="O1921" s="1">
        <v>3</v>
      </c>
      <c r="P1921" s="1">
        <v>4</v>
      </c>
      <c r="Q1921" s="1">
        <v>10</v>
      </c>
      <c r="R1921" s="1">
        <v>3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69</v>
      </c>
      <c r="AA1921" s="1" t="str">
        <f t="shared" si="88"/>
        <v>66+</v>
      </c>
      <c r="AB1921" s="1">
        <v>2667</v>
      </c>
      <c r="AC1921" s="1">
        <v>0</v>
      </c>
      <c r="AD1921" s="1">
        <v>0</v>
      </c>
      <c r="AE1921" s="1">
        <v>0</v>
      </c>
      <c r="AF1921" s="1">
        <v>0</v>
      </c>
      <c r="AG1921" s="1">
        <v>1</v>
      </c>
      <c r="AH1921" s="1">
        <v>0</v>
      </c>
      <c r="AI1921" s="1">
        <v>1</v>
      </c>
      <c r="AJ1921" s="1">
        <v>0</v>
      </c>
      <c r="AK1921" s="1">
        <v>0</v>
      </c>
      <c r="AL1921" s="1">
        <v>1044</v>
      </c>
      <c r="AM1921" s="2">
        <v>42182</v>
      </c>
      <c r="AN1921" t="str">
        <f t="shared" si="89"/>
        <v>June</v>
      </c>
      <c r="AO1921">
        <v>1</v>
      </c>
    </row>
    <row r="1922" spans="1:41" ht="12.75">
      <c r="A1922">
        <v>1921</v>
      </c>
      <c r="B1922" s="1">
        <v>39684</v>
      </c>
      <c r="C1922" s="1">
        <v>64</v>
      </c>
      <c r="D1922" s="1">
        <f t="shared" si="87"/>
        <v>0.16127406511440379</v>
      </c>
      <c r="E1922" s="1">
        <v>1</v>
      </c>
      <c r="F1922" s="1">
        <v>0</v>
      </c>
      <c r="G1922" s="1">
        <v>41</v>
      </c>
      <c r="H1922" s="1">
        <v>19</v>
      </c>
      <c r="I1922" s="1">
        <v>0</v>
      </c>
      <c r="J1922" s="1">
        <v>35</v>
      </c>
      <c r="K1922" s="1">
        <v>6</v>
      </c>
      <c r="L1922" s="1">
        <v>4</v>
      </c>
      <c r="M1922" s="1">
        <v>17</v>
      </c>
      <c r="N1922" s="1">
        <v>2</v>
      </c>
      <c r="O1922" s="1">
        <v>2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1</v>
      </c>
      <c r="Z1922" s="1">
        <v>36</v>
      </c>
      <c r="AA1922" s="1" t="str">
        <f t="shared" si="88"/>
        <v>36-50</v>
      </c>
      <c r="AB1922" s="1">
        <v>2784</v>
      </c>
      <c r="AC1922" s="1">
        <v>0</v>
      </c>
      <c r="AD1922" s="1">
        <v>0</v>
      </c>
      <c r="AE1922" s="1">
        <v>1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47</v>
      </c>
      <c r="AM1922" s="2">
        <v>42065</v>
      </c>
      <c r="AN1922" t="str">
        <f t="shared" si="89"/>
        <v>March</v>
      </c>
      <c r="AO1922">
        <v>1</v>
      </c>
    </row>
    <row r="1923" spans="1:41" ht="12.75">
      <c r="A1923">
        <v>1922</v>
      </c>
      <c r="B1923" s="1">
        <v>83891</v>
      </c>
      <c r="C1923" s="1">
        <v>801</v>
      </c>
      <c r="D1923" s="1">
        <f t="shared" ref="D1923:D1986" si="90">C1923*100/B1923</f>
        <v>0.95481040874468059</v>
      </c>
      <c r="E1923" s="1">
        <v>0</v>
      </c>
      <c r="F1923" s="1">
        <v>1</v>
      </c>
      <c r="G1923" s="1">
        <v>24</v>
      </c>
      <c r="H1923" s="1">
        <v>217</v>
      </c>
      <c r="I1923" s="1">
        <v>38</v>
      </c>
      <c r="J1923" s="1">
        <v>350</v>
      </c>
      <c r="K1923" s="1">
        <v>111</v>
      </c>
      <c r="L1923" s="1">
        <v>85</v>
      </c>
      <c r="M1923" s="1">
        <v>15</v>
      </c>
      <c r="N1923" s="1">
        <v>1</v>
      </c>
      <c r="O1923" s="1">
        <v>4</v>
      </c>
      <c r="P1923" s="1">
        <v>7</v>
      </c>
      <c r="Q1923" s="1">
        <v>10</v>
      </c>
      <c r="R1923" s="1">
        <v>1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46</v>
      </c>
      <c r="AA1923" s="1" t="str">
        <f t="shared" ref="AA1923:AA1986" si="91">IF(AND(Z1923 &lt; 36, Z1923&gt;23), "24-35",
IF(AND(Z1923 &lt; 51, Z1923&gt;35), "36-50",
IF(AND(Z1923 &lt; 66, Z1923&gt;50), "51-65",
IF(Z1923&gt;65, "66+", "?"))))</f>
        <v>36-50</v>
      </c>
      <c r="AB1923" s="1">
        <v>2168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786</v>
      </c>
      <c r="AM1923" s="2">
        <v>42681</v>
      </c>
      <c r="AN1923" t="str">
        <f t="shared" ref="AN1923:AN1986" si="92">TEXT(AM1923, "mmmm")</f>
        <v>November</v>
      </c>
      <c r="AO1923">
        <v>1</v>
      </c>
    </row>
    <row r="1924" spans="1:41" ht="12.75">
      <c r="A1924">
        <v>1923</v>
      </c>
      <c r="B1924" s="1">
        <v>36065</v>
      </c>
      <c r="C1924" s="1">
        <v>71</v>
      </c>
      <c r="D1924" s="1">
        <f t="shared" si="90"/>
        <v>0.19686676833495079</v>
      </c>
      <c r="E1924" s="1">
        <v>1</v>
      </c>
      <c r="F1924" s="1">
        <v>1</v>
      </c>
      <c r="G1924" s="1">
        <v>54</v>
      </c>
      <c r="H1924" s="1">
        <v>18</v>
      </c>
      <c r="I1924" s="1">
        <v>7</v>
      </c>
      <c r="J1924" s="1">
        <v>34</v>
      </c>
      <c r="K1924" s="1">
        <v>10</v>
      </c>
      <c r="L1924" s="1">
        <v>2</v>
      </c>
      <c r="M1924" s="1">
        <v>3</v>
      </c>
      <c r="N1924" s="1">
        <v>3</v>
      </c>
      <c r="O1924" s="1">
        <v>3</v>
      </c>
      <c r="P1924" s="1">
        <v>0</v>
      </c>
      <c r="Q1924" s="1">
        <v>3</v>
      </c>
      <c r="R1924" s="1">
        <v>8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52</v>
      </c>
      <c r="AA1924" s="1" t="str">
        <f t="shared" si="91"/>
        <v>51-65</v>
      </c>
      <c r="AB1924" s="1">
        <v>2614</v>
      </c>
      <c r="AC1924" s="1">
        <v>0</v>
      </c>
      <c r="AD1924" s="1">
        <v>0</v>
      </c>
      <c r="AE1924" s="1">
        <v>1</v>
      </c>
      <c r="AF1924" s="1">
        <v>0</v>
      </c>
      <c r="AG1924" s="1">
        <v>0</v>
      </c>
      <c r="AH1924" s="1">
        <v>0</v>
      </c>
      <c r="AI1924" s="1">
        <v>1</v>
      </c>
      <c r="AJ1924" s="1">
        <v>0</v>
      </c>
      <c r="AK1924" s="1">
        <v>0</v>
      </c>
      <c r="AL1924" s="1">
        <v>68</v>
      </c>
      <c r="AM1924" s="2">
        <v>42235</v>
      </c>
      <c r="AN1924" t="str">
        <f t="shared" si="92"/>
        <v>August</v>
      </c>
      <c r="AO1924">
        <v>1</v>
      </c>
    </row>
    <row r="1925" spans="1:41" ht="12.75">
      <c r="A1925">
        <v>1924</v>
      </c>
      <c r="B1925" s="1">
        <v>39898</v>
      </c>
      <c r="C1925" s="1">
        <v>122</v>
      </c>
      <c r="D1925" s="1">
        <f t="shared" si="90"/>
        <v>0.30577973833274852</v>
      </c>
      <c r="E1925" s="1">
        <v>0</v>
      </c>
      <c r="F1925" s="1">
        <v>1</v>
      </c>
      <c r="G1925" s="1">
        <v>20</v>
      </c>
      <c r="H1925" s="1">
        <v>69</v>
      </c>
      <c r="I1925" s="1">
        <v>8</v>
      </c>
      <c r="J1925" s="1">
        <v>26</v>
      </c>
      <c r="K1925" s="1">
        <v>12</v>
      </c>
      <c r="L1925" s="1">
        <v>7</v>
      </c>
      <c r="M1925" s="1">
        <v>12</v>
      </c>
      <c r="N1925" s="1">
        <v>2</v>
      </c>
      <c r="O1925" s="1">
        <v>3</v>
      </c>
      <c r="P1925" s="1">
        <v>0</v>
      </c>
      <c r="Q1925" s="1">
        <v>4</v>
      </c>
      <c r="R1925" s="1">
        <v>7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66</v>
      </c>
      <c r="AA1925" s="1" t="str">
        <f t="shared" si="91"/>
        <v>66+</v>
      </c>
      <c r="AB1925" s="1">
        <v>2661</v>
      </c>
      <c r="AC1925" s="1">
        <v>0</v>
      </c>
      <c r="AD1925" s="1">
        <v>0</v>
      </c>
      <c r="AE1925" s="1">
        <v>0</v>
      </c>
      <c r="AF1925" s="1">
        <v>1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110</v>
      </c>
      <c r="AM1925" s="2">
        <v>42188</v>
      </c>
      <c r="AN1925" t="str">
        <f t="shared" si="92"/>
        <v>July</v>
      </c>
      <c r="AO1925">
        <v>1</v>
      </c>
    </row>
    <row r="1926" spans="1:41" ht="12.75">
      <c r="A1926">
        <v>1925</v>
      </c>
      <c r="B1926" s="1">
        <v>51141</v>
      </c>
      <c r="C1926" s="1">
        <v>151</v>
      </c>
      <c r="D1926" s="1">
        <f t="shared" si="90"/>
        <v>0.29526211845681549</v>
      </c>
      <c r="E1926" s="1">
        <v>0</v>
      </c>
      <c r="F1926" s="1">
        <v>0</v>
      </c>
      <c r="G1926" s="1">
        <v>96</v>
      </c>
      <c r="H1926" s="1">
        <v>144</v>
      </c>
      <c r="I1926" s="1">
        <v>0</v>
      </c>
      <c r="J1926" s="1">
        <v>7</v>
      </c>
      <c r="K1926" s="1">
        <v>0</v>
      </c>
      <c r="L1926" s="1">
        <v>0</v>
      </c>
      <c r="M1926" s="1">
        <v>6</v>
      </c>
      <c r="N1926" s="1">
        <v>1</v>
      </c>
      <c r="O1926" s="1">
        <v>3</v>
      </c>
      <c r="P1926" s="1">
        <v>1</v>
      </c>
      <c r="Q1926" s="1">
        <v>4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80</v>
      </c>
      <c r="AA1926" s="1" t="str">
        <f t="shared" si="91"/>
        <v>66+</v>
      </c>
      <c r="AB1926" s="1">
        <v>2515</v>
      </c>
      <c r="AC1926" s="1">
        <v>0</v>
      </c>
      <c r="AD1926" s="1">
        <v>0</v>
      </c>
      <c r="AE1926" s="1">
        <v>1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145</v>
      </c>
      <c r="AM1926" s="2">
        <v>42334</v>
      </c>
      <c r="AN1926" t="str">
        <f t="shared" si="92"/>
        <v>November</v>
      </c>
      <c r="AO1926">
        <v>1</v>
      </c>
    </row>
    <row r="1927" spans="1:41" ht="12.75">
      <c r="A1927">
        <v>1926</v>
      </c>
      <c r="B1927" s="1">
        <v>56939</v>
      </c>
      <c r="C1927" s="1">
        <v>512</v>
      </c>
      <c r="D1927" s="1">
        <f t="shared" si="90"/>
        <v>0.89920792426983265</v>
      </c>
      <c r="E1927" s="1">
        <v>0</v>
      </c>
      <c r="F1927" s="1">
        <v>1</v>
      </c>
      <c r="G1927" s="1">
        <v>19</v>
      </c>
      <c r="H1927" s="1">
        <v>256</v>
      </c>
      <c r="I1927" s="1">
        <v>34</v>
      </c>
      <c r="J1927" s="1">
        <v>103</v>
      </c>
      <c r="K1927" s="1">
        <v>90</v>
      </c>
      <c r="L1927" s="1">
        <v>29</v>
      </c>
      <c r="M1927" s="1">
        <v>49</v>
      </c>
      <c r="N1927" s="1">
        <v>2</v>
      </c>
      <c r="O1927" s="1">
        <v>3</v>
      </c>
      <c r="P1927" s="1">
        <v>3</v>
      </c>
      <c r="Q1927" s="1">
        <v>10</v>
      </c>
      <c r="R1927" s="1">
        <v>3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44</v>
      </c>
      <c r="AA1927" s="1" t="str">
        <f t="shared" si="91"/>
        <v>36-50</v>
      </c>
      <c r="AB1927" s="1">
        <v>2443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463</v>
      </c>
      <c r="AM1927" s="2">
        <v>42406</v>
      </c>
      <c r="AN1927" t="str">
        <f t="shared" si="92"/>
        <v>February</v>
      </c>
      <c r="AO1927">
        <v>1</v>
      </c>
    </row>
    <row r="1928" spans="1:41" ht="12.75">
      <c r="A1928">
        <v>1927</v>
      </c>
      <c r="B1928" s="1">
        <v>80872</v>
      </c>
      <c r="C1928" s="1">
        <v>1228</v>
      </c>
      <c r="D1928" s="1">
        <f t="shared" si="90"/>
        <v>1.5184489069146305</v>
      </c>
      <c r="E1928" s="1">
        <v>0</v>
      </c>
      <c r="F1928" s="1">
        <v>0</v>
      </c>
      <c r="G1928" s="1">
        <v>60</v>
      </c>
      <c r="H1928" s="1">
        <v>483</v>
      </c>
      <c r="I1928" s="1">
        <v>72</v>
      </c>
      <c r="J1928" s="1">
        <v>567</v>
      </c>
      <c r="K1928" s="1">
        <v>94</v>
      </c>
      <c r="L1928" s="1">
        <v>12</v>
      </c>
      <c r="M1928" s="1">
        <v>108</v>
      </c>
      <c r="N1928" s="1">
        <v>1</v>
      </c>
      <c r="O1928" s="1">
        <v>4</v>
      </c>
      <c r="P1928" s="1">
        <v>4</v>
      </c>
      <c r="Q1928" s="1">
        <v>10</v>
      </c>
      <c r="R1928" s="1">
        <v>1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69</v>
      </c>
      <c r="AA1928" s="1" t="str">
        <f t="shared" si="91"/>
        <v>66+</v>
      </c>
      <c r="AB1928" s="1">
        <v>2207</v>
      </c>
      <c r="AC1928" s="1">
        <v>0</v>
      </c>
      <c r="AD1928" s="1">
        <v>0</v>
      </c>
      <c r="AE1928" s="1">
        <v>1</v>
      </c>
      <c r="AF1928" s="1">
        <v>0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1120</v>
      </c>
      <c r="AM1928" s="2">
        <v>42642</v>
      </c>
      <c r="AN1928" t="str">
        <f t="shared" si="92"/>
        <v>September</v>
      </c>
      <c r="AO1928">
        <v>1</v>
      </c>
    </row>
    <row r="1929" spans="1:41" ht="12.75">
      <c r="A1929">
        <v>1928</v>
      </c>
      <c r="B1929" s="1">
        <v>32218</v>
      </c>
      <c r="C1929" s="1">
        <v>63</v>
      </c>
      <c r="D1929" s="1">
        <f t="shared" si="90"/>
        <v>0.19554286423738282</v>
      </c>
      <c r="E1929" s="1">
        <v>0</v>
      </c>
      <c r="F1929" s="1">
        <v>0</v>
      </c>
      <c r="G1929" s="1">
        <v>27</v>
      </c>
      <c r="H1929" s="1">
        <v>10</v>
      </c>
      <c r="I1929" s="1">
        <v>24</v>
      </c>
      <c r="J1929" s="1">
        <v>15</v>
      </c>
      <c r="K1929" s="1">
        <v>13</v>
      </c>
      <c r="L1929" s="1">
        <v>1</v>
      </c>
      <c r="M1929" s="1">
        <v>30</v>
      </c>
      <c r="N1929" s="1">
        <v>1</v>
      </c>
      <c r="O1929" s="1">
        <v>2</v>
      </c>
      <c r="P1929" s="1">
        <v>1</v>
      </c>
      <c r="Q1929" s="1">
        <v>3</v>
      </c>
      <c r="R1929" s="1">
        <v>7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0</v>
      </c>
      <c r="Y1929" s="1">
        <v>1</v>
      </c>
      <c r="Z1929" s="1">
        <v>60</v>
      </c>
      <c r="AA1929" s="1" t="str">
        <f t="shared" si="91"/>
        <v>51-65</v>
      </c>
      <c r="AB1929" s="1">
        <v>2293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33</v>
      </c>
      <c r="AM1929" s="2">
        <v>42556</v>
      </c>
      <c r="AN1929" t="str">
        <f t="shared" si="92"/>
        <v>July</v>
      </c>
      <c r="AO1929">
        <v>1</v>
      </c>
    </row>
    <row r="1930" spans="1:41" ht="12.75">
      <c r="A1930">
        <v>1929</v>
      </c>
      <c r="B1930" s="1">
        <v>61798</v>
      </c>
      <c r="C1930" s="1">
        <v>450</v>
      </c>
      <c r="D1930" s="1">
        <f t="shared" si="90"/>
        <v>0.72817890546619635</v>
      </c>
      <c r="E1930" s="1">
        <v>0</v>
      </c>
      <c r="F1930" s="1">
        <v>0</v>
      </c>
      <c r="G1930" s="1">
        <v>13</v>
      </c>
      <c r="H1930" s="1">
        <v>338</v>
      </c>
      <c r="I1930" s="1">
        <v>4</v>
      </c>
      <c r="J1930" s="1">
        <v>89</v>
      </c>
      <c r="K1930" s="1">
        <v>11</v>
      </c>
      <c r="L1930" s="1">
        <v>8</v>
      </c>
      <c r="M1930" s="1">
        <v>13</v>
      </c>
      <c r="N1930" s="1">
        <v>1</v>
      </c>
      <c r="O1930" s="1">
        <v>4</v>
      </c>
      <c r="P1930" s="1">
        <v>2</v>
      </c>
      <c r="Q1930" s="1">
        <v>9</v>
      </c>
      <c r="R1930" s="1">
        <v>4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56</v>
      </c>
      <c r="AA1930" s="1" t="str">
        <f t="shared" si="91"/>
        <v>51-65</v>
      </c>
      <c r="AB1930" s="1">
        <v>2377</v>
      </c>
      <c r="AC1930" s="1">
        <v>0</v>
      </c>
      <c r="AD1930" s="1">
        <v>0</v>
      </c>
      <c r="AE1930" s="1">
        <v>1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437</v>
      </c>
      <c r="AM1930" s="2">
        <v>42472</v>
      </c>
      <c r="AN1930" t="str">
        <f t="shared" si="92"/>
        <v>April</v>
      </c>
      <c r="AO1930">
        <v>1</v>
      </c>
    </row>
    <row r="1931" spans="1:41" ht="12.75">
      <c r="A1931">
        <v>1930</v>
      </c>
      <c r="B1931" s="1">
        <v>76842</v>
      </c>
      <c r="C1931" s="1">
        <v>1098</v>
      </c>
      <c r="D1931" s="1">
        <f t="shared" si="90"/>
        <v>1.4289060669946123</v>
      </c>
      <c r="E1931" s="1">
        <v>0</v>
      </c>
      <c r="F1931" s="1">
        <v>0</v>
      </c>
      <c r="G1931" s="1">
        <v>37</v>
      </c>
      <c r="H1931" s="1">
        <v>605</v>
      </c>
      <c r="I1931" s="1">
        <v>10</v>
      </c>
      <c r="J1931" s="1">
        <v>345</v>
      </c>
      <c r="K1931" s="1">
        <v>84</v>
      </c>
      <c r="L1931" s="1">
        <v>54</v>
      </c>
      <c r="M1931" s="1">
        <v>32</v>
      </c>
      <c r="N1931" s="1">
        <v>1</v>
      </c>
      <c r="O1931" s="1">
        <v>1</v>
      </c>
      <c r="P1931" s="1">
        <v>8</v>
      </c>
      <c r="Q1931" s="1">
        <v>7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70</v>
      </c>
      <c r="AA1931" s="1" t="str">
        <f t="shared" si="91"/>
        <v>66+</v>
      </c>
      <c r="AB1931" s="1">
        <v>2216</v>
      </c>
      <c r="AC1931" s="1">
        <v>0</v>
      </c>
      <c r="AD1931" s="1">
        <v>0</v>
      </c>
      <c r="AE1931" s="1">
        <v>0</v>
      </c>
      <c r="AF1931" s="1">
        <v>0</v>
      </c>
      <c r="AG1931" s="1">
        <v>1</v>
      </c>
      <c r="AH1931" s="1">
        <v>0</v>
      </c>
      <c r="AI1931" s="1">
        <v>0</v>
      </c>
      <c r="AJ1931" s="1">
        <v>0</v>
      </c>
      <c r="AK1931" s="1">
        <v>1</v>
      </c>
      <c r="AL1931" s="1">
        <v>1066</v>
      </c>
      <c r="AM1931" s="2">
        <v>42633</v>
      </c>
      <c r="AN1931" t="str">
        <f t="shared" si="92"/>
        <v>September</v>
      </c>
      <c r="AO1931">
        <v>1</v>
      </c>
    </row>
    <row r="1932" spans="1:41" ht="12.75">
      <c r="A1932">
        <v>1931</v>
      </c>
      <c r="B1932" s="1">
        <v>29478</v>
      </c>
      <c r="C1932" s="1">
        <v>19</v>
      </c>
      <c r="D1932" s="1">
        <f t="shared" si="90"/>
        <v>6.4454847683017846E-2</v>
      </c>
      <c r="E1932" s="1">
        <v>1</v>
      </c>
      <c r="F1932" s="1">
        <v>0</v>
      </c>
      <c r="G1932" s="1">
        <v>59</v>
      </c>
      <c r="H1932" s="1">
        <v>8</v>
      </c>
      <c r="I1932" s="1">
        <v>0</v>
      </c>
      <c r="J1932" s="1">
        <v>7</v>
      </c>
      <c r="K1932" s="1">
        <v>3</v>
      </c>
      <c r="L1932" s="1">
        <v>1</v>
      </c>
      <c r="M1932" s="1">
        <v>1</v>
      </c>
      <c r="N1932" s="1">
        <v>1</v>
      </c>
      <c r="O1932" s="1">
        <v>1</v>
      </c>
      <c r="P1932" s="1">
        <v>0</v>
      </c>
      <c r="Q1932" s="1">
        <v>3</v>
      </c>
      <c r="R1932" s="1">
        <v>6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44</v>
      </c>
      <c r="AA1932" s="1" t="str">
        <f t="shared" si="91"/>
        <v>36-50</v>
      </c>
      <c r="AB1932" s="1">
        <v>2322</v>
      </c>
      <c r="AC1932" s="1">
        <v>0</v>
      </c>
      <c r="AD1932" s="1">
        <v>0</v>
      </c>
      <c r="AE1932" s="1">
        <v>0</v>
      </c>
      <c r="AF1932" s="1">
        <v>1</v>
      </c>
      <c r="AG1932" s="1">
        <v>0</v>
      </c>
      <c r="AH1932" s="1">
        <v>0</v>
      </c>
      <c r="AI1932" s="1">
        <v>1</v>
      </c>
      <c r="AJ1932" s="1">
        <v>0</v>
      </c>
      <c r="AK1932" s="1">
        <v>0</v>
      </c>
      <c r="AL1932" s="1">
        <v>18</v>
      </c>
      <c r="AM1932" s="2">
        <v>42527</v>
      </c>
      <c r="AN1932" t="str">
        <f t="shared" si="92"/>
        <v>June</v>
      </c>
      <c r="AO1932">
        <v>1</v>
      </c>
    </row>
    <row r="1933" spans="1:41" ht="12.75">
      <c r="A1933">
        <v>1932</v>
      </c>
      <c r="B1933" s="1">
        <v>46998</v>
      </c>
      <c r="C1933" s="1">
        <v>350</v>
      </c>
      <c r="D1933" s="1">
        <f t="shared" si="90"/>
        <v>0.74471254095918971</v>
      </c>
      <c r="E1933" s="1">
        <v>0</v>
      </c>
      <c r="F1933" s="1">
        <v>1</v>
      </c>
      <c r="G1933" s="1">
        <v>55</v>
      </c>
      <c r="H1933" s="1">
        <v>172</v>
      </c>
      <c r="I1933" s="1">
        <v>41</v>
      </c>
      <c r="J1933" s="1">
        <v>86</v>
      </c>
      <c r="K1933" s="1">
        <v>45</v>
      </c>
      <c r="L1933" s="1">
        <v>6</v>
      </c>
      <c r="M1933" s="1">
        <v>27</v>
      </c>
      <c r="N1933" s="1">
        <v>5</v>
      </c>
      <c r="O1933" s="1">
        <v>5</v>
      </c>
      <c r="P1933" s="1">
        <v>3</v>
      </c>
      <c r="Q1933" s="1">
        <v>5</v>
      </c>
      <c r="R1933" s="1">
        <v>7</v>
      </c>
      <c r="S1933" s="1">
        <v>0</v>
      </c>
      <c r="T1933" s="1">
        <v>0</v>
      </c>
      <c r="U1933" s="1">
        <v>1</v>
      </c>
      <c r="V1933" s="1">
        <v>0</v>
      </c>
      <c r="W1933" s="1">
        <v>0</v>
      </c>
      <c r="X1933" s="1">
        <v>0</v>
      </c>
      <c r="Y1933" s="1">
        <v>0</v>
      </c>
      <c r="Z1933" s="1">
        <v>64</v>
      </c>
      <c r="AA1933" s="1" t="str">
        <f t="shared" si="91"/>
        <v>51-65</v>
      </c>
      <c r="AB1933" s="1">
        <v>2774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1</v>
      </c>
      <c r="AJ1933" s="1">
        <v>0</v>
      </c>
      <c r="AK1933" s="1">
        <v>0</v>
      </c>
      <c r="AL1933" s="1">
        <v>323</v>
      </c>
      <c r="AM1933" s="2">
        <v>42075</v>
      </c>
      <c r="AN1933" t="str">
        <f t="shared" si="92"/>
        <v>March</v>
      </c>
      <c r="AO1933">
        <v>1</v>
      </c>
    </row>
    <row r="1934" spans="1:41" ht="12.75">
      <c r="A1934">
        <v>1933</v>
      </c>
      <c r="B1934" s="1">
        <v>16653</v>
      </c>
      <c r="C1934" s="1">
        <v>62</v>
      </c>
      <c r="D1934" s="1">
        <f t="shared" si="90"/>
        <v>0.37230529033807724</v>
      </c>
      <c r="E1934" s="1">
        <v>1</v>
      </c>
      <c r="F1934" s="1">
        <v>0</v>
      </c>
      <c r="G1934" s="1">
        <v>10</v>
      </c>
      <c r="H1934" s="1">
        <v>5</v>
      </c>
      <c r="I1934" s="1">
        <v>7</v>
      </c>
      <c r="J1934" s="1">
        <v>31</v>
      </c>
      <c r="K1934" s="1">
        <v>15</v>
      </c>
      <c r="L1934" s="1">
        <v>4</v>
      </c>
      <c r="M1934" s="1">
        <v>7</v>
      </c>
      <c r="N1934" s="1">
        <v>3</v>
      </c>
      <c r="O1934" s="1">
        <v>2</v>
      </c>
      <c r="P1934" s="1">
        <v>1</v>
      </c>
      <c r="Q1934" s="1">
        <v>3</v>
      </c>
      <c r="R1934" s="1">
        <v>6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41</v>
      </c>
      <c r="AA1934" s="1" t="str">
        <f t="shared" si="91"/>
        <v>36-50</v>
      </c>
      <c r="AB1934" s="1">
        <v>2231</v>
      </c>
      <c r="AC1934" s="1">
        <v>0</v>
      </c>
      <c r="AD1934" s="1">
        <v>0</v>
      </c>
      <c r="AE1934" s="1">
        <v>1</v>
      </c>
      <c r="AF1934" s="1">
        <v>0</v>
      </c>
      <c r="AG1934" s="1">
        <v>0</v>
      </c>
      <c r="AH1934" s="1">
        <v>0</v>
      </c>
      <c r="AI1934" s="1">
        <v>0</v>
      </c>
      <c r="AJ1934" s="1">
        <v>1</v>
      </c>
      <c r="AK1934" s="1">
        <v>0</v>
      </c>
      <c r="AL1934" s="1">
        <v>55</v>
      </c>
      <c r="AM1934" s="2">
        <v>42618</v>
      </c>
      <c r="AN1934" t="str">
        <f t="shared" si="92"/>
        <v>September</v>
      </c>
      <c r="AO1934">
        <v>1</v>
      </c>
    </row>
    <row r="1935" spans="1:41" ht="12.75">
      <c r="A1935">
        <v>1934</v>
      </c>
      <c r="B1935" s="1">
        <v>56551</v>
      </c>
      <c r="C1935" s="1">
        <v>122</v>
      </c>
      <c r="D1935" s="1">
        <f t="shared" si="90"/>
        <v>0.2157344697706495</v>
      </c>
      <c r="E1935" s="1">
        <v>1</v>
      </c>
      <c r="F1935" s="1">
        <v>1</v>
      </c>
      <c r="G1935" s="1">
        <v>48</v>
      </c>
      <c r="H1935" s="1">
        <v>67</v>
      </c>
      <c r="I1935" s="1">
        <v>4</v>
      </c>
      <c r="J1935" s="1">
        <v>32</v>
      </c>
      <c r="K1935" s="1">
        <v>17</v>
      </c>
      <c r="L1935" s="1">
        <v>2</v>
      </c>
      <c r="M1935" s="1">
        <v>16</v>
      </c>
      <c r="N1935" s="1">
        <v>3</v>
      </c>
      <c r="O1935" s="1">
        <v>2</v>
      </c>
      <c r="P1935" s="1">
        <v>1</v>
      </c>
      <c r="Q1935" s="1">
        <v>4</v>
      </c>
      <c r="R1935" s="1">
        <v>4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70</v>
      </c>
      <c r="AA1935" s="1" t="str">
        <f t="shared" si="91"/>
        <v>66+</v>
      </c>
      <c r="AB1935" s="1">
        <v>2212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0</v>
      </c>
      <c r="AJ1935" s="1">
        <v>0</v>
      </c>
      <c r="AK1935" s="1">
        <v>1</v>
      </c>
      <c r="AL1935" s="1">
        <v>106</v>
      </c>
      <c r="AM1935" s="2">
        <v>42637</v>
      </c>
      <c r="AN1935" t="str">
        <f t="shared" si="92"/>
        <v>September</v>
      </c>
      <c r="AO1935">
        <v>1</v>
      </c>
    </row>
    <row r="1936" spans="1:41" ht="12.75">
      <c r="A1936">
        <v>1935</v>
      </c>
      <c r="B1936" s="1">
        <v>70053</v>
      </c>
      <c r="C1936" s="1">
        <v>923</v>
      </c>
      <c r="D1936" s="1">
        <f t="shared" si="90"/>
        <v>1.317573836952022</v>
      </c>
      <c r="E1936" s="1">
        <v>0</v>
      </c>
      <c r="F1936" s="1">
        <v>1</v>
      </c>
      <c r="G1936" s="1">
        <v>38</v>
      </c>
      <c r="H1936" s="1">
        <v>512</v>
      </c>
      <c r="I1936" s="1">
        <v>53</v>
      </c>
      <c r="J1936" s="1">
        <v>98</v>
      </c>
      <c r="K1936" s="1">
        <v>81</v>
      </c>
      <c r="L1936" s="1">
        <v>179</v>
      </c>
      <c r="M1936" s="1">
        <v>89</v>
      </c>
      <c r="N1936" s="1">
        <v>3</v>
      </c>
      <c r="O1936" s="1">
        <v>8</v>
      </c>
      <c r="P1936" s="1">
        <v>5</v>
      </c>
      <c r="Q1936" s="1">
        <v>10</v>
      </c>
      <c r="R1936" s="1">
        <v>5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55</v>
      </c>
      <c r="AA1936" s="1" t="str">
        <f t="shared" si="91"/>
        <v>51-65</v>
      </c>
      <c r="AB1936" s="1">
        <v>2520</v>
      </c>
      <c r="AC1936" s="1">
        <v>0</v>
      </c>
      <c r="AD1936" s="1">
        <v>1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834</v>
      </c>
      <c r="AM1936" s="2">
        <v>42329</v>
      </c>
      <c r="AN1936" t="str">
        <f t="shared" si="92"/>
        <v>November</v>
      </c>
      <c r="AO1936">
        <v>1</v>
      </c>
    </row>
    <row r="1937" spans="1:41" ht="12.75">
      <c r="A1937">
        <v>1936</v>
      </c>
      <c r="B1937" s="1">
        <v>14515</v>
      </c>
      <c r="C1937" s="1">
        <v>61</v>
      </c>
      <c r="D1937" s="1">
        <f t="shared" si="90"/>
        <v>0.42025490871512228</v>
      </c>
      <c r="E1937" s="1">
        <v>1</v>
      </c>
      <c r="F1937" s="1">
        <v>0</v>
      </c>
      <c r="G1937" s="1">
        <v>71</v>
      </c>
      <c r="H1937" s="1">
        <v>6</v>
      </c>
      <c r="I1937" s="1">
        <v>4</v>
      </c>
      <c r="J1937" s="1">
        <v>9</v>
      </c>
      <c r="K1937" s="1">
        <v>6</v>
      </c>
      <c r="L1937" s="1">
        <v>36</v>
      </c>
      <c r="M1937" s="1">
        <v>35</v>
      </c>
      <c r="N1937" s="1">
        <v>4</v>
      </c>
      <c r="O1937" s="1">
        <v>2</v>
      </c>
      <c r="P1937" s="1">
        <v>2</v>
      </c>
      <c r="Q1937" s="1">
        <v>3</v>
      </c>
      <c r="R1937" s="1">
        <v>7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40</v>
      </c>
      <c r="AA1937" s="1" t="str">
        <f t="shared" si="91"/>
        <v>36-50</v>
      </c>
      <c r="AB1937" s="1">
        <v>2756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>
        <v>1</v>
      </c>
      <c r="AI1937" s="1">
        <v>0</v>
      </c>
      <c r="AJ1937" s="1">
        <v>0</v>
      </c>
      <c r="AK1937" s="1">
        <v>0</v>
      </c>
      <c r="AL1937" s="1">
        <v>26</v>
      </c>
      <c r="AM1937" s="2">
        <v>42093</v>
      </c>
      <c r="AN1937" t="str">
        <f t="shared" si="92"/>
        <v>March</v>
      </c>
      <c r="AO1937">
        <v>1</v>
      </c>
    </row>
    <row r="1938" spans="1:41" ht="12.75">
      <c r="A1938">
        <v>1937</v>
      </c>
      <c r="B1938" s="1">
        <v>44359</v>
      </c>
      <c r="C1938" s="1">
        <v>44</v>
      </c>
      <c r="D1938" s="1">
        <f t="shared" si="90"/>
        <v>9.9190694109425367E-2</v>
      </c>
      <c r="E1938" s="1">
        <v>1</v>
      </c>
      <c r="F1938" s="1">
        <v>1</v>
      </c>
      <c r="G1938" s="1">
        <v>19</v>
      </c>
      <c r="H1938" s="1">
        <v>20</v>
      </c>
      <c r="I1938" s="1">
        <v>0</v>
      </c>
      <c r="J1938" s="1">
        <v>14</v>
      </c>
      <c r="K1938" s="1">
        <v>7</v>
      </c>
      <c r="L1938" s="1">
        <v>3</v>
      </c>
      <c r="M1938" s="1">
        <v>1</v>
      </c>
      <c r="N1938" s="1">
        <v>3</v>
      </c>
      <c r="O1938" s="1">
        <v>2</v>
      </c>
      <c r="P1938" s="1">
        <v>0</v>
      </c>
      <c r="Q1938" s="1">
        <v>4</v>
      </c>
      <c r="R1938" s="1">
        <v>3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42</v>
      </c>
      <c r="AA1938" s="1" t="str">
        <f t="shared" si="91"/>
        <v>36-50</v>
      </c>
      <c r="AB1938" s="1">
        <v>2171</v>
      </c>
      <c r="AC1938" s="1">
        <v>0</v>
      </c>
      <c r="AD1938" s="1">
        <v>1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43</v>
      </c>
      <c r="AM1938" s="2">
        <v>42678</v>
      </c>
      <c r="AN1938" t="str">
        <f t="shared" si="92"/>
        <v>November</v>
      </c>
      <c r="AO1938">
        <v>1</v>
      </c>
    </row>
    <row r="1939" spans="1:41" ht="12.75">
      <c r="A1939">
        <v>1938</v>
      </c>
      <c r="B1939" s="1">
        <v>9722</v>
      </c>
      <c r="C1939" s="1">
        <v>61</v>
      </c>
      <c r="D1939" s="1">
        <f t="shared" si="90"/>
        <v>0.62744291298086818</v>
      </c>
      <c r="E1939" s="1">
        <v>1</v>
      </c>
      <c r="F1939" s="1">
        <v>0</v>
      </c>
      <c r="G1939" s="1">
        <v>7</v>
      </c>
      <c r="H1939" s="1">
        <v>6</v>
      </c>
      <c r="I1939" s="1">
        <v>17</v>
      </c>
      <c r="J1939" s="1">
        <v>16</v>
      </c>
      <c r="K1939" s="1">
        <v>6</v>
      </c>
      <c r="L1939" s="1">
        <v>16</v>
      </c>
      <c r="M1939" s="1">
        <v>42</v>
      </c>
      <c r="N1939" s="1">
        <v>4</v>
      </c>
      <c r="O1939" s="1">
        <v>3</v>
      </c>
      <c r="P1939" s="1">
        <v>1</v>
      </c>
      <c r="Q1939" s="1">
        <v>3</v>
      </c>
      <c r="R1939" s="1">
        <v>8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47</v>
      </c>
      <c r="AA1939" s="1" t="str">
        <f t="shared" si="91"/>
        <v>36-50</v>
      </c>
      <c r="AB1939" s="1">
        <v>2794</v>
      </c>
      <c r="AC1939" s="1">
        <v>0</v>
      </c>
      <c r="AD1939" s="1">
        <v>0</v>
      </c>
      <c r="AE1939" s="1">
        <v>0</v>
      </c>
      <c r="AF1939" s="1">
        <v>1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19</v>
      </c>
      <c r="AM1939" s="2">
        <v>42055</v>
      </c>
      <c r="AN1939" t="str">
        <f t="shared" si="92"/>
        <v>February</v>
      </c>
      <c r="AO1939">
        <v>1</v>
      </c>
    </row>
    <row r="1940" spans="1:41" ht="12.75">
      <c r="A1940">
        <v>1939</v>
      </c>
      <c r="B1940" s="1">
        <v>48877</v>
      </c>
      <c r="C1940" s="1">
        <v>120</v>
      </c>
      <c r="D1940" s="1">
        <f t="shared" si="90"/>
        <v>0.24551425005626368</v>
      </c>
      <c r="E1940" s="1">
        <v>0</v>
      </c>
      <c r="F1940" s="1">
        <v>1</v>
      </c>
      <c r="G1940" s="1">
        <v>27</v>
      </c>
      <c r="H1940" s="1">
        <v>102</v>
      </c>
      <c r="I1940" s="1">
        <v>1</v>
      </c>
      <c r="J1940" s="1">
        <v>15</v>
      </c>
      <c r="K1940" s="1">
        <v>2</v>
      </c>
      <c r="L1940" s="1">
        <v>0</v>
      </c>
      <c r="M1940" s="1">
        <v>24</v>
      </c>
      <c r="N1940" s="1">
        <v>1</v>
      </c>
      <c r="O1940" s="1">
        <v>3</v>
      </c>
      <c r="P1940" s="1">
        <v>0</v>
      </c>
      <c r="Q1940" s="1">
        <v>4</v>
      </c>
      <c r="R1940" s="1">
        <v>7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54</v>
      </c>
      <c r="AA1940" s="1" t="str">
        <f t="shared" si="91"/>
        <v>51-65</v>
      </c>
      <c r="AB1940" s="1">
        <v>2334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96</v>
      </c>
      <c r="AM1940" s="2">
        <v>42515</v>
      </c>
      <c r="AN1940" t="str">
        <f t="shared" si="92"/>
        <v>May</v>
      </c>
      <c r="AO1940">
        <v>1</v>
      </c>
    </row>
    <row r="1941" spans="1:41" ht="12.75">
      <c r="A1941">
        <v>1940</v>
      </c>
      <c r="B1941" s="1">
        <v>74485</v>
      </c>
      <c r="C1941" s="1">
        <v>1685</v>
      </c>
      <c r="D1941" s="1">
        <f t="shared" si="90"/>
        <v>2.2622004430422233</v>
      </c>
      <c r="E1941" s="1">
        <v>0</v>
      </c>
      <c r="F1941" s="1">
        <v>0</v>
      </c>
      <c r="G1941" s="1">
        <v>58</v>
      </c>
      <c r="H1941" s="1">
        <v>499</v>
      </c>
      <c r="I1941" s="1">
        <v>149</v>
      </c>
      <c r="J1941" s="1">
        <v>815</v>
      </c>
      <c r="K1941" s="1">
        <v>173</v>
      </c>
      <c r="L1941" s="1">
        <v>49</v>
      </c>
      <c r="M1941" s="1">
        <v>49</v>
      </c>
      <c r="N1941" s="1">
        <v>1</v>
      </c>
      <c r="O1941" s="1">
        <v>6</v>
      </c>
      <c r="P1941" s="1">
        <v>7</v>
      </c>
      <c r="Q1941" s="1">
        <v>12</v>
      </c>
      <c r="R1941" s="1">
        <v>3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73</v>
      </c>
      <c r="AA1941" s="1" t="str">
        <f t="shared" si="91"/>
        <v>66+</v>
      </c>
      <c r="AB1941" s="1">
        <v>2468</v>
      </c>
      <c r="AC1941" s="1">
        <v>0</v>
      </c>
      <c r="AD1941" s="1">
        <v>0</v>
      </c>
      <c r="AE1941" s="1">
        <v>0</v>
      </c>
      <c r="AF1941" s="1">
        <v>1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1636</v>
      </c>
      <c r="AM1941" s="2">
        <v>42381</v>
      </c>
      <c r="AN1941" t="str">
        <f t="shared" si="92"/>
        <v>January</v>
      </c>
      <c r="AO1941">
        <v>1</v>
      </c>
    </row>
    <row r="1942" spans="1:41" ht="12.75">
      <c r="A1942">
        <v>1941</v>
      </c>
      <c r="B1942" s="1">
        <v>64474</v>
      </c>
      <c r="C1942" s="1">
        <v>730</v>
      </c>
      <c r="D1942" s="1">
        <f t="shared" si="90"/>
        <v>1.13223935229705</v>
      </c>
      <c r="E1942" s="1">
        <v>0</v>
      </c>
      <c r="F1942" s="1">
        <v>1</v>
      </c>
      <c r="G1942" s="1">
        <v>59</v>
      </c>
      <c r="H1942" s="1">
        <v>381</v>
      </c>
      <c r="I1942" s="1">
        <v>35</v>
      </c>
      <c r="J1942" s="1">
        <v>172</v>
      </c>
      <c r="K1942" s="1">
        <v>56</v>
      </c>
      <c r="L1942" s="1">
        <v>86</v>
      </c>
      <c r="M1942" s="1">
        <v>93</v>
      </c>
      <c r="N1942" s="1">
        <v>2</v>
      </c>
      <c r="O1942" s="1">
        <v>8</v>
      </c>
      <c r="P1942" s="1">
        <v>2</v>
      </c>
      <c r="Q1942" s="1">
        <v>10</v>
      </c>
      <c r="R1942" s="1">
        <v>5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48</v>
      </c>
      <c r="AA1942" s="1" t="str">
        <f t="shared" si="91"/>
        <v>36-50</v>
      </c>
      <c r="AB1942" s="1">
        <v>2409</v>
      </c>
      <c r="AC1942" s="1">
        <v>0</v>
      </c>
      <c r="AD1942" s="1">
        <v>0</v>
      </c>
      <c r="AE1942" s="1">
        <v>0</v>
      </c>
      <c r="AF1942" s="1">
        <v>1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637</v>
      </c>
      <c r="AM1942" s="2">
        <v>42440</v>
      </c>
      <c r="AN1942" t="str">
        <f t="shared" si="92"/>
        <v>March</v>
      </c>
      <c r="AO1942">
        <v>1</v>
      </c>
    </row>
    <row r="1943" spans="1:41" ht="12.75">
      <c r="A1943">
        <v>1942</v>
      </c>
      <c r="B1943" s="1">
        <v>77226</v>
      </c>
      <c r="C1943" s="1">
        <v>1117</v>
      </c>
      <c r="D1943" s="1">
        <f t="shared" si="90"/>
        <v>1.446404060808536</v>
      </c>
      <c r="E1943" s="1">
        <v>0</v>
      </c>
      <c r="F1943" s="1">
        <v>1</v>
      </c>
      <c r="G1943" s="1">
        <v>29</v>
      </c>
      <c r="H1943" s="1">
        <v>631</v>
      </c>
      <c r="I1943" s="1">
        <v>43</v>
      </c>
      <c r="J1943" s="1">
        <v>239</v>
      </c>
      <c r="K1943" s="1">
        <v>128</v>
      </c>
      <c r="L1943" s="1">
        <v>76</v>
      </c>
      <c r="M1943" s="1">
        <v>21</v>
      </c>
      <c r="N1943" s="1">
        <v>2</v>
      </c>
      <c r="O1943" s="1">
        <v>6</v>
      </c>
      <c r="P1943" s="1">
        <v>8</v>
      </c>
      <c r="Q1943" s="1">
        <v>12</v>
      </c>
      <c r="R1943" s="1">
        <v>3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57</v>
      </c>
      <c r="AA1943" s="1" t="str">
        <f t="shared" si="91"/>
        <v>51-65</v>
      </c>
      <c r="AB1943" s="1">
        <v>2280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1096</v>
      </c>
      <c r="AM1943" s="2">
        <v>42569</v>
      </c>
      <c r="AN1943" t="str">
        <f t="shared" si="92"/>
        <v>July</v>
      </c>
      <c r="AO1943">
        <v>1</v>
      </c>
    </row>
    <row r="1944" spans="1:41" ht="12.75">
      <c r="A1944">
        <v>1943</v>
      </c>
      <c r="B1944" s="1">
        <v>47139</v>
      </c>
      <c r="C1944" s="1">
        <v>60</v>
      </c>
      <c r="D1944" s="1">
        <f t="shared" si="90"/>
        <v>0.12728314134792848</v>
      </c>
      <c r="E1944" s="1">
        <v>1</v>
      </c>
      <c r="F1944" s="1">
        <v>1</v>
      </c>
      <c r="G1944" s="1">
        <v>2</v>
      </c>
      <c r="H1944" s="1">
        <v>46</v>
      </c>
      <c r="I1944" s="1">
        <v>0</v>
      </c>
      <c r="J1944" s="1">
        <v>12</v>
      </c>
      <c r="K1944" s="1">
        <v>0</v>
      </c>
      <c r="L1944" s="1">
        <v>2</v>
      </c>
      <c r="M1944" s="1">
        <v>23</v>
      </c>
      <c r="N1944" s="1">
        <v>2</v>
      </c>
      <c r="O1944" s="1">
        <v>2</v>
      </c>
      <c r="P1944" s="1">
        <v>1</v>
      </c>
      <c r="Q1944" s="1">
        <v>2</v>
      </c>
      <c r="R1944" s="1">
        <v>7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68</v>
      </c>
      <c r="AA1944" s="1" t="str">
        <f t="shared" si="91"/>
        <v>66+</v>
      </c>
      <c r="AB1944" s="1">
        <v>2274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>
        <v>0</v>
      </c>
      <c r="AI1944" s="1">
        <v>1</v>
      </c>
      <c r="AJ1944" s="1">
        <v>0</v>
      </c>
      <c r="AK1944" s="1">
        <v>0</v>
      </c>
      <c r="AL1944" s="1">
        <v>37</v>
      </c>
      <c r="AM1944" s="2">
        <v>42575</v>
      </c>
      <c r="AN1944" t="str">
        <f t="shared" si="92"/>
        <v>July</v>
      </c>
      <c r="AO1944">
        <v>1</v>
      </c>
    </row>
    <row r="1945" spans="1:41" ht="12.75">
      <c r="A1945">
        <v>1944</v>
      </c>
      <c r="B1945" s="1">
        <v>85738</v>
      </c>
      <c r="C1945" s="1">
        <v>1358</v>
      </c>
      <c r="D1945" s="1">
        <f t="shared" si="90"/>
        <v>1.5838951223494833</v>
      </c>
      <c r="E1945" s="1">
        <v>0</v>
      </c>
      <c r="F1945" s="1">
        <v>0</v>
      </c>
      <c r="G1945" s="1">
        <v>41</v>
      </c>
      <c r="H1945" s="1">
        <v>913</v>
      </c>
      <c r="I1945" s="1">
        <v>26</v>
      </c>
      <c r="J1945" s="1">
        <v>376</v>
      </c>
      <c r="K1945" s="1">
        <v>17</v>
      </c>
      <c r="L1945" s="1">
        <v>26</v>
      </c>
      <c r="M1945" s="1">
        <v>13</v>
      </c>
      <c r="N1945" s="1">
        <v>1</v>
      </c>
      <c r="O1945" s="1">
        <v>3</v>
      </c>
      <c r="P1945" s="1">
        <v>6</v>
      </c>
      <c r="Q1945" s="1">
        <v>11</v>
      </c>
      <c r="R1945" s="1">
        <v>1</v>
      </c>
      <c r="S1945" s="1">
        <v>0</v>
      </c>
      <c r="T1945" s="1">
        <v>0</v>
      </c>
      <c r="U1945" s="1">
        <v>0</v>
      </c>
      <c r="V1945" s="1">
        <v>1</v>
      </c>
      <c r="W1945" s="1">
        <v>1</v>
      </c>
      <c r="X1945" s="1">
        <v>0</v>
      </c>
      <c r="Y1945" s="1">
        <v>0</v>
      </c>
      <c r="Z1945" s="1">
        <v>42</v>
      </c>
      <c r="AA1945" s="1" t="str">
        <f t="shared" si="91"/>
        <v>36-50</v>
      </c>
      <c r="AB1945" s="1">
        <v>2316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1345</v>
      </c>
      <c r="AM1945" s="2">
        <v>42533</v>
      </c>
      <c r="AN1945" t="str">
        <f t="shared" si="92"/>
        <v>June</v>
      </c>
      <c r="AO1945">
        <v>1</v>
      </c>
    </row>
    <row r="1946" spans="1:41" ht="12.75">
      <c r="A1946">
        <v>1945</v>
      </c>
      <c r="B1946" s="1">
        <v>55686</v>
      </c>
      <c r="C1946" s="1">
        <v>956</v>
      </c>
      <c r="D1946" s="1">
        <f t="shared" si="90"/>
        <v>1.7167690263261861</v>
      </c>
      <c r="E1946" s="1">
        <v>0</v>
      </c>
      <c r="F1946" s="1">
        <v>1</v>
      </c>
      <c r="G1946" s="1">
        <v>27</v>
      </c>
      <c r="H1946" s="1">
        <v>673</v>
      </c>
      <c r="I1946" s="1">
        <v>0</v>
      </c>
      <c r="J1946" s="1">
        <v>199</v>
      </c>
      <c r="K1946" s="1">
        <v>37</v>
      </c>
      <c r="L1946" s="1">
        <v>47</v>
      </c>
      <c r="M1946" s="1">
        <v>26</v>
      </c>
      <c r="N1946" s="1">
        <v>2</v>
      </c>
      <c r="O1946" s="1">
        <v>6</v>
      </c>
      <c r="P1946" s="1">
        <v>3</v>
      </c>
      <c r="Q1946" s="1">
        <v>5</v>
      </c>
      <c r="R1946" s="1">
        <v>4</v>
      </c>
      <c r="S1946" s="1">
        <v>0</v>
      </c>
      <c r="T1946" s="1">
        <v>0</v>
      </c>
      <c r="U1946" s="1">
        <v>1</v>
      </c>
      <c r="V1946" s="1">
        <v>0</v>
      </c>
      <c r="W1946" s="1">
        <v>0</v>
      </c>
      <c r="X1946" s="1">
        <v>0</v>
      </c>
      <c r="Y1946" s="1">
        <v>0</v>
      </c>
      <c r="Z1946" s="1">
        <v>54</v>
      </c>
      <c r="AA1946" s="1" t="str">
        <f t="shared" si="91"/>
        <v>51-65</v>
      </c>
      <c r="AB1946" s="1">
        <v>2659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1</v>
      </c>
      <c r="AJ1946" s="1">
        <v>0</v>
      </c>
      <c r="AK1946" s="1">
        <v>0</v>
      </c>
      <c r="AL1946" s="1">
        <v>930</v>
      </c>
      <c r="AM1946" s="2">
        <v>42190</v>
      </c>
      <c r="AN1946" t="str">
        <f t="shared" si="92"/>
        <v>July</v>
      </c>
      <c r="AO1946">
        <v>1</v>
      </c>
    </row>
    <row r="1947" spans="1:41" ht="12.75">
      <c r="A1947">
        <v>1946</v>
      </c>
      <c r="B1947" s="1">
        <v>39062</v>
      </c>
      <c r="C1947" s="1">
        <v>32</v>
      </c>
      <c r="D1947" s="1">
        <f t="shared" si="90"/>
        <v>8.1921048589421938E-2</v>
      </c>
      <c r="E1947" s="1">
        <v>1</v>
      </c>
      <c r="F1947" s="1">
        <v>0</v>
      </c>
      <c r="G1947" s="1">
        <v>28</v>
      </c>
      <c r="H1947" s="1">
        <v>23</v>
      </c>
      <c r="I1947" s="1">
        <v>0</v>
      </c>
      <c r="J1947" s="1">
        <v>9</v>
      </c>
      <c r="K1947" s="1">
        <v>0</v>
      </c>
      <c r="L1947" s="1">
        <v>0</v>
      </c>
      <c r="M1947" s="1">
        <v>12</v>
      </c>
      <c r="N1947" s="1">
        <v>1</v>
      </c>
      <c r="O1947" s="1">
        <v>1</v>
      </c>
      <c r="P1947" s="1">
        <v>0</v>
      </c>
      <c r="Q1947" s="1">
        <v>3</v>
      </c>
      <c r="R1947" s="1">
        <v>4</v>
      </c>
      <c r="S1947" s="1">
        <v>0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37</v>
      </c>
      <c r="AA1947" s="1" t="str">
        <f t="shared" si="91"/>
        <v>36-50</v>
      </c>
      <c r="AB1947" s="1">
        <v>2255</v>
      </c>
      <c r="AC1947" s="1">
        <v>0</v>
      </c>
      <c r="AD1947" s="1">
        <v>0</v>
      </c>
      <c r="AE1947" s="1">
        <v>1</v>
      </c>
      <c r="AF1947" s="1">
        <v>0</v>
      </c>
      <c r="AG1947" s="1">
        <v>0</v>
      </c>
      <c r="AH1947" s="1">
        <v>0</v>
      </c>
      <c r="AI1947" s="1">
        <v>1</v>
      </c>
      <c r="AJ1947" s="1">
        <v>0</v>
      </c>
      <c r="AK1947" s="1">
        <v>0</v>
      </c>
      <c r="AL1947" s="1">
        <v>20</v>
      </c>
      <c r="AM1947" s="2">
        <v>42594</v>
      </c>
      <c r="AN1947" t="str">
        <f t="shared" si="92"/>
        <v>August</v>
      </c>
      <c r="AO1947">
        <v>1</v>
      </c>
    </row>
    <row r="1948" spans="1:41" ht="12.75">
      <c r="A1948">
        <v>1947</v>
      </c>
      <c r="B1948" s="1">
        <v>21474</v>
      </c>
      <c r="C1948" s="1">
        <v>57</v>
      </c>
      <c r="D1948" s="1">
        <f t="shared" si="90"/>
        <v>0.26543727298127967</v>
      </c>
      <c r="E1948" s="1">
        <v>1</v>
      </c>
      <c r="F1948" s="1">
        <v>0</v>
      </c>
      <c r="G1948" s="1">
        <v>0</v>
      </c>
      <c r="H1948" s="1">
        <v>6</v>
      </c>
      <c r="I1948" s="1">
        <v>16</v>
      </c>
      <c r="J1948" s="1">
        <v>24</v>
      </c>
      <c r="K1948" s="1">
        <v>11</v>
      </c>
      <c r="L1948" s="1">
        <v>0</v>
      </c>
      <c r="M1948" s="1">
        <v>34</v>
      </c>
      <c r="N1948" s="1">
        <v>2</v>
      </c>
      <c r="O1948" s="1">
        <v>3</v>
      </c>
      <c r="P1948" s="1">
        <v>1</v>
      </c>
      <c r="Q1948" s="1">
        <v>2</v>
      </c>
      <c r="R1948" s="1">
        <v>7</v>
      </c>
      <c r="S1948" s="1">
        <v>0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1</v>
      </c>
      <c r="Z1948" s="1">
        <v>31</v>
      </c>
      <c r="AA1948" s="1" t="str">
        <f t="shared" si="91"/>
        <v>24-35</v>
      </c>
      <c r="AB1948" s="1">
        <v>2241</v>
      </c>
      <c r="AC1948" s="1">
        <v>0</v>
      </c>
      <c r="AD1948" s="1">
        <v>0</v>
      </c>
      <c r="AE1948" s="1">
        <v>1</v>
      </c>
      <c r="AF1948" s="1">
        <v>0</v>
      </c>
      <c r="AG1948" s="1">
        <v>0</v>
      </c>
      <c r="AH1948" s="1">
        <v>0</v>
      </c>
      <c r="AI1948" s="1">
        <v>1</v>
      </c>
      <c r="AJ1948" s="1">
        <v>0</v>
      </c>
      <c r="AK1948" s="1">
        <v>0</v>
      </c>
      <c r="AL1948" s="1">
        <v>23</v>
      </c>
      <c r="AM1948" s="2">
        <v>42608</v>
      </c>
      <c r="AN1948" t="str">
        <f t="shared" si="92"/>
        <v>August</v>
      </c>
      <c r="AO1948">
        <v>1</v>
      </c>
    </row>
    <row r="1949" spans="1:41" ht="12.75">
      <c r="A1949">
        <v>1948</v>
      </c>
      <c r="B1949" s="1">
        <v>40794</v>
      </c>
      <c r="C1949" s="1">
        <v>384</v>
      </c>
      <c r="D1949" s="1">
        <f t="shared" si="90"/>
        <v>0.94131489924988965</v>
      </c>
      <c r="E1949" s="1">
        <v>0</v>
      </c>
      <c r="F1949" s="1">
        <v>1</v>
      </c>
      <c r="G1949" s="1">
        <v>18</v>
      </c>
      <c r="H1949" s="1">
        <v>261</v>
      </c>
      <c r="I1949" s="1">
        <v>23</v>
      </c>
      <c r="J1949" s="1">
        <v>73</v>
      </c>
      <c r="K1949" s="1">
        <v>4</v>
      </c>
      <c r="L1949" s="1">
        <v>23</v>
      </c>
      <c r="M1949" s="1">
        <v>50</v>
      </c>
      <c r="N1949" s="1">
        <v>2</v>
      </c>
      <c r="O1949" s="1">
        <v>6</v>
      </c>
      <c r="P1949" s="1">
        <v>3</v>
      </c>
      <c r="Q1949" s="1">
        <v>5</v>
      </c>
      <c r="R1949" s="1">
        <v>7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45</v>
      </c>
      <c r="AA1949" s="1" t="str">
        <f t="shared" si="91"/>
        <v>36-50</v>
      </c>
      <c r="AB1949" s="1">
        <v>2607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334</v>
      </c>
      <c r="AM1949" s="2">
        <v>42242</v>
      </c>
      <c r="AN1949" t="str">
        <f t="shared" si="92"/>
        <v>August</v>
      </c>
      <c r="AO1949">
        <v>1</v>
      </c>
    </row>
    <row r="1950" spans="1:41" ht="12.75">
      <c r="A1950">
        <v>1949</v>
      </c>
      <c r="B1950" s="1">
        <v>54690</v>
      </c>
      <c r="C1950" s="1">
        <v>180</v>
      </c>
      <c r="D1950" s="1">
        <f t="shared" si="90"/>
        <v>0.32912781130005486</v>
      </c>
      <c r="E1950" s="1">
        <v>1</v>
      </c>
      <c r="F1950" s="1">
        <v>1</v>
      </c>
      <c r="G1950" s="1">
        <v>76</v>
      </c>
      <c r="H1950" s="1">
        <v>111</v>
      </c>
      <c r="I1950" s="1">
        <v>16</v>
      </c>
      <c r="J1950" s="1">
        <v>37</v>
      </c>
      <c r="K1950" s="1">
        <v>7</v>
      </c>
      <c r="L1950" s="1">
        <v>9</v>
      </c>
      <c r="M1950" s="1">
        <v>18</v>
      </c>
      <c r="N1950" s="1">
        <v>3</v>
      </c>
      <c r="O1950" s="1">
        <v>3</v>
      </c>
      <c r="P1950" s="1">
        <v>1</v>
      </c>
      <c r="Q1950" s="1">
        <v>5</v>
      </c>
      <c r="R1950" s="1">
        <v>3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49</v>
      </c>
      <c r="AA1950" s="1" t="str">
        <f t="shared" si="91"/>
        <v>36-50</v>
      </c>
      <c r="AB1950" s="1">
        <v>2393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0</v>
      </c>
      <c r="AL1950" s="1">
        <v>162</v>
      </c>
      <c r="AM1950" s="2">
        <v>42456</v>
      </c>
      <c r="AN1950" t="str">
        <f t="shared" si="92"/>
        <v>March</v>
      </c>
      <c r="AO1950">
        <v>1</v>
      </c>
    </row>
    <row r="1951" spans="1:41" ht="12.75">
      <c r="A1951">
        <v>1950</v>
      </c>
      <c r="B1951" s="1">
        <v>4428</v>
      </c>
      <c r="C1951" s="1">
        <v>38</v>
      </c>
      <c r="D1951" s="1">
        <f t="shared" si="90"/>
        <v>0.85817524841915083</v>
      </c>
      <c r="E1951" s="1">
        <v>0</v>
      </c>
      <c r="F1951" s="1">
        <v>1</v>
      </c>
      <c r="G1951" s="1">
        <v>0</v>
      </c>
      <c r="H1951" s="1">
        <v>16</v>
      </c>
      <c r="I1951" s="1">
        <v>4</v>
      </c>
      <c r="J1951" s="1">
        <v>12</v>
      </c>
      <c r="K1951" s="1">
        <v>2</v>
      </c>
      <c r="L1951" s="1">
        <v>4</v>
      </c>
      <c r="M1951" s="1">
        <v>321</v>
      </c>
      <c r="N1951" s="1">
        <v>0</v>
      </c>
      <c r="O1951" s="1">
        <v>25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51</v>
      </c>
      <c r="AA1951" s="1" t="str">
        <f t="shared" si="91"/>
        <v>51-65</v>
      </c>
      <c r="AB1951" s="1">
        <v>2426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  <c r="AI1951" s="1">
        <v>1</v>
      </c>
      <c r="AJ1951" s="1">
        <v>0</v>
      </c>
      <c r="AK1951" s="1">
        <v>0</v>
      </c>
      <c r="AL1951" s="1">
        <v>-283</v>
      </c>
      <c r="AM1951" s="2">
        <v>42423</v>
      </c>
      <c r="AN1951" t="str">
        <f t="shared" si="92"/>
        <v>February</v>
      </c>
      <c r="AO1951">
        <v>1</v>
      </c>
    </row>
    <row r="1952" spans="1:41" ht="12.75">
      <c r="A1952">
        <v>1951</v>
      </c>
      <c r="B1952" s="1">
        <v>32632</v>
      </c>
      <c r="C1952" s="1">
        <v>523</v>
      </c>
      <c r="D1952" s="1">
        <f t="shared" si="90"/>
        <v>1.6027212552096102</v>
      </c>
      <c r="E1952" s="1">
        <v>0</v>
      </c>
      <c r="F1952" s="1">
        <v>0</v>
      </c>
      <c r="G1952" s="1">
        <v>32</v>
      </c>
      <c r="H1952" s="1">
        <v>63</v>
      </c>
      <c r="I1952" s="1">
        <v>151</v>
      </c>
      <c r="J1952" s="1">
        <v>137</v>
      </c>
      <c r="K1952" s="1">
        <v>153</v>
      </c>
      <c r="L1952" s="1">
        <v>19</v>
      </c>
      <c r="M1952" s="1">
        <v>53</v>
      </c>
      <c r="N1952" s="1">
        <v>2</v>
      </c>
      <c r="O1952" s="1">
        <v>4</v>
      </c>
      <c r="P1952" s="1">
        <v>4</v>
      </c>
      <c r="Q1952" s="1">
        <v>8</v>
      </c>
      <c r="R1952" s="1">
        <v>5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57</v>
      </c>
      <c r="AA1952" s="1" t="str">
        <f t="shared" si="91"/>
        <v>51-65</v>
      </c>
      <c r="AB1952" s="1">
        <v>2855</v>
      </c>
      <c r="AC1952" s="1">
        <v>0</v>
      </c>
      <c r="AD1952" s="1">
        <v>1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470</v>
      </c>
      <c r="AM1952" s="2">
        <v>41994</v>
      </c>
      <c r="AN1952" t="str">
        <f t="shared" si="92"/>
        <v>December</v>
      </c>
      <c r="AO1952">
        <v>1</v>
      </c>
    </row>
    <row r="1953" spans="1:41" ht="12.75">
      <c r="A1953">
        <v>1952</v>
      </c>
      <c r="B1953" s="1">
        <v>38236</v>
      </c>
      <c r="C1953" s="1">
        <v>78</v>
      </c>
      <c r="D1953" s="1">
        <f t="shared" si="90"/>
        <v>0.20399623391568156</v>
      </c>
      <c r="E1953" s="1">
        <v>1</v>
      </c>
      <c r="F1953" s="1">
        <v>1</v>
      </c>
      <c r="G1953" s="1">
        <v>2</v>
      </c>
      <c r="H1953" s="1">
        <v>58</v>
      </c>
      <c r="I1953" s="1">
        <v>0</v>
      </c>
      <c r="J1953" s="1">
        <v>18</v>
      </c>
      <c r="K1953" s="1">
        <v>2</v>
      </c>
      <c r="L1953" s="1">
        <v>0</v>
      </c>
      <c r="M1953" s="1">
        <v>10</v>
      </c>
      <c r="N1953" s="1">
        <v>4</v>
      </c>
      <c r="O1953" s="1">
        <v>3</v>
      </c>
      <c r="P1953" s="1">
        <v>0</v>
      </c>
      <c r="Q1953" s="1">
        <v>4</v>
      </c>
      <c r="R1953" s="1">
        <v>7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52</v>
      </c>
      <c r="AA1953" s="1" t="str">
        <f t="shared" si="91"/>
        <v>51-65</v>
      </c>
      <c r="AB1953" s="1">
        <v>2441</v>
      </c>
      <c r="AC1953" s="1">
        <v>0</v>
      </c>
      <c r="AD1953" s="1">
        <v>0</v>
      </c>
      <c r="AE1953" s="1">
        <v>1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68</v>
      </c>
      <c r="AM1953" s="2">
        <v>42408</v>
      </c>
      <c r="AN1953" t="str">
        <f t="shared" si="92"/>
        <v>February</v>
      </c>
      <c r="AO1953">
        <v>1</v>
      </c>
    </row>
    <row r="1954" spans="1:41" ht="12.75">
      <c r="A1954">
        <v>1953</v>
      </c>
      <c r="B1954" s="1">
        <v>36790</v>
      </c>
      <c r="C1954" s="1">
        <v>56</v>
      </c>
      <c r="D1954" s="1">
        <f t="shared" si="90"/>
        <v>0.15221527589018755</v>
      </c>
      <c r="E1954" s="1">
        <v>0</v>
      </c>
      <c r="F1954" s="1">
        <v>0</v>
      </c>
      <c r="G1954" s="1">
        <v>14</v>
      </c>
      <c r="H1954" s="1">
        <v>3</v>
      </c>
      <c r="I1954" s="1">
        <v>3</v>
      </c>
      <c r="J1954" s="1">
        <v>14</v>
      </c>
      <c r="K1954" s="1">
        <v>15</v>
      </c>
      <c r="L1954" s="1">
        <v>21</v>
      </c>
      <c r="M1954" s="1">
        <v>10</v>
      </c>
      <c r="N1954" s="1">
        <v>1</v>
      </c>
      <c r="O1954" s="1">
        <v>2</v>
      </c>
      <c r="P1954" s="1">
        <v>1</v>
      </c>
      <c r="Q1954" s="1">
        <v>2</v>
      </c>
      <c r="R1954" s="1">
        <v>9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37</v>
      </c>
      <c r="AA1954" s="1" t="str">
        <f t="shared" si="91"/>
        <v>36-50</v>
      </c>
      <c r="AB1954" s="1">
        <v>2644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1</v>
      </c>
      <c r="AJ1954" s="1">
        <v>0</v>
      </c>
      <c r="AK1954" s="1">
        <v>0</v>
      </c>
      <c r="AL1954" s="1">
        <v>46</v>
      </c>
      <c r="AM1954" s="2">
        <v>42205</v>
      </c>
      <c r="AN1954" t="str">
        <f t="shared" si="92"/>
        <v>July</v>
      </c>
      <c r="AO1954">
        <v>1</v>
      </c>
    </row>
    <row r="1955" spans="1:41" ht="12.75">
      <c r="A1955">
        <v>1954</v>
      </c>
      <c r="B1955" s="1">
        <v>26518</v>
      </c>
      <c r="C1955" s="1">
        <v>55</v>
      </c>
      <c r="D1955" s="1">
        <f t="shared" si="90"/>
        <v>0.20740629006712422</v>
      </c>
      <c r="E1955" s="1">
        <v>1</v>
      </c>
      <c r="F1955" s="1">
        <v>1</v>
      </c>
      <c r="G1955" s="1">
        <v>33</v>
      </c>
      <c r="H1955" s="1">
        <v>20</v>
      </c>
      <c r="I1955" s="1">
        <v>1</v>
      </c>
      <c r="J1955" s="1">
        <v>28</v>
      </c>
      <c r="K1955" s="1">
        <v>3</v>
      </c>
      <c r="L1955" s="1">
        <v>3</v>
      </c>
      <c r="M1955" s="1">
        <v>2</v>
      </c>
      <c r="N1955" s="1">
        <v>3</v>
      </c>
      <c r="O1955" s="1">
        <v>2</v>
      </c>
      <c r="P1955" s="1">
        <v>0</v>
      </c>
      <c r="Q1955" s="1">
        <v>3</v>
      </c>
      <c r="R1955" s="1">
        <v>8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71</v>
      </c>
      <c r="AA1955" s="1" t="str">
        <f t="shared" si="91"/>
        <v>66+</v>
      </c>
      <c r="AB1955" s="1">
        <v>2606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53</v>
      </c>
      <c r="AM1955" s="2">
        <v>42243</v>
      </c>
      <c r="AN1955" t="str">
        <f t="shared" si="92"/>
        <v>August</v>
      </c>
      <c r="AO1955">
        <v>1</v>
      </c>
    </row>
    <row r="1956" spans="1:41" ht="12.75">
      <c r="A1956">
        <v>1955</v>
      </c>
      <c r="B1956" s="1">
        <v>24570</v>
      </c>
      <c r="C1956" s="1">
        <v>149</v>
      </c>
      <c r="D1956" s="1">
        <f t="shared" si="90"/>
        <v>0.60643060643060642</v>
      </c>
      <c r="E1956" s="1">
        <v>1</v>
      </c>
      <c r="F1956" s="1">
        <v>0</v>
      </c>
      <c r="G1956" s="1">
        <v>97</v>
      </c>
      <c r="H1956" s="1">
        <v>28</v>
      </c>
      <c r="I1956" s="1">
        <v>34</v>
      </c>
      <c r="J1956" s="1">
        <v>62</v>
      </c>
      <c r="K1956" s="1">
        <v>11</v>
      </c>
      <c r="L1956" s="1">
        <v>14</v>
      </c>
      <c r="M1956" s="1">
        <v>44</v>
      </c>
      <c r="N1956" s="1">
        <v>3</v>
      </c>
      <c r="O1956" s="1">
        <v>4</v>
      </c>
      <c r="P1956" s="1">
        <v>0</v>
      </c>
      <c r="Q1956" s="1">
        <v>4</v>
      </c>
      <c r="R1956" s="1">
        <v>9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36</v>
      </c>
      <c r="AA1956" s="1" t="str">
        <f t="shared" si="91"/>
        <v>36-50</v>
      </c>
      <c r="AB1956" s="1">
        <v>2646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105</v>
      </c>
      <c r="AM1956" s="2">
        <v>42203</v>
      </c>
      <c r="AN1956" t="str">
        <f t="shared" si="92"/>
        <v>July</v>
      </c>
      <c r="AO1956">
        <v>1</v>
      </c>
    </row>
    <row r="1957" spans="1:41" ht="12.75">
      <c r="A1957">
        <v>1956</v>
      </c>
      <c r="B1957" s="1">
        <v>23957</v>
      </c>
      <c r="C1957" s="1">
        <v>52</v>
      </c>
      <c r="D1957" s="1">
        <f t="shared" si="90"/>
        <v>0.21705555787452518</v>
      </c>
      <c r="E1957" s="1">
        <v>1</v>
      </c>
      <c r="F1957" s="1">
        <v>0</v>
      </c>
      <c r="G1957" s="1">
        <v>47</v>
      </c>
      <c r="H1957" s="1">
        <v>2</v>
      </c>
      <c r="I1957" s="1">
        <v>1</v>
      </c>
      <c r="J1957" s="1">
        <v>18</v>
      </c>
      <c r="K1957" s="1">
        <v>20</v>
      </c>
      <c r="L1957" s="1">
        <v>11</v>
      </c>
      <c r="M1957" s="1">
        <v>16</v>
      </c>
      <c r="N1957" s="1">
        <v>1</v>
      </c>
      <c r="O1957" s="1">
        <v>2</v>
      </c>
      <c r="P1957" s="1">
        <v>0</v>
      </c>
      <c r="Q1957" s="1">
        <v>3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45</v>
      </c>
      <c r="AA1957" s="1" t="str">
        <f t="shared" si="91"/>
        <v>36-50</v>
      </c>
      <c r="AB1957" s="1">
        <v>2768</v>
      </c>
      <c r="AC1957" s="1">
        <v>0</v>
      </c>
      <c r="AD1957" s="1">
        <v>1</v>
      </c>
      <c r="AE1957" s="1">
        <v>0</v>
      </c>
      <c r="AF1957" s="1">
        <v>0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36</v>
      </c>
      <c r="AM1957" s="2">
        <v>42081</v>
      </c>
      <c r="AN1957" t="str">
        <f t="shared" si="92"/>
        <v>March</v>
      </c>
      <c r="AO1957">
        <v>1</v>
      </c>
    </row>
    <row r="1958" spans="1:41" ht="12.75">
      <c r="A1958">
        <v>1957</v>
      </c>
      <c r="B1958" s="1">
        <v>94642</v>
      </c>
      <c r="C1958" s="1">
        <v>2068</v>
      </c>
      <c r="D1958" s="1">
        <f t="shared" si="90"/>
        <v>2.1850763931446928</v>
      </c>
      <c r="E1958" s="1">
        <v>0</v>
      </c>
      <c r="F1958" s="1">
        <v>0</v>
      </c>
      <c r="G1958" s="1">
        <v>35</v>
      </c>
      <c r="H1958" s="1">
        <v>879</v>
      </c>
      <c r="I1958" s="1">
        <v>143</v>
      </c>
      <c r="J1958" s="1">
        <v>797</v>
      </c>
      <c r="K1958" s="1">
        <v>106</v>
      </c>
      <c r="L1958" s="1">
        <v>143</v>
      </c>
      <c r="M1958" s="1">
        <v>143</v>
      </c>
      <c r="N1958" s="1">
        <v>0</v>
      </c>
      <c r="O1958" s="1">
        <v>5</v>
      </c>
      <c r="P1958" s="1">
        <v>7</v>
      </c>
      <c r="Q1958" s="1">
        <v>9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69</v>
      </c>
      <c r="AA1958" s="1" t="str">
        <f t="shared" si="91"/>
        <v>66+</v>
      </c>
      <c r="AB1958" s="1">
        <v>2296</v>
      </c>
      <c r="AC1958" s="1">
        <v>0</v>
      </c>
      <c r="AD1958" s="1">
        <v>1</v>
      </c>
      <c r="AE1958" s="1">
        <v>0</v>
      </c>
      <c r="AF1958" s="1">
        <v>0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1925</v>
      </c>
      <c r="AM1958" s="2">
        <v>42553</v>
      </c>
      <c r="AN1958" t="str">
        <f t="shared" si="92"/>
        <v>July</v>
      </c>
      <c r="AO1958">
        <v>1</v>
      </c>
    </row>
    <row r="1959" spans="1:41" ht="12.75">
      <c r="A1959">
        <v>1958</v>
      </c>
      <c r="B1959" s="1">
        <v>58646</v>
      </c>
      <c r="C1959" s="1">
        <v>118</v>
      </c>
      <c r="D1959" s="1">
        <f t="shared" si="90"/>
        <v>0.2012072434607646</v>
      </c>
      <c r="E1959" s="1">
        <v>0</v>
      </c>
      <c r="F1959" s="1">
        <v>1</v>
      </c>
      <c r="G1959" s="1">
        <v>3</v>
      </c>
      <c r="H1959" s="1">
        <v>62</v>
      </c>
      <c r="I1959" s="1">
        <v>1</v>
      </c>
      <c r="J1959" s="1">
        <v>44</v>
      </c>
      <c r="K1959" s="1">
        <v>6</v>
      </c>
      <c r="L1959" s="1">
        <v>5</v>
      </c>
      <c r="M1959" s="1">
        <v>22</v>
      </c>
      <c r="N1959" s="1">
        <v>1</v>
      </c>
      <c r="O1959" s="1">
        <v>2</v>
      </c>
      <c r="P1959" s="1">
        <v>1</v>
      </c>
      <c r="Q1959" s="1">
        <v>4</v>
      </c>
      <c r="R1959" s="1">
        <v>4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58</v>
      </c>
      <c r="AA1959" s="1" t="str">
        <f t="shared" si="91"/>
        <v>51-65</v>
      </c>
      <c r="AB1959" s="1">
        <v>2543</v>
      </c>
      <c r="AC1959" s="1">
        <v>0</v>
      </c>
      <c r="AD1959" s="1">
        <v>1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</v>
      </c>
      <c r="AK1959" s="1">
        <v>0</v>
      </c>
      <c r="AL1959" s="1">
        <v>96</v>
      </c>
      <c r="AM1959" s="2">
        <v>42306</v>
      </c>
      <c r="AN1959" t="str">
        <f t="shared" si="92"/>
        <v>October</v>
      </c>
      <c r="AO1959">
        <v>1</v>
      </c>
    </row>
    <row r="1960" spans="1:41" ht="12.75">
      <c r="A1960">
        <v>1959</v>
      </c>
      <c r="B1960" s="1">
        <v>53201</v>
      </c>
      <c r="C1960" s="1">
        <v>388</v>
      </c>
      <c r="D1960" s="1">
        <f t="shared" si="90"/>
        <v>0.72930959944361951</v>
      </c>
      <c r="E1960" s="1">
        <v>1</v>
      </c>
      <c r="F1960" s="1">
        <v>1</v>
      </c>
      <c r="G1960" s="1">
        <v>49</v>
      </c>
      <c r="H1960" s="1">
        <v>280</v>
      </c>
      <c r="I1960" s="1">
        <v>7</v>
      </c>
      <c r="J1960" s="1">
        <v>81</v>
      </c>
      <c r="K1960" s="1">
        <v>20</v>
      </c>
      <c r="L1960" s="1">
        <v>0</v>
      </c>
      <c r="M1960" s="1">
        <v>27</v>
      </c>
      <c r="N1960" s="1">
        <v>8</v>
      </c>
      <c r="O1960" s="1">
        <v>6</v>
      </c>
      <c r="P1960" s="1">
        <v>3</v>
      </c>
      <c r="Q1960" s="1">
        <v>5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45</v>
      </c>
      <c r="AA1960" s="1" t="str">
        <f t="shared" si="91"/>
        <v>36-50</v>
      </c>
      <c r="AB1960" s="1">
        <v>2661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1</v>
      </c>
      <c r="AJ1960" s="1">
        <v>0</v>
      </c>
      <c r="AK1960" s="1">
        <v>0</v>
      </c>
      <c r="AL1960" s="1">
        <v>361</v>
      </c>
      <c r="AM1960" s="2">
        <v>42188</v>
      </c>
      <c r="AN1960" t="str">
        <f t="shared" si="92"/>
        <v>July</v>
      </c>
      <c r="AO1960">
        <v>1</v>
      </c>
    </row>
    <row r="1961" spans="1:41" ht="12.75">
      <c r="A1961">
        <v>1960</v>
      </c>
      <c r="B1961" s="1">
        <v>21994</v>
      </c>
      <c r="C1961" s="1">
        <v>19</v>
      </c>
      <c r="D1961" s="1">
        <f t="shared" si="90"/>
        <v>8.6387196508138586E-2</v>
      </c>
      <c r="E1961" s="1">
        <v>0</v>
      </c>
      <c r="F1961" s="1">
        <v>1</v>
      </c>
      <c r="G1961" s="1">
        <v>4</v>
      </c>
      <c r="H1961" s="1">
        <v>9</v>
      </c>
      <c r="I1961" s="1">
        <v>0</v>
      </c>
      <c r="J1961" s="1">
        <v>6</v>
      </c>
      <c r="K1961" s="1">
        <v>3</v>
      </c>
      <c r="L1961" s="1">
        <v>1</v>
      </c>
      <c r="M1961" s="1">
        <v>3</v>
      </c>
      <c r="N1961" s="1">
        <v>1</v>
      </c>
      <c r="O1961" s="1">
        <v>0</v>
      </c>
      <c r="P1961" s="1">
        <v>0</v>
      </c>
      <c r="Q1961" s="1">
        <v>3</v>
      </c>
      <c r="R1961" s="1">
        <v>5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63</v>
      </c>
      <c r="AA1961" s="1" t="str">
        <f t="shared" si="91"/>
        <v>51-65</v>
      </c>
      <c r="AB1961" s="1">
        <v>2711</v>
      </c>
      <c r="AC1961" s="1">
        <v>0</v>
      </c>
      <c r="AD1961" s="1">
        <v>0</v>
      </c>
      <c r="AE1961" s="1">
        <v>0</v>
      </c>
      <c r="AF1961" s="1">
        <v>1</v>
      </c>
      <c r="AG1961" s="1">
        <v>0</v>
      </c>
      <c r="AH1961" s="1">
        <v>0</v>
      </c>
      <c r="AI1961" s="1">
        <v>1</v>
      </c>
      <c r="AJ1961" s="1">
        <v>0</v>
      </c>
      <c r="AK1961" s="1">
        <v>0</v>
      </c>
      <c r="AL1961" s="1">
        <v>16</v>
      </c>
      <c r="AM1961" s="2">
        <v>42138</v>
      </c>
      <c r="AN1961" t="str">
        <f t="shared" si="92"/>
        <v>May</v>
      </c>
      <c r="AO1961">
        <v>1</v>
      </c>
    </row>
    <row r="1962" spans="1:41" ht="12.75">
      <c r="A1962">
        <v>1961</v>
      </c>
      <c r="B1962" s="1">
        <v>57113</v>
      </c>
      <c r="C1962" s="1">
        <v>221</v>
      </c>
      <c r="D1962" s="1">
        <f t="shared" si="90"/>
        <v>0.38695218251536428</v>
      </c>
      <c r="E1962" s="1">
        <v>1</v>
      </c>
      <c r="F1962" s="1">
        <v>1</v>
      </c>
      <c r="G1962" s="1">
        <v>45</v>
      </c>
      <c r="H1962" s="1">
        <v>182</v>
      </c>
      <c r="I1962" s="1">
        <v>4</v>
      </c>
      <c r="J1962" s="1">
        <v>33</v>
      </c>
      <c r="K1962" s="1">
        <v>0</v>
      </c>
      <c r="L1962" s="1">
        <v>2</v>
      </c>
      <c r="M1962" s="1">
        <v>42</v>
      </c>
      <c r="N1962" s="1">
        <v>6</v>
      </c>
      <c r="O1962" s="1">
        <v>4</v>
      </c>
      <c r="P1962" s="1">
        <v>1</v>
      </c>
      <c r="Q1962" s="1">
        <v>5</v>
      </c>
      <c r="R1962" s="1">
        <v>7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42</v>
      </c>
      <c r="AA1962" s="1" t="str">
        <f t="shared" si="91"/>
        <v>36-50</v>
      </c>
      <c r="AB1962" s="1">
        <v>2667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1</v>
      </c>
      <c r="AJ1962" s="1">
        <v>0</v>
      </c>
      <c r="AK1962" s="1">
        <v>0</v>
      </c>
      <c r="AL1962" s="1">
        <v>179</v>
      </c>
      <c r="AM1962" s="2">
        <v>42182</v>
      </c>
      <c r="AN1962" t="str">
        <f t="shared" si="92"/>
        <v>June</v>
      </c>
      <c r="AO1962">
        <v>1</v>
      </c>
    </row>
    <row r="1963" spans="1:41" ht="12.75">
      <c r="A1963">
        <v>1962</v>
      </c>
      <c r="B1963" s="1">
        <v>51373</v>
      </c>
      <c r="C1963" s="1">
        <v>276</v>
      </c>
      <c r="D1963" s="1">
        <f t="shared" si="90"/>
        <v>0.5372471921048021</v>
      </c>
      <c r="E1963" s="1">
        <v>0</v>
      </c>
      <c r="F1963" s="1">
        <v>0</v>
      </c>
      <c r="G1963" s="1">
        <v>37</v>
      </c>
      <c r="H1963" s="1">
        <v>83</v>
      </c>
      <c r="I1963" s="1">
        <v>2</v>
      </c>
      <c r="J1963" s="1">
        <v>101</v>
      </c>
      <c r="K1963" s="1">
        <v>64</v>
      </c>
      <c r="L1963" s="1">
        <v>26</v>
      </c>
      <c r="M1963" s="1">
        <v>117</v>
      </c>
      <c r="N1963" s="1">
        <v>1</v>
      </c>
      <c r="O1963" s="1">
        <v>3</v>
      </c>
      <c r="P1963" s="1">
        <v>5</v>
      </c>
      <c r="Q1963" s="1">
        <v>3</v>
      </c>
      <c r="R1963" s="1">
        <v>4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29</v>
      </c>
      <c r="AA1963" s="1" t="str">
        <f t="shared" si="91"/>
        <v>24-35</v>
      </c>
      <c r="AB1963" s="1">
        <v>2531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159</v>
      </c>
      <c r="AM1963" s="2">
        <v>42318</v>
      </c>
      <c r="AN1963" t="str">
        <f t="shared" si="92"/>
        <v>November</v>
      </c>
      <c r="AO1963">
        <v>1</v>
      </c>
    </row>
    <row r="1964" spans="1:41" ht="12.75">
      <c r="A1964">
        <v>1963</v>
      </c>
      <c r="B1964" s="1">
        <v>23477</v>
      </c>
      <c r="C1964" s="1">
        <v>118</v>
      </c>
      <c r="D1964" s="1">
        <f t="shared" si="90"/>
        <v>0.50261958512586791</v>
      </c>
      <c r="E1964" s="1">
        <v>1</v>
      </c>
      <c r="F1964" s="1">
        <v>0</v>
      </c>
      <c r="G1964" s="1">
        <v>39</v>
      </c>
      <c r="H1964" s="1">
        <v>38</v>
      </c>
      <c r="I1964" s="1">
        <v>15</v>
      </c>
      <c r="J1964" s="1">
        <v>54</v>
      </c>
      <c r="K1964" s="1">
        <v>3</v>
      </c>
      <c r="L1964" s="1">
        <v>8</v>
      </c>
      <c r="M1964" s="1">
        <v>29</v>
      </c>
      <c r="N1964" s="1">
        <v>3</v>
      </c>
      <c r="O1964" s="1">
        <v>3</v>
      </c>
      <c r="P1964" s="1">
        <v>0</v>
      </c>
      <c r="Q1964" s="1">
        <v>4</v>
      </c>
      <c r="R1964" s="1">
        <v>8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34</v>
      </c>
      <c r="AA1964" s="1" t="str">
        <f t="shared" si="91"/>
        <v>24-35</v>
      </c>
      <c r="AB1964" s="1">
        <v>2410</v>
      </c>
      <c r="AC1964" s="1">
        <v>0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89</v>
      </c>
      <c r="AM1964" s="2">
        <v>42439</v>
      </c>
      <c r="AN1964" t="str">
        <f t="shared" si="92"/>
        <v>March</v>
      </c>
      <c r="AO1964">
        <v>1</v>
      </c>
    </row>
    <row r="1965" spans="1:41" ht="12.75">
      <c r="A1965">
        <v>1964</v>
      </c>
      <c r="B1965" s="1">
        <v>58116</v>
      </c>
      <c r="C1965" s="1">
        <v>392</v>
      </c>
      <c r="D1965" s="1">
        <f t="shared" si="90"/>
        <v>0.67451304287975777</v>
      </c>
      <c r="E1965" s="1">
        <v>0</v>
      </c>
      <c r="F1965" s="1">
        <v>1</v>
      </c>
      <c r="G1965" s="1">
        <v>38</v>
      </c>
      <c r="H1965" s="1">
        <v>228</v>
      </c>
      <c r="I1965" s="1">
        <v>19</v>
      </c>
      <c r="J1965" s="1">
        <v>130</v>
      </c>
      <c r="K1965" s="1">
        <v>4</v>
      </c>
      <c r="L1965" s="1">
        <v>11</v>
      </c>
      <c r="M1965" s="1">
        <v>51</v>
      </c>
      <c r="N1965" s="1">
        <v>2</v>
      </c>
      <c r="O1965" s="1">
        <v>3</v>
      </c>
      <c r="P1965" s="1">
        <v>3</v>
      </c>
      <c r="Q1965" s="1">
        <v>8</v>
      </c>
      <c r="R1965" s="1">
        <v>2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64</v>
      </c>
      <c r="AA1965" s="1" t="str">
        <f t="shared" si="91"/>
        <v>51-65</v>
      </c>
      <c r="AB1965" s="1">
        <v>2236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341</v>
      </c>
      <c r="AM1965" s="2">
        <v>42613</v>
      </c>
      <c r="AN1965" t="str">
        <f t="shared" si="92"/>
        <v>August</v>
      </c>
      <c r="AO1965">
        <v>1</v>
      </c>
    </row>
    <row r="1966" spans="1:41" ht="12.75">
      <c r="A1966">
        <v>1965</v>
      </c>
      <c r="B1966" s="1">
        <v>31626</v>
      </c>
      <c r="C1966" s="1">
        <v>52</v>
      </c>
      <c r="D1966" s="1">
        <f t="shared" si="90"/>
        <v>0.16442167836590146</v>
      </c>
      <c r="E1966" s="1">
        <v>1</v>
      </c>
      <c r="F1966" s="1">
        <v>0</v>
      </c>
      <c r="G1966" s="1">
        <v>12</v>
      </c>
      <c r="H1966" s="1">
        <v>39</v>
      </c>
      <c r="I1966" s="1">
        <v>1</v>
      </c>
      <c r="J1966" s="1">
        <v>9</v>
      </c>
      <c r="K1966" s="1">
        <v>2</v>
      </c>
      <c r="L1966" s="1">
        <v>1</v>
      </c>
      <c r="M1966" s="1">
        <v>34</v>
      </c>
      <c r="N1966" s="1">
        <v>1</v>
      </c>
      <c r="O1966" s="1">
        <v>2</v>
      </c>
      <c r="P1966" s="1">
        <v>1</v>
      </c>
      <c r="Q1966" s="1">
        <v>2</v>
      </c>
      <c r="R1966" s="1">
        <v>7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42</v>
      </c>
      <c r="AA1966" s="1" t="str">
        <f t="shared" si="91"/>
        <v>36-50</v>
      </c>
      <c r="AB1966" s="1">
        <v>2574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18</v>
      </c>
      <c r="AM1966" s="2">
        <v>42275</v>
      </c>
      <c r="AN1966" t="str">
        <f t="shared" si="92"/>
        <v>September</v>
      </c>
      <c r="AO1966">
        <v>1</v>
      </c>
    </row>
    <row r="1967" spans="1:41" ht="12.75">
      <c r="A1967">
        <v>1966</v>
      </c>
      <c r="B1967" s="1">
        <v>39791</v>
      </c>
      <c r="C1967" s="1">
        <v>153</v>
      </c>
      <c r="D1967" s="1">
        <f t="shared" si="90"/>
        <v>0.38450905983765171</v>
      </c>
      <c r="E1967" s="1">
        <v>0</v>
      </c>
      <c r="F1967" s="1">
        <v>1</v>
      </c>
      <c r="G1967" s="1">
        <v>89</v>
      </c>
      <c r="H1967" s="1">
        <v>85</v>
      </c>
      <c r="I1967" s="1">
        <v>15</v>
      </c>
      <c r="J1967" s="1">
        <v>27</v>
      </c>
      <c r="K1967" s="1">
        <v>13</v>
      </c>
      <c r="L1967" s="1">
        <v>13</v>
      </c>
      <c r="M1967" s="1">
        <v>21</v>
      </c>
      <c r="N1967" s="1">
        <v>2</v>
      </c>
      <c r="O1967" s="1">
        <v>3</v>
      </c>
      <c r="P1967" s="1">
        <v>1</v>
      </c>
      <c r="Q1967" s="1">
        <v>4</v>
      </c>
      <c r="R1967" s="1">
        <v>7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49</v>
      </c>
      <c r="AA1967" s="1" t="str">
        <f t="shared" si="91"/>
        <v>36-50</v>
      </c>
      <c r="AB1967" s="1">
        <v>2617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</v>
      </c>
      <c r="AK1967" s="1">
        <v>0</v>
      </c>
      <c r="AL1967" s="1">
        <v>132</v>
      </c>
      <c r="AM1967" s="2">
        <v>42232</v>
      </c>
      <c r="AN1967" t="str">
        <f t="shared" si="92"/>
        <v>August</v>
      </c>
      <c r="AO1967">
        <v>1</v>
      </c>
    </row>
    <row r="1968" spans="1:41" ht="12.75">
      <c r="A1968">
        <v>1967</v>
      </c>
      <c r="B1968" s="1">
        <v>41021</v>
      </c>
      <c r="C1968" s="1">
        <v>52</v>
      </c>
      <c r="D1968" s="1">
        <f t="shared" si="90"/>
        <v>0.12676434021598693</v>
      </c>
      <c r="E1968" s="1">
        <v>1</v>
      </c>
      <c r="F1968" s="1">
        <v>0</v>
      </c>
      <c r="G1968" s="1">
        <v>12</v>
      </c>
      <c r="H1968" s="1">
        <v>14</v>
      </c>
      <c r="I1968" s="1">
        <v>7</v>
      </c>
      <c r="J1968" s="1">
        <v>9</v>
      </c>
      <c r="K1968" s="1">
        <v>6</v>
      </c>
      <c r="L1968" s="1">
        <v>16</v>
      </c>
      <c r="M1968" s="1">
        <v>12</v>
      </c>
      <c r="N1968" s="1">
        <v>2</v>
      </c>
      <c r="O1968" s="1">
        <v>2</v>
      </c>
      <c r="P1968" s="1">
        <v>0</v>
      </c>
      <c r="Q1968" s="1">
        <v>3</v>
      </c>
      <c r="R1968" s="1">
        <v>6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51</v>
      </c>
      <c r="AA1968" s="1" t="str">
        <f t="shared" si="91"/>
        <v>51-65</v>
      </c>
      <c r="AB1968" s="1">
        <v>2705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0</v>
      </c>
      <c r="AI1968" s="1">
        <v>0</v>
      </c>
      <c r="AJ1968" s="1">
        <v>1</v>
      </c>
      <c r="AK1968" s="1">
        <v>0</v>
      </c>
      <c r="AL1968" s="1">
        <v>40</v>
      </c>
      <c r="AM1968" s="2">
        <v>42144</v>
      </c>
      <c r="AN1968" t="str">
        <f t="shared" si="92"/>
        <v>May</v>
      </c>
      <c r="AO1968">
        <v>1</v>
      </c>
    </row>
    <row r="1969" spans="1:41" ht="12.75">
      <c r="A1969">
        <v>1968</v>
      </c>
      <c r="B1969" s="1">
        <v>94472</v>
      </c>
      <c r="C1969" s="1">
        <v>1675</v>
      </c>
      <c r="D1969" s="1">
        <f t="shared" si="90"/>
        <v>1.7730121094080786</v>
      </c>
      <c r="E1969" s="1">
        <v>0</v>
      </c>
      <c r="F1969" s="1">
        <v>1</v>
      </c>
      <c r="G1969" s="1">
        <v>75</v>
      </c>
      <c r="H1969" s="1">
        <v>1017</v>
      </c>
      <c r="I1969" s="1">
        <v>33</v>
      </c>
      <c r="J1969" s="1">
        <v>417</v>
      </c>
      <c r="K1969" s="1">
        <v>108</v>
      </c>
      <c r="L1969" s="1">
        <v>100</v>
      </c>
      <c r="M1969" s="1">
        <v>16</v>
      </c>
      <c r="N1969" s="1">
        <v>1</v>
      </c>
      <c r="O1969" s="1">
        <v>5</v>
      </c>
      <c r="P1969" s="1">
        <v>5</v>
      </c>
      <c r="Q1969" s="1">
        <v>5</v>
      </c>
      <c r="R1969" s="1">
        <v>5</v>
      </c>
      <c r="S1969" s="1">
        <v>0</v>
      </c>
      <c r="T1969" s="1">
        <v>0</v>
      </c>
      <c r="U1969" s="1">
        <v>0</v>
      </c>
      <c r="V1969" s="1">
        <v>1</v>
      </c>
      <c r="W1969" s="1">
        <v>1</v>
      </c>
      <c r="X1969" s="1">
        <v>0</v>
      </c>
      <c r="Y1969" s="1">
        <v>0</v>
      </c>
      <c r="Z1969" s="1">
        <v>62</v>
      </c>
      <c r="AA1969" s="1" t="str">
        <f t="shared" si="91"/>
        <v>51-65</v>
      </c>
      <c r="AB1969" s="1">
        <v>2246</v>
      </c>
      <c r="AC1969" s="1">
        <v>0</v>
      </c>
      <c r="AD1969" s="1">
        <v>0</v>
      </c>
      <c r="AE1969" s="1">
        <v>1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1659</v>
      </c>
      <c r="AM1969" s="2">
        <v>42603</v>
      </c>
      <c r="AN1969" t="str">
        <f t="shared" si="92"/>
        <v>August</v>
      </c>
      <c r="AO1969">
        <v>1</v>
      </c>
    </row>
    <row r="1970" spans="1:41" ht="12.75">
      <c r="A1970">
        <v>1969</v>
      </c>
      <c r="B1970" s="1">
        <v>13672</v>
      </c>
      <c r="C1970" s="1">
        <v>20</v>
      </c>
      <c r="D1970" s="1">
        <f t="shared" si="90"/>
        <v>0.14628437682855472</v>
      </c>
      <c r="E1970" s="1">
        <v>1</v>
      </c>
      <c r="F1970" s="1">
        <v>1</v>
      </c>
      <c r="G1970" s="1">
        <v>86</v>
      </c>
      <c r="H1970" s="1">
        <v>6</v>
      </c>
      <c r="I1970" s="1">
        <v>2</v>
      </c>
      <c r="J1970" s="1">
        <v>9</v>
      </c>
      <c r="K1970" s="1">
        <v>2</v>
      </c>
      <c r="L1970" s="1">
        <v>1</v>
      </c>
      <c r="M1970" s="1">
        <v>5</v>
      </c>
      <c r="N1970" s="1">
        <v>2</v>
      </c>
      <c r="O1970" s="1">
        <v>1</v>
      </c>
      <c r="P1970" s="1">
        <v>0</v>
      </c>
      <c r="Q1970" s="1">
        <v>3</v>
      </c>
      <c r="R1970" s="1">
        <v>8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60</v>
      </c>
      <c r="AA1970" s="1" t="str">
        <f t="shared" si="91"/>
        <v>51-65</v>
      </c>
      <c r="AB1970" s="1">
        <v>2597</v>
      </c>
      <c r="AC1970" s="1">
        <v>0</v>
      </c>
      <c r="AD1970" s="1">
        <v>0</v>
      </c>
      <c r="AE1970" s="1">
        <v>0</v>
      </c>
      <c r="AF1970" s="1">
        <v>1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15</v>
      </c>
      <c r="AM1970" s="2">
        <v>42252</v>
      </c>
      <c r="AN1970" t="str">
        <f t="shared" si="92"/>
        <v>September</v>
      </c>
      <c r="AO1970">
        <v>1</v>
      </c>
    </row>
    <row r="1971" spans="1:41" ht="12.75">
      <c r="A1971">
        <v>1970</v>
      </c>
      <c r="B1971" s="1">
        <v>36781</v>
      </c>
      <c r="C1971" s="1">
        <v>50</v>
      </c>
      <c r="D1971" s="1">
        <f t="shared" si="90"/>
        <v>0.13593975150213425</v>
      </c>
      <c r="E1971" s="1">
        <v>1</v>
      </c>
      <c r="F1971" s="1">
        <v>0</v>
      </c>
      <c r="G1971" s="1">
        <v>16</v>
      </c>
      <c r="H1971" s="1">
        <v>29</v>
      </c>
      <c r="I1971" s="1">
        <v>1</v>
      </c>
      <c r="J1971" s="1">
        <v>17</v>
      </c>
      <c r="K1971" s="1">
        <v>0</v>
      </c>
      <c r="L1971" s="1">
        <v>3</v>
      </c>
      <c r="M1971" s="1">
        <v>13</v>
      </c>
      <c r="N1971" s="1">
        <v>1</v>
      </c>
      <c r="O1971" s="1">
        <v>2</v>
      </c>
      <c r="P1971" s="1">
        <v>1</v>
      </c>
      <c r="Q1971" s="1">
        <v>2</v>
      </c>
      <c r="R1971" s="1">
        <v>8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41</v>
      </c>
      <c r="AA1971" s="1" t="str">
        <f t="shared" si="91"/>
        <v>36-50</v>
      </c>
      <c r="AB1971" s="1">
        <v>2239</v>
      </c>
      <c r="AC1971" s="1">
        <v>0</v>
      </c>
      <c r="AD1971" s="1">
        <v>1</v>
      </c>
      <c r="AE1971" s="1">
        <v>0</v>
      </c>
      <c r="AF1971" s="1">
        <v>0</v>
      </c>
      <c r="AG1971" s="1">
        <v>0</v>
      </c>
      <c r="AH1971" s="1">
        <v>0</v>
      </c>
      <c r="AI1971" s="1">
        <v>1</v>
      </c>
      <c r="AJ1971" s="1">
        <v>0</v>
      </c>
      <c r="AK1971" s="1">
        <v>0</v>
      </c>
      <c r="AL1971" s="1">
        <v>37</v>
      </c>
      <c r="AM1971" s="2">
        <v>42610</v>
      </c>
      <c r="AN1971" t="str">
        <f t="shared" si="92"/>
        <v>August</v>
      </c>
      <c r="AO1971">
        <v>1</v>
      </c>
    </row>
    <row r="1972" spans="1:41" ht="12.75">
      <c r="A1972">
        <v>1971</v>
      </c>
      <c r="B1972" s="1">
        <v>23616</v>
      </c>
      <c r="C1972" s="1">
        <v>47</v>
      </c>
      <c r="D1972" s="1">
        <f t="shared" si="90"/>
        <v>0.19901761517615177</v>
      </c>
      <c r="E1972" s="1">
        <v>1</v>
      </c>
      <c r="F1972" s="1">
        <v>0</v>
      </c>
      <c r="G1972" s="1">
        <v>76</v>
      </c>
      <c r="H1972" s="1">
        <v>4</v>
      </c>
      <c r="I1972" s="1">
        <v>22</v>
      </c>
      <c r="J1972" s="1">
        <v>11</v>
      </c>
      <c r="K1972" s="1">
        <v>3</v>
      </c>
      <c r="L1972" s="1">
        <v>7</v>
      </c>
      <c r="M1972" s="1">
        <v>32</v>
      </c>
      <c r="N1972" s="1">
        <v>2</v>
      </c>
      <c r="O1972" s="1">
        <v>3</v>
      </c>
      <c r="P1972" s="1">
        <v>0</v>
      </c>
      <c r="Q1972" s="1">
        <v>3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38</v>
      </c>
      <c r="AA1972" s="1" t="str">
        <f t="shared" si="91"/>
        <v>36-50</v>
      </c>
      <c r="AB1972" s="1">
        <v>2748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15</v>
      </c>
      <c r="AM1972" s="2">
        <v>42101</v>
      </c>
      <c r="AN1972" t="str">
        <f t="shared" si="92"/>
        <v>April</v>
      </c>
      <c r="AO1972">
        <v>1</v>
      </c>
    </row>
    <row r="1973" spans="1:41" ht="12.75">
      <c r="A1973">
        <v>1972</v>
      </c>
      <c r="B1973" s="1">
        <v>56559</v>
      </c>
      <c r="C1973" s="1">
        <v>453</v>
      </c>
      <c r="D1973" s="1">
        <f t="shared" si="90"/>
        <v>0.80093353842889725</v>
      </c>
      <c r="E1973" s="1">
        <v>0</v>
      </c>
      <c r="F1973" s="1">
        <v>1</v>
      </c>
      <c r="G1973" s="1">
        <v>46</v>
      </c>
      <c r="H1973" s="1">
        <v>226</v>
      </c>
      <c r="I1973" s="1">
        <v>22</v>
      </c>
      <c r="J1973" s="1">
        <v>133</v>
      </c>
      <c r="K1973" s="1">
        <v>41</v>
      </c>
      <c r="L1973" s="1">
        <v>31</v>
      </c>
      <c r="M1973" s="1">
        <v>31</v>
      </c>
      <c r="N1973" s="1">
        <v>3</v>
      </c>
      <c r="O1973" s="1">
        <v>4</v>
      </c>
      <c r="P1973" s="1">
        <v>3</v>
      </c>
      <c r="Q1973" s="1">
        <v>8</v>
      </c>
      <c r="R1973" s="1">
        <v>4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45</v>
      </c>
      <c r="AA1973" s="1" t="str">
        <f t="shared" si="91"/>
        <v>36-50</v>
      </c>
      <c r="AB1973" s="1">
        <v>2710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422</v>
      </c>
      <c r="AM1973" s="2">
        <v>42139</v>
      </c>
      <c r="AN1973" t="str">
        <f t="shared" si="92"/>
        <v>May</v>
      </c>
      <c r="AO1973">
        <v>1</v>
      </c>
    </row>
    <row r="1974" spans="1:41" ht="12.75">
      <c r="A1974">
        <v>1973</v>
      </c>
      <c r="B1974" s="1">
        <v>32644</v>
      </c>
      <c r="C1974" s="1">
        <v>390</v>
      </c>
      <c r="D1974" s="1">
        <f t="shared" si="90"/>
        <v>1.1947065310623699</v>
      </c>
      <c r="E1974" s="1">
        <v>1</v>
      </c>
      <c r="F1974" s="1">
        <v>0</v>
      </c>
      <c r="G1974" s="1">
        <v>38</v>
      </c>
      <c r="H1974" s="1">
        <v>239</v>
      </c>
      <c r="I1974" s="1">
        <v>3</v>
      </c>
      <c r="J1974" s="1">
        <v>141</v>
      </c>
      <c r="K1974" s="1">
        <v>0</v>
      </c>
      <c r="L1974" s="1">
        <v>7</v>
      </c>
      <c r="M1974" s="1">
        <v>23</v>
      </c>
      <c r="N1974" s="1">
        <v>4</v>
      </c>
      <c r="O1974" s="1">
        <v>7</v>
      </c>
      <c r="P1974" s="1">
        <v>1</v>
      </c>
      <c r="Q1974" s="1">
        <v>6</v>
      </c>
      <c r="R1974" s="1">
        <v>8</v>
      </c>
      <c r="S1974" s="1">
        <v>0</v>
      </c>
      <c r="T1974" s="1">
        <v>0</v>
      </c>
      <c r="U1974" s="1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47</v>
      </c>
      <c r="AA1974" s="1" t="str">
        <f t="shared" si="91"/>
        <v>36-50</v>
      </c>
      <c r="AB1974" s="1">
        <v>2688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367</v>
      </c>
      <c r="AM1974" s="2">
        <v>42161</v>
      </c>
      <c r="AN1974" t="str">
        <f t="shared" si="92"/>
        <v>June</v>
      </c>
      <c r="AO1974">
        <v>1</v>
      </c>
    </row>
    <row r="1975" spans="1:41" ht="12.75">
      <c r="A1975">
        <v>1974</v>
      </c>
      <c r="B1975" s="1">
        <v>67506</v>
      </c>
      <c r="C1975" s="1">
        <v>264</v>
      </c>
      <c r="D1975" s="1">
        <f t="shared" si="90"/>
        <v>0.39107634876899833</v>
      </c>
      <c r="E1975" s="1">
        <v>0</v>
      </c>
      <c r="F1975" s="1">
        <v>1</v>
      </c>
      <c r="G1975" s="1">
        <v>73</v>
      </c>
      <c r="H1975" s="1">
        <v>90</v>
      </c>
      <c r="I1975" s="1">
        <v>38</v>
      </c>
      <c r="J1975" s="1">
        <v>67</v>
      </c>
      <c r="K1975" s="1">
        <v>33</v>
      </c>
      <c r="L1975" s="1">
        <v>36</v>
      </c>
      <c r="M1975" s="1">
        <v>67</v>
      </c>
      <c r="N1975" s="1">
        <v>1</v>
      </c>
      <c r="O1975" s="1">
        <v>4</v>
      </c>
      <c r="P1975" s="1">
        <v>1</v>
      </c>
      <c r="Q1975" s="1">
        <v>6</v>
      </c>
      <c r="R1975" s="1">
        <v>3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40</v>
      </c>
      <c r="AA1975" s="1" t="str">
        <f t="shared" si="91"/>
        <v>36-50</v>
      </c>
      <c r="AB1975" s="1">
        <v>2337</v>
      </c>
      <c r="AC1975" s="1">
        <v>0</v>
      </c>
      <c r="AD1975" s="1">
        <v>0</v>
      </c>
      <c r="AE1975" s="1">
        <v>1</v>
      </c>
      <c r="AF1975" s="1">
        <v>0</v>
      </c>
      <c r="AG1975" s="1">
        <v>0</v>
      </c>
      <c r="AH1975" s="1">
        <v>1</v>
      </c>
      <c r="AI1975" s="1">
        <v>0</v>
      </c>
      <c r="AJ1975" s="1">
        <v>0</v>
      </c>
      <c r="AK1975" s="1">
        <v>0</v>
      </c>
      <c r="AL1975" s="1">
        <v>197</v>
      </c>
      <c r="AM1975" s="2">
        <v>42512</v>
      </c>
      <c r="AN1975" t="str">
        <f t="shared" si="92"/>
        <v>May</v>
      </c>
      <c r="AO1975">
        <v>1</v>
      </c>
    </row>
    <row r="1976" spans="1:41" ht="12.75">
      <c r="A1976">
        <v>1975</v>
      </c>
      <c r="B1976" s="1">
        <v>24206</v>
      </c>
      <c r="C1976" s="1">
        <v>22</v>
      </c>
      <c r="D1976" s="1">
        <f t="shared" si="90"/>
        <v>9.0886557051970587E-2</v>
      </c>
      <c r="E1976" s="1">
        <v>1</v>
      </c>
      <c r="F1976" s="1">
        <v>0</v>
      </c>
      <c r="G1976" s="1">
        <v>66</v>
      </c>
      <c r="H1976" s="1">
        <v>7</v>
      </c>
      <c r="I1976" s="1">
        <v>2</v>
      </c>
      <c r="J1976" s="1">
        <v>8</v>
      </c>
      <c r="K1976" s="1">
        <v>3</v>
      </c>
      <c r="L1976" s="1">
        <v>2</v>
      </c>
      <c r="M1976" s="1">
        <v>3</v>
      </c>
      <c r="N1976" s="1">
        <v>1</v>
      </c>
      <c r="O1976" s="1">
        <v>1</v>
      </c>
      <c r="P1976" s="1">
        <v>0</v>
      </c>
      <c r="Q1976" s="1">
        <v>3</v>
      </c>
      <c r="R1976" s="1">
        <v>6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50</v>
      </c>
      <c r="AA1976" s="1" t="str">
        <f t="shared" si="91"/>
        <v>36-50</v>
      </c>
      <c r="AB1976" s="1">
        <v>2637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1</v>
      </c>
      <c r="AJ1976" s="1">
        <v>0</v>
      </c>
      <c r="AK1976" s="1">
        <v>0</v>
      </c>
      <c r="AL1976" s="1">
        <v>19</v>
      </c>
      <c r="AM1976" s="2">
        <v>42212</v>
      </c>
      <c r="AN1976" t="str">
        <f t="shared" si="92"/>
        <v>July</v>
      </c>
      <c r="AO1976">
        <v>1</v>
      </c>
    </row>
    <row r="1977" spans="1:41" ht="12.75">
      <c r="A1977">
        <v>1976</v>
      </c>
      <c r="B1977" s="1">
        <v>28420</v>
      </c>
      <c r="C1977" s="1">
        <v>13</v>
      </c>
      <c r="D1977" s="1">
        <f t="shared" si="90"/>
        <v>4.5742434904996479E-2</v>
      </c>
      <c r="E1977" s="1">
        <v>1</v>
      </c>
      <c r="F1977" s="1">
        <v>0</v>
      </c>
      <c r="G1977" s="1">
        <v>36</v>
      </c>
      <c r="H1977" s="1">
        <v>4</v>
      </c>
      <c r="I1977" s="1">
        <v>2</v>
      </c>
      <c r="J1977" s="1">
        <v>5</v>
      </c>
      <c r="K1977" s="1">
        <v>2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2</v>
      </c>
      <c r="R1977" s="1">
        <v>6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53</v>
      </c>
      <c r="AA1977" s="1" t="str">
        <f t="shared" si="91"/>
        <v>51-65</v>
      </c>
      <c r="AB1977" s="1">
        <v>2346</v>
      </c>
      <c r="AC1977" s="1">
        <v>1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13</v>
      </c>
      <c r="AM1977" s="2">
        <v>42503</v>
      </c>
      <c r="AN1977" t="str">
        <f t="shared" si="92"/>
        <v>May</v>
      </c>
      <c r="AO1977">
        <v>1</v>
      </c>
    </row>
    <row r="1978" spans="1:41" ht="12.75">
      <c r="A1978">
        <v>1977</v>
      </c>
      <c r="B1978" s="1">
        <v>24762</v>
      </c>
      <c r="C1978" s="1">
        <v>46</v>
      </c>
      <c r="D1978" s="1">
        <f t="shared" si="90"/>
        <v>0.1857685162749374</v>
      </c>
      <c r="E1978" s="1">
        <v>1</v>
      </c>
      <c r="F1978" s="1">
        <v>0</v>
      </c>
      <c r="G1978" s="1">
        <v>16</v>
      </c>
      <c r="H1978" s="1">
        <v>6</v>
      </c>
      <c r="I1978" s="1">
        <v>10</v>
      </c>
      <c r="J1978" s="1">
        <v>12</v>
      </c>
      <c r="K1978" s="1">
        <v>3</v>
      </c>
      <c r="L1978" s="1">
        <v>15</v>
      </c>
      <c r="M1978" s="1">
        <v>40</v>
      </c>
      <c r="N1978" s="1">
        <v>3</v>
      </c>
      <c r="O1978" s="1">
        <v>3</v>
      </c>
      <c r="P1978" s="1">
        <v>1</v>
      </c>
      <c r="Q1978" s="1">
        <v>2</v>
      </c>
      <c r="R1978" s="1">
        <v>8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1</v>
      </c>
      <c r="Z1978" s="1">
        <v>48</v>
      </c>
      <c r="AA1978" s="1" t="str">
        <f t="shared" si="91"/>
        <v>36-50</v>
      </c>
      <c r="AB1978" s="1">
        <v>2298</v>
      </c>
      <c r="AC1978" s="1">
        <v>0</v>
      </c>
      <c r="AD1978" s="1">
        <v>0</v>
      </c>
      <c r="AE1978" s="1">
        <v>1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6</v>
      </c>
      <c r="AM1978" s="2">
        <v>42551</v>
      </c>
      <c r="AN1978" t="str">
        <f t="shared" si="92"/>
        <v>June</v>
      </c>
      <c r="AO1978">
        <v>1</v>
      </c>
    </row>
    <row r="1979" spans="1:41" ht="12.75">
      <c r="A1979">
        <v>1978</v>
      </c>
      <c r="B1979" s="1">
        <v>33279</v>
      </c>
      <c r="C1979" s="1">
        <v>16</v>
      </c>
      <c r="D1979" s="1">
        <f t="shared" si="90"/>
        <v>4.8078367739415248E-2</v>
      </c>
      <c r="E1979" s="1">
        <v>0</v>
      </c>
      <c r="F1979" s="1">
        <v>0</v>
      </c>
      <c r="G1979" s="1">
        <v>29</v>
      </c>
      <c r="H1979" s="1">
        <v>10</v>
      </c>
      <c r="I1979" s="1">
        <v>3</v>
      </c>
      <c r="J1979" s="1">
        <v>3</v>
      </c>
      <c r="K1979" s="1">
        <v>0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3</v>
      </c>
      <c r="R1979" s="1">
        <v>3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54</v>
      </c>
      <c r="AA1979" s="1" t="str">
        <f t="shared" si="91"/>
        <v>51-65</v>
      </c>
      <c r="AB1979" s="1">
        <v>2176</v>
      </c>
      <c r="AC1979" s="1">
        <v>0</v>
      </c>
      <c r="AD1979" s="1">
        <v>0</v>
      </c>
      <c r="AE1979" s="1">
        <v>1</v>
      </c>
      <c r="AF1979" s="1">
        <v>0</v>
      </c>
      <c r="AG1979" s="1">
        <v>0</v>
      </c>
      <c r="AH1979" s="1">
        <v>0</v>
      </c>
      <c r="AI1979" s="1">
        <v>1</v>
      </c>
      <c r="AJ1979" s="1">
        <v>0</v>
      </c>
      <c r="AK1979" s="1">
        <v>0</v>
      </c>
      <c r="AL1979" s="1">
        <v>16</v>
      </c>
      <c r="AM1979" s="2">
        <v>42673</v>
      </c>
      <c r="AN1979" t="str">
        <f t="shared" si="92"/>
        <v>October</v>
      </c>
      <c r="AO1979">
        <v>1</v>
      </c>
    </row>
    <row r="1980" spans="1:41" ht="12.75">
      <c r="A1980">
        <v>1979</v>
      </c>
      <c r="B1980" s="1">
        <v>46423</v>
      </c>
      <c r="C1980" s="1">
        <v>84</v>
      </c>
      <c r="D1980" s="1">
        <f t="shared" si="90"/>
        <v>0.18094479029791266</v>
      </c>
      <c r="E1980" s="1">
        <v>1</v>
      </c>
      <c r="F1980" s="1">
        <v>1</v>
      </c>
      <c r="G1980" s="1">
        <v>6</v>
      </c>
      <c r="H1980" s="1">
        <v>68</v>
      </c>
      <c r="I1980" s="1">
        <v>0</v>
      </c>
      <c r="J1980" s="1">
        <v>16</v>
      </c>
      <c r="K1980" s="1">
        <v>0</v>
      </c>
      <c r="L1980" s="1">
        <v>0</v>
      </c>
      <c r="M1980" s="1">
        <v>8</v>
      </c>
      <c r="N1980" s="1">
        <v>3</v>
      </c>
      <c r="O1980" s="1">
        <v>2</v>
      </c>
      <c r="P1980" s="1">
        <v>0</v>
      </c>
      <c r="Q1980" s="1">
        <v>4</v>
      </c>
      <c r="R1980" s="1">
        <v>7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48</v>
      </c>
      <c r="AA1980" s="1" t="str">
        <f t="shared" si="91"/>
        <v>36-50</v>
      </c>
      <c r="AB1980" s="1">
        <v>2443</v>
      </c>
      <c r="AC1980" s="1">
        <v>0</v>
      </c>
      <c r="AD1980" s="1">
        <v>0</v>
      </c>
      <c r="AE1980" s="1">
        <v>1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0</v>
      </c>
      <c r="AL1980" s="1">
        <v>76</v>
      </c>
      <c r="AM1980" s="2">
        <v>42406</v>
      </c>
      <c r="AN1980" t="str">
        <f t="shared" si="92"/>
        <v>February</v>
      </c>
      <c r="AO1980">
        <v>1</v>
      </c>
    </row>
    <row r="1981" spans="1:41" ht="12.75">
      <c r="A1981">
        <v>1980</v>
      </c>
      <c r="B1981" s="1">
        <v>30368</v>
      </c>
      <c r="C1981" s="1">
        <v>50</v>
      </c>
      <c r="D1981" s="1">
        <f t="shared" si="90"/>
        <v>0.16464699683877765</v>
      </c>
      <c r="E1981" s="1">
        <v>0</v>
      </c>
      <c r="F1981" s="1">
        <v>1</v>
      </c>
      <c r="G1981" s="1">
        <v>97</v>
      </c>
      <c r="H1981" s="1">
        <v>35</v>
      </c>
      <c r="I1981" s="1">
        <v>0</v>
      </c>
      <c r="J1981" s="1">
        <v>13</v>
      </c>
      <c r="K1981" s="1">
        <v>2</v>
      </c>
      <c r="L1981" s="1">
        <v>0</v>
      </c>
      <c r="M1981" s="1">
        <v>2</v>
      </c>
      <c r="N1981" s="1">
        <v>2</v>
      </c>
      <c r="O1981" s="1">
        <v>2</v>
      </c>
      <c r="P1981" s="1">
        <v>0</v>
      </c>
      <c r="Q1981" s="1">
        <v>3</v>
      </c>
      <c r="R1981" s="1">
        <v>8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43</v>
      </c>
      <c r="AA1981" s="1" t="str">
        <f t="shared" si="91"/>
        <v>36-50</v>
      </c>
      <c r="AB1981" s="1">
        <v>2393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  <c r="AI1981" s="1">
        <v>1</v>
      </c>
      <c r="AJ1981" s="1">
        <v>0</v>
      </c>
      <c r="AK1981" s="1">
        <v>0</v>
      </c>
      <c r="AL1981" s="1">
        <v>48</v>
      </c>
      <c r="AM1981" s="2">
        <v>42456</v>
      </c>
      <c r="AN1981" t="str">
        <f t="shared" si="92"/>
        <v>March</v>
      </c>
      <c r="AO1981">
        <v>1</v>
      </c>
    </row>
    <row r="1982" spans="1:41" ht="12.75">
      <c r="A1982">
        <v>1981</v>
      </c>
      <c r="B1982" s="1">
        <v>63684</v>
      </c>
      <c r="C1982" s="1">
        <v>1384</v>
      </c>
      <c r="D1982" s="1">
        <f t="shared" si="90"/>
        <v>2.1732303247283462</v>
      </c>
      <c r="E1982" s="1">
        <v>0</v>
      </c>
      <c r="F1982" s="1">
        <v>1</v>
      </c>
      <c r="G1982" s="1">
        <v>61</v>
      </c>
      <c r="H1982" s="1">
        <v>575</v>
      </c>
      <c r="I1982" s="1">
        <v>80</v>
      </c>
      <c r="J1982" s="1">
        <v>428</v>
      </c>
      <c r="K1982" s="1">
        <v>208</v>
      </c>
      <c r="L1982" s="1">
        <v>93</v>
      </c>
      <c r="M1982" s="1">
        <v>80</v>
      </c>
      <c r="N1982" s="1">
        <v>3</v>
      </c>
      <c r="O1982" s="1">
        <v>8</v>
      </c>
      <c r="P1982" s="1">
        <v>4</v>
      </c>
      <c r="Q1982" s="1">
        <v>8</v>
      </c>
      <c r="R1982" s="1">
        <v>5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50</v>
      </c>
      <c r="AA1982" s="1" t="str">
        <f t="shared" si="91"/>
        <v>36-50</v>
      </c>
      <c r="AB1982" s="1">
        <v>2739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1</v>
      </c>
      <c r="AJ1982" s="1">
        <v>0</v>
      </c>
      <c r="AK1982" s="1">
        <v>0</v>
      </c>
      <c r="AL1982" s="1">
        <v>1304</v>
      </c>
      <c r="AM1982" s="2">
        <v>42110</v>
      </c>
      <c r="AN1982" t="str">
        <f t="shared" si="92"/>
        <v>April</v>
      </c>
      <c r="AO1982">
        <v>1</v>
      </c>
    </row>
    <row r="1983" spans="1:41" ht="12.75">
      <c r="A1983">
        <v>1982</v>
      </c>
      <c r="B1983" s="1">
        <v>41638</v>
      </c>
      <c r="C1983" s="1">
        <v>350</v>
      </c>
      <c r="D1983" s="1">
        <f t="shared" si="90"/>
        <v>0.84057831788270332</v>
      </c>
      <c r="E1983" s="1">
        <v>0</v>
      </c>
      <c r="F1983" s="1">
        <v>1</v>
      </c>
      <c r="G1983" s="1">
        <v>68</v>
      </c>
      <c r="H1983" s="1">
        <v>315</v>
      </c>
      <c r="I1983" s="1">
        <v>0</v>
      </c>
      <c r="J1983" s="1">
        <v>31</v>
      </c>
      <c r="K1983" s="1">
        <v>4</v>
      </c>
      <c r="L1983" s="1">
        <v>0</v>
      </c>
      <c r="M1983" s="1">
        <v>91</v>
      </c>
      <c r="N1983" s="1">
        <v>4</v>
      </c>
      <c r="O1983" s="1">
        <v>5</v>
      </c>
      <c r="P1983" s="1">
        <v>5</v>
      </c>
      <c r="Q1983" s="1">
        <v>3</v>
      </c>
      <c r="R1983" s="1">
        <v>8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56</v>
      </c>
      <c r="AA1983" s="1" t="str">
        <f t="shared" si="91"/>
        <v>51-65</v>
      </c>
      <c r="AB1983" s="1">
        <v>2660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259</v>
      </c>
      <c r="AM1983" s="2">
        <v>42189</v>
      </c>
      <c r="AN1983" t="str">
        <f t="shared" si="92"/>
        <v>July</v>
      </c>
      <c r="AO1983">
        <v>1</v>
      </c>
    </row>
    <row r="1984" spans="1:41" ht="12.75">
      <c r="A1984">
        <v>1983</v>
      </c>
      <c r="B1984" s="1">
        <v>68805</v>
      </c>
      <c r="C1984" s="1">
        <v>263</v>
      </c>
      <c r="D1984" s="1">
        <f t="shared" si="90"/>
        <v>0.38223966281520239</v>
      </c>
      <c r="E1984" s="1">
        <v>0</v>
      </c>
      <c r="F1984" s="1">
        <v>1</v>
      </c>
      <c r="G1984" s="1">
        <v>73</v>
      </c>
      <c r="H1984" s="1">
        <v>182</v>
      </c>
      <c r="I1984" s="1">
        <v>2</v>
      </c>
      <c r="J1984" s="1">
        <v>49</v>
      </c>
      <c r="K1984" s="1">
        <v>17</v>
      </c>
      <c r="L1984" s="1">
        <v>13</v>
      </c>
      <c r="M1984" s="1">
        <v>20</v>
      </c>
      <c r="N1984" s="1">
        <v>1</v>
      </c>
      <c r="O1984" s="1">
        <v>3</v>
      </c>
      <c r="P1984" s="1">
        <v>1</v>
      </c>
      <c r="Q1984" s="1">
        <v>7</v>
      </c>
      <c r="R1984" s="1">
        <v>2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61</v>
      </c>
      <c r="AA1984" s="1" t="str">
        <f t="shared" si="91"/>
        <v>51-65</v>
      </c>
      <c r="AB1984" s="1">
        <v>2444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243</v>
      </c>
      <c r="AM1984" s="2">
        <v>42405</v>
      </c>
      <c r="AN1984" t="str">
        <f t="shared" si="92"/>
        <v>February</v>
      </c>
      <c r="AO1984">
        <v>1</v>
      </c>
    </row>
    <row r="1985" spans="1:41" ht="12.75">
      <c r="A1985">
        <v>1984</v>
      </c>
      <c r="B1985" s="1">
        <v>65814</v>
      </c>
      <c r="C1985" s="1">
        <v>712</v>
      </c>
      <c r="D1985" s="1">
        <f t="shared" si="90"/>
        <v>1.0818366912814903</v>
      </c>
      <c r="E1985" s="1">
        <v>0</v>
      </c>
      <c r="F1985" s="1">
        <v>1</v>
      </c>
      <c r="G1985" s="1">
        <v>90</v>
      </c>
      <c r="H1985" s="1">
        <v>561</v>
      </c>
      <c r="I1985" s="1">
        <v>14</v>
      </c>
      <c r="J1985" s="1">
        <v>113</v>
      </c>
      <c r="K1985" s="1">
        <v>10</v>
      </c>
      <c r="L1985" s="1">
        <v>14</v>
      </c>
      <c r="M1985" s="1">
        <v>35</v>
      </c>
      <c r="N1985" s="1">
        <v>3</v>
      </c>
      <c r="O1985" s="1">
        <v>8</v>
      </c>
      <c r="P1985" s="1">
        <v>2</v>
      </c>
      <c r="Q1985" s="1">
        <v>10</v>
      </c>
      <c r="R1985" s="1">
        <v>5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54</v>
      </c>
      <c r="AA1985" s="1" t="str">
        <f t="shared" si="91"/>
        <v>51-65</v>
      </c>
      <c r="AB1985" s="1">
        <v>2278</v>
      </c>
      <c r="AC1985" s="1">
        <v>0</v>
      </c>
      <c r="AD1985" s="1">
        <v>0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677</v>
      </c>
      <c r="AM1985" s="2">
        <v>42571</v>
      </c>
      <c r="AN1985" t="str">
        <f t="shared" si="92"/>
        <v>July</v>
      </c>
      <c r="AO1985">
        <v>1</v>
      </c>
    </row>
    <row r="1986" spans="1:41" ht="12.75">
      <c r="A1986">
        <v>1985</v>
      </c>
      <c r="B1986" s="1">
        <v>71964</v>
      </c>
      <c r="C1986" s="1">
        <v>1784</v>
      </c>
      <c r="D1986" s="1">
        <f t="shared" si="90"/>
        <v>2.4790172864209881</v>
      </c>
      <c r="E1986" s="1">
        <v>0</v>
      </c>
      <c r="F1986" s="1">
        <v>0</v>
      </c>
      <c r="G1986" s="1">
        <v>81</v>
      </c>
      <c r="H1986" s="1">
        <v>587</v>
      </c>
      <c r="I1986" s="1">
        <v>51</v>
      </c>
      <c r="J1986" s="1">
        <v>932</v>
      </c>
      <c r="K1986" s="1">
        <v>180</v>
      </c>
      <c r="L1986" s="1">
        <v>34</v>
      </c>
      <c r="M1986" s="1">
        <v>86</v>
      </c>
      <c r="N1986" s="1">
        <v>1</v>
      </c>
      <c r="O1986" s="1">
        <v>5</v>
      </c>
      <c r="P1986" s="1">
        <v>6</v>
      </c>
      <c r="Q1986" s="1">
        <v>5</v>
      </c>
      <c r="R1986" s="1">
        <v>3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62</v>
      </c>
      <c r="AA1986" s="1" t="str">
        <f t="shared" si="91"/>
        <v>51-65</v>
      </c>
      <c r="AB1986" s="1">
        <v>2564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1698</v>
      </c>
      <c r="AM1986" s="2">
        <v>42285</v>
      </c>
      <c r="AN1986" t="str">
        <f t="shared" si="92"/>
        <v>October</v>
      </c>
      <c r="AO1986">
        <v>1</v>
      </c>
    </row>
    <row r="1987" spans="1:41" ht="12.75">
      <c r="A1987">
        <v>1986</v>
      </c>
      <c r="B1987" s="1">
        <v>39146</v>
      </c>
      <c r="C1987" s="1">
        <v>153</v>
      </c>
      <c r="D1987" s="1">
        <f t="shared" ref="D1987:D2050" si="93">C1987*100/B1987</f>
        <v>0.3908445307311092</v>
      </c>
      <c r="E1987" s="1">
        <v>1</v>
      </c>
      <c r="F1987" s="1">
        <v>0</v>
      </c>
      <c r="G1987" s="1">
        <v>1</v>
      </c>
      <c r="H1987" s="1">
        <v>94</v>
      </c>
      <c r="I1987" s="1">
        <v>1</v>
      </c>
      <c r="J1987" s="1">
        <v>33</v>
      </c>
      <c r="K1987" s="1">
        <v>13</v>
      </c>
      <c r="L1987" s="1">
        <v>12</v>
      </c>
      <c r="M1987" s="1">
        <v>12</v>
      </c>
      <c r="N1987" s="1">
        <v>3</v>
      </c>
      <c r="O1987" s="1">
        <v>4</v>
      </c>
      <c r="P1987" s="1">
        <v>0</v>
      </c>
      <c r="Q1987" s="1">
        <v>4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34</v>
      </c>
      <c r="AA1987" s="1" t="str">
        <f t="shared" ref="AA1987:AA2050" si="94">IF(AND(Z1987 &lt; 36, Z1987&gt;23), "24-35",
IF(AND(Z1987 &lt; 51, Z1987&gt;35), "36-50",
IF(AND(Z1987 &lt; 66, Z1987&gt;50), "51-65",
IF(Z1987&gt;65, "66+", "?"))))</f>
        <v>24-35</v>
      </c>
      <c r="AB1987" s="1">
        <v>2659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  <c r="AK1987" s="1">
        <v>0</v>
      </c>
      <c r="AL1987" s="1">
        <v>141</v>
      </c>
      <c r="AM1987" s="2">
        <v>42190</v>
      </c>
      <c r="AN1987" t="str">
        <f t="shared" ref="AN1987:AN2050" si="95">TEXT(AM1987, "mmmm")</f>
        <v>July</v>
      </c>
      <c r="AO1987">
        <v>1</v>
      </c>
    </row>
    <row r="1988" spans="1:41" ht="12.75">
      <c r="A1988">
        <v>1987</v>
      </c>
      <c r="B1988" s="1">
        <v>21645</v>
      </c>
      <c r="C1988" s="1">
        <v>46</v>
      </c>
      <c r="D1988" s="1">
        <f t="shared" si="93"/>
        <v>0.21252021252021253</v>
      </c>
      <c r="E1988" s="1">
        <v>1</v>
      </c>
      <c r="F1988" s="1">
        <v>0</v>
      </c>
      <c r="G1988" s="1">
        <v>75</v>
      </c>
      <c r="H1988" s="1">
        <v>14</v>
      </c>
      <c r="I1988" s="1">
        <v>0</v>
      </c>
      <c r="J1988" s="1">
        <v>23</v>
      </c>
      <c r="K1988" s="1">
        <v>4</v>
      </c>
      <c r="L1988" s="1">
        <v>5</v>
      </c>
      <c r="M1988" s="1">
        <v>19</v>
      </c>
      <c r="N1988" s="1">
        <v>3</v>
      </c>
      <c r="O1988" s="1">
        <v>3</v>
      </c>
      <c r="P1988" s="1">
        <v>0</v>
      </c>
      <c r="Q1988" s="1">
        <v>3</v>
      </c>
      <c r="R1988" s="1">
        <v>9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41</v>
      </c>
      <c r="AA1988" s="1" t="str">
        <f t="shared" si="94"/>
        <v>36-50</v>
      </c>
      <c r="AB1988" s="1">
        <v>2823</v>
      </c>
      <c r="AC1988" s="1">
        <v>0</v>
      </c>
      <c r="AD1988" s="1">
        <v>0</v>
      </c>
      <c r="AE1988" s="1">
        <v>0</v>
      </c>
      <c r="AF1988" s="1">
        <v>1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27</v>
      </c>
      <c r="AM1988" s="2">
        <v>42026</v>
      </c>
      <c r="AN1988" t="str">
        <f t="shared" si="95"/>
        <v>January</v>
      </c>
      <c r="AO1988">
        <v>1</v>
      </c>
    </row>
    <row r="1989" spans="1:41" ht="12.75">
      <c r="A1989">
        <v>1988</v>
      </c>
      <c r="B1989" s="1">
        <v>34445</v>
      </c>
      <c r="C1989" s="1">
        <v>809</v>
      </c>
      <c r="D1989" s="1">
        <f t="shared" si="93"/>
        <v>2.3486717956161995</v>
      </c>
      <c r="E1989" s="1">
        <v>0</v>
      </c>
      <c r="F1989" s="1">
        <v>0</v>
      </c>
      <c r="G1989" s="1">
        <v>92</v>
      </c>
      <c r="H1989" s="1">
        <v>228</v>
      </c>
      <c r="I1989" s="1">
        <v>122</v>
      </c>
      <c r="J1989" s="1">
        <v>122</v>
      </c>
      <c r="K1989" s="1">
        <v>208</v>
      </c>
      <c r="L1989" s="1">
        <v>129</v>
      </c>
      <c r="M1989" s="1">
        <v>30</v>
      </c>
      <c r="N1989" s="1">
        <v>6</v>
      </c>
      <c r="O1989" s="1">
        <v>11</v>
      </c>
      <c r="P1989" s="1">
        <v>2</v>
      </c>
      <c r="Q1989" s="1">
        <v>8</v>
      </c>
      <c r="R1989" s="1">
        <v>9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39</v>
      </c>
      <c r="AA1989" s="1" t="str">
        <f t="shared" si="94"/>
        <v>36-50</v>
      </c>
      <c r="AB1989" s="1">
        <v>2677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779</v>
      </c>
      <c r="AM1989" s="2">
        <v>42172</v>
      </c>
      <c r="AN1989" t="str">
        <f t="shared" si="95"/>
        <v>June</v>
      </c>
      <c r="AO1989">
        <v>1</v>
      </c>
    </row>
    <row r="1990" spans="1:41" ht="12.75">
      <c r="A1990">
        <v>1989</v>
      </c>
      <c r="B1990" s="1">
        <v>30351</v>
      </c>
      <c r="C1990" s="1">
        <v>44</v>
      </c>
      <c r="D1990" s="1">
        <f t="shared" si="93"/>
        <v>0.14497051168001054</v>
      </c>
      <c r="E1990" s="1">
        <v>1</v>
      </c>
      <c r="F1990" s="1">
        <v>0</v>
      </c>
      <c r="G1990" s="1">
        <v>19</v>
      </c>
      <c r="H1990" s="1">
        <v>14</v>
      </c>
      <c r="I1990" s="1">
        <v>0</v>
      </c>
      <c r="J1990" s="1">
        <v>24</v>
      </c>
      <c r="K1990" s="1">
        <v>3</v>
      </c>
      <c r="L1990" s="1">
        <v>3</v>
      </c>
      <c r="M1990" s="1">
        <v>2</v>
      </c>
      <c r="N1990" s="1">
        <v>1</v>
      </c>
      <c r="O1990" s="1">
        <v>3</v>
      </c>
      <c r="P1990" s="1">
        <v>0</v>
      </c>
      <c r="Q1990" s="1">
        <v>2</v>
      </c>
      <c r="R1990" s="1">
        <v>9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46</v>
      </c>
      <c r="AA1990" s="1" t="str">
        <f t="shared" si="94"/>
        <v>36-50</v>
      </c>
      <c r="AB1990" s="1">
        <v>2547</v>
      </c>
      <c r="AC1990" s="1">
        <v>0</v>
      </c>
      <c r="AD1990" s="1">
        <v>0</v>
      </c>
      <c r="AE1990" s="1">
        <v>0</v>
      </c>
      <c r="AF1990" s="1">
        <v>1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42</v>
      </c>
      <c r="AM1990" s="2">
        <v>42302</v>
      </c>
      <c r="AN1990" t="str">
        <f t="shared" si="95"/>
        <v>October</v>
      </c>
      <c r="AO1990">
        <v>1</v>
      </c>
    </row>
    <row r="1991" spans="1:41" ht="12.75">
      <c r="A1991">
        <v>1990</v>
      </c>
      <c r="B1991" s="1">
        <v>37284</v>
      </c>
      <c r="C1991" s="1">
        <v>17</v>
      </c>
      <c r="D1991" s="1">
        <f t="shared" si="93"/>
        <v>4.5595966098058147E-2</v>
      </c>
      <c r="E1991" s="1">
        <v>1</v>
      </c>
      <c r="F1991" s="1">
        <v>1</v>
      </c>
      <c r="G1991" s="1">
        <v>46</v>
      </c>
      <c r="H1991" s="1">
        <v>11</v>
      </c>
      <c r="I1991" s="1">
        <v>1</v>
      </c>
      <c r="J1991" s="1">
        <v>2</v>
      </c>
      <c r="K1991" s="1">
        <v>2</v>
      </c>
      <c r="L1991" s="1">
        <v>1</v>
      </c>
      <c r="M1991" s="1">
        <v>6</v>
      </c>
      <c r="N1991" s="1">
        <v>1</v>
      </c>
      <c r="O1991" s="1">
        <v>0</v>
      </c>
      <c r="P1991" s="1">
        <v>0</v>
      </c>
      <c r="Q1991" s="1">
        <v>3</v>
      </c>
      <c r="R1991" s="1">
        <v>6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 t="str">
        <f t="shared" si="94"/>
        <v>36-50</v>
      </c>
      <c r="AB1991" s="1">
        <v>2616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  <c r="AJ1991" s="1">
        <v>0</v>
      </c>
      <c r="AK1991" s="1">
        <v>0</v>
      </c>
      <c r="AL1991" s="1">
        <v>11</v>
      </c>
      <c r="AM1991" s="2">
        <v>42233</v>
      </c>
      <c r="AN1991" t="str">
        <f t="shared" si="95"/>
        <v>August</v>
      </c>
      <c r="AO1991">
        <v>1</v>
      </c>
    </row>
    <row r="1992" spans="1:41" ht="12.75">
      <c r="A1992">
        <v>1991</v>
      </c>
      <c r="B1992" s="1">
        <v>19444</v>
      </c>
      <c r="C1992" s="1">
        <v>44</v>
      </c>
      <c r="D1992" s="1">
        <f t="shared" si="93"/>
        <v>0.22629088664883767</v>
      </c>
      <c r="E1992" s="1">
        <v>1</v>
      </c>
      <c r="F1992" s="1">
        <v>0</v>
      </c>
      <c r="G1992" s="1">
        <v>8</v>
      </c>
      <c r="H1992" s="1">
        <v>16</v>
      </c>
      <c r="I1992" s="1">
        <v>0</v>
      </c>
      <c r="J1992" s="1">
        <v>23</v>
      </c>
      <c r="K1992" s="1">
        <v>3</v>
      </c>
      <c r="L1992" s="1">
        <v>2</v>
      </c>
      <c r="M1992" s="1">
        <v>10</v>
      </c>
      <c r="N1992" s="1">
        <v>3</v>
      </c>
      <c r="O1992" s="1">
        <v>4</v>
      </c>
      <c r="P1992" s="1">
        <v>1</v>
      </c>
      <c r="Q1992" s="1">
        <v>2</v>
      </c>
      <c r="R1992" s="1">
        <v>7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38</v>
      </c>
      <c r="AA1992" s="1" t="str">
        <f t="shared" si="94"/>
        <v>36-50</v>
      </c>
      <c r="AB1992" s="1">
        <v>2286</v>
      </c>
      <c r="AC1992" s="1">
        <v>0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1</v>
      </c>
      <c r="AJ1992" s="1">
        <v>0</v>
      </c>
      <c r="AK1992" s="1">
        <v>0</v>
      </c>
      <c r="AL1992" s="1">
        <v>34</v>
      </c>
      <c r="AM1992" s="2">
        <v>42563</v>
      </c>
      <c r="AN1992" t="str">
        <f t="shared" si="95"/>
        <v>July</v>
      </c>
      <c r="AO1992">
        <v>1</v>
      </c>
    </row>
    <row r="1993" spans="1:41" ht="12.75">
      <c r="A1993">
        <v>1992</v>
      </c>
      <c r="B1993" s="1">
        <v>27943</v>
      </c>
      <c r="C1993" s="1">
        <v>34</v>
      </c>
      <c r="D1993" s="1">
        <f t="shared" si="93"/>
        <v>0.12167626954872419</v>
      </c>
      <c r="E1993" s="1">
        <v>1</v>
      </c>
      <c r="F1993" s="1">
        <v>1</v>
      </c>
      <c r="G1993" s="1">
        <v>89</v>
      </c>
      <c r="H1993" s="1">
        <v>12</v>
      </c>
      <c r="I1993" s="1">
        <v>1</v>
      </c>
      <c r="J1993" s="1">
        <v>16</v>
      </c>
      <c r="K1993" s="1">
        <v>4</v>
      </c>
      <c r="L1993" s="1">
        <v>1</v>
      </c>
      <c r="M1993" s="1">
        <v>3</v>
      </c>
      <c r="N1993" s="1">
        <v>3</v>
      </c>
      <c r="O1993" s="1">
        <v>2</v>
      </c>
      <c r="P1993" s="1">
        <v>0</v>
      </c>
      <c r="Q1993" s="1">
        <v>3</v>
      </c>
      <c r="R1993" s="1">
        <v>8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53</v>
      </c>
      <c r="AA1993" s="1" t="str">
        <f t="shared" si="94"/>
        <v>51-65</v>
      </c>
      <c r="AB1993" s="1">
        <v>2599</v>
      </c>
      <c r="AC1993" s="1">
        <v>0</v>
      </c>
      <c r="AD1993" s="1">
        <v>0</v>
      </c>
      <c r="AE1993" s="1">
        <v>0</v>
      </c>
      <c r="AF1993" s="1">
        <v>1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31</v>
      </c>
      <c r="AM1993" s="2">
        <v>42250</v>
      </c>
      <c r="AN1993" t="str">
        <f t="shared" si="95"/>
        <v>September</v>
      </c>
      <c r="AO1993">
        <v>1</v>
      </c>
    </row>
    <row r="1994" spans="1:41" ht="12.75">
      <c r="A1994">
        <v>1993</v>
      </c>
      <c r="B1994" s="1">
        <v>22263</v>
      </c>
      <c r="C1994" s="1">
        <v>19</v>
      </c>
      <c r="D1994" s="1">
        <f t="shared" si="93"/>
        <v>8.5343394870412786E-2</v>
      </c>
      <c r="E1994" s="1">
        <v>1</v>
      </c>
      <c r="F1994" s="1">
        <v>1</v>
      </c>
      <c r="G1994" s="1">
        <v>31</v>
      </c>
      <c r="H1994" s="1">
        <v>17</v>
      </c>
      <c r="I1994" s="1">
        <v>0</v>
      </c>
      <c r="J1994" s="1">
        <v>2</v>
      </c>
      <c r="K1994" s="1">
        <v>0</v>
      </c>
      <c r="L1994" s="1">
        <v>0</v>
      </c>
      <c r="M1994" s="1">
        <v>2</v>
      </c>
      <c r="N1994" s="1">
        <v>2</v>
      </c>
      <c r="O1994" s="1">
        <v>1</v>
      </c>
      <c r="P1994" s="1">
        <v>0</v>
      </c>
      <c r="Q1994" s="1">
        <v>3</v>
      </c>
      <c r="R1994" s="1">
        <v>6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69</v>
      </c>
      <c r="AA1994" s="1" t="str">
        <f t="shared" si="94"/>
        <v>66+</v>
      </c>
      <c r="AB1994" s="1">
        <v>2250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1</v>
      </c>
      <c r="AJ1994" s="1">
        <v>0</v>
      </c>
      <c r="AK1994" s="1">
        <v>0</v>
      </c>
      <c r="AL1994" s="1">
        <v>17</v>
      </c>
      <c r="AM1994" s="2">
        <v>42599</v>
      </c>
      <c r="AN1994" t="str">
        <f t="shared" si="95"/>
        <v>August</v>
      </c>
      <c r="AO1994">
        <v>1</v>
      </c>
    </row>
    <row r="1995" spans="1:41" ht="12.75">
      <c r="A1995">
        <v>1994</v>
      </c>
      <c r="B1995" s="1">
        <v>30261</v>
      </c>
      <c r="C1995" s="1">
        <v>16</v>
      </c>
      <c r="D1995" s="1">
        <f t="shared" si="93"/>
        <v>5.287333531608341E-2</v>
      </c>
      <c r="E1995" s="1">
        <v>1</v>
      </c>
      <c r="F1995" s="1">
        <v>2</v>
      </c>
      <c r="G1995" s="1">
        <v>75</v>
      </c>
      <c r="H1995" s="1">
        <v>8</v>
      </c>
      <c r="I1995" s="1">
        <v>0</v>
      </c>
      <c r="J1995" s="1">
        <v>5</v>
      </c>
      <c r="K1995" s="1">
        <v>0</v>
      </c>
      <c r="L1995" s="1">
        <v>3</v>
      </c>
      <c r="M1995" s="1">
        <v>6</v>
      </c>
      <c r="N1995" s="1">
        <v>1</v>
      </c>
      <c r="O1995" s="1">
        <v>0</v>
      </c>
      <c r="P1995" s="1">
        <v>0</v>
      </c>
      <c r="Q1995" s="1">
        <v>3</v>
      </c>
      <c r="R1995" s="1">
        <v>8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48</v>
      </c>
      <c r="AA1995" s="1" t="str">
        <f t="shared" si="94"/>
        <v>36-50</v>
      </c>
      <c r="AB1995" s="1">
        <v>2801</v>
      </c>
      <c r="AC1995" s="1">
        <v>0</v>
      </c>
      <c r="AD1995" s="1">
        <v>0</v>
      </c>
      <c r="AE1995" s="1">
        <v>0</v>
      </c>
      <c r="AF1995" s="1">
        <v>1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10</v>
      </c>
      <c r="AM1995" s="2">
        <v>42048</v>
      </c>
      <c r="AN1995" t="str">
        <f t="shared" si="95"/>
        <v>February</v>
      </c>
      <c r="AO1995">
        <v>1</v>
      </c>
    </row>
    <row r="1996" spans="1:41" ht="12.75">
      <c r="A1996">
        <v>1995</v>
      </c>
      <c r="B1996" s="1">
        <v>28587</v>
      </c>
      <c r="C1996" s="1">
        <v>65</v>
      </c>
      <c r="D1996" s="1">
        <f t="shared" si="93"/>
        <v>0.22737608003638018</v>
      </c>
      <c r="E1996" s="1">
        <v>1</v>
      </c>
      <c r="F1996" s="1">
        <v>0</v>
      </c>
      <c r="G1996" s="1">
        <v>42</v>
      </c>
      <c r="H1996" s="1">
        <v>22</v>
      </c>
      <c r="I1996" s="1">
        <v>4</v>
      </c>
      <c r="J1996" s="1">
        <v>17</v>
      </c>
      <c r="K1996" s="1">
        <v>12</v>
      </c>
      <c r="L1996" s="1">
        <v>10</v>
      </c>
      <c r="M1996" s="1">
        <v>13</v>
      </c>
      <c r="N1996" s="1">
        <v>3</v>
      </c>
      <c r="O1996" s="1">
        <v>2</v>
      </c>
      <c r="P1996" s="1">
        <v>0</v>
      </c>
      <c r="Q1996" s="1">
        <v>4</v>
      </c>
      <c r="R1996" s="1">
        <v>6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42</v>
      </c>
      <c r="AA1996" s="1" t="str">
        <f t="shared" si="94"/>
        <v>36-50</v>
      </c>
      <c r="AB1996" s="1">
        <v>2296</v>
      </c>
      <c r="AC1996" s="1">
        <v>0</v>
      </c>
      <c r="AD1996" s="1">
        <v>0</v>
      </c>
      <c r="AE1996" s="1">
        <v>0</v>
      </c>
      <c r="AF1996" s="1">
        <v>1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52</v>
      </c>
      <c r="AM1996" s="2">
        <v>42553</v>
      </c>
      <c r="AN1996" t="str">
        <f t="shared" si="95"/>
        <v>July</v>
      </c>
      <c r="AO1996">
        <v>1</v>
      </c>
    </row>
    <row r="1997" spans="1:41" ht="12.75">
      <c r="A1997">
        <v>1996</v>
      </c>
      <c r="B1997" s="1">
        <v>43815</v>
      </c>
      <c r="C1997" s="1">
        <v>64</v>
      </c>
      <c r="D1997" s="1">
        <f t="shared" si="93"/>
        <v>0.14606869793449731</v>
      </c>
      <c r="E1997" s="1">
        <v>1</v>
      </c>
      <c r="F1997" s="1">
        <v>0</v>
      </c>
      <c r="G1997" s="1">
        <v>53</v>
      </c>
      <c r="H1997" s="1">
        <v>14</v>
      </c>
      <c r="I1997" s="1">
        <v>10</v>
      </c>
      <c r="J1997" s="1">
        <v>29</v>
      </c>
      <c r="K1997" s="1">
        <v>4</v>
      </c>
      <c r="L1997" s="1">
        <v>7</v>
      </c>
      <c r="M1997" s="1">
        <v>15</v>
      </c>
      <c r="N1997" s="1">
        <v>1</v>
      </c>
      <c r="O1997" s="1">
        <v>2</v>
      </c>
      <c r="P1997" s="1">
        <v>0</v>
      </c>
      <c r="Q1997" s="1">
        <v>3</v>
      </c>
      <c r="R1997" s="1">
        <v>6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38</v>
      </c>
      <c r="AA1997" s="1" t="str">
        <f t="shared" si="94"/>
        <v>36-50</v>
      </c>
      <c r="AB1997" s="1">
        <v>2609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0</v>
      </c>
      <c r="AL1997" s="1">
        <v>49</v>
      </c>
      <c r="AM1997" s="2">
        <v>42240</v>
      </c>
      <c r="AN1997" t="str">
        <f t="shared" si="95"/>
        <v>August</v>
      </c>
      <c r="AO1997">
        <v>1</v>
      </c>
    </row>
    <row r="1998" spans="1:41" ht="12.75">
      <c r="A1998">
        <v>1997</v>
      </c>
      <c r="B1998" s="1">
        <v>48195</v>
      </c>
      <c r="C1998" s="1">
        <v>260</v>
      </c>
      <c r="D1998" s="1">
        <f t="shared" si="93"/>
        <v>0.53947504927897083</v>
      </c>
      <c r="E1998" s="1">
        <v>1</v>
      </c>
      <c r="F1998" s="1">
        <v>1</v>
      </c>
      <c r="G1998" s="1">
        <v>53</v>
      </c>
      <c r="H1998" s="1">
        <v>106</v>
      </c>
      <c r="I1998" s="1">
        <v>27</v>
      </c>
      <c r="J1998" s="1">
        <v>68</v>
      </c>
      <c r="K1998" s="1">
        <v>52</v>
      </c>
      <c r="L1998" s="1">
        <v>7</v>
      </c>
      <c r="M1998" s="1">
        <v>5</v>
      </c>
      <c r="N1998" s="1">
        <v>6</v>
      </c>
      <c r="O1998" s="1">
        <v>4</v>
      </c>
      <c r="P1998" s="1">
        <v>2</v>
      </c>
      <c r="Q1998" s="1">
        <v>5</v>
      </c>
      <c r="R1998" s="1">
        <v>6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64</v>
      </c>
      <c r="AA1998" s="1" t="str">
        <f t="shared" si="94"/>
        <v>51-65</v>
      </c>
      <c r="AB1998" s="1">
        <v>2318</v>
      </c>
      <c r="AC1998" s="1">
        <v>0</v>
      </c>
      <c r="AD1998" s="1">
        <v>1</v>
      </c>
      <c r="AE1998" s="1">
        <v>0</v>
      </c>
      <c r="AF1998" s="1">
        <v>0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255</v>
      </c>
      <c r="AM1998" s="2">
        <v>42531</v>
      </c>
      <c r="AN1998" t="str">
        <f t="shared" si="95"/>
        <v>June</v>
      </c>
      <c r="AO1998">
        <v>1</v>
      </c>
    </row>
    <row r="1999" spans="1:41" ht="12.75">
      <c r="A1999">
        <v>1998</v>
      </c>
      <c r="B1999" s="1">
        <v>77027</v>
      </c>
      <c r="C1999" s="1">
        <v>1164</v>
      </c>
      <c r="D1999" s="1">
        <f t="shared" si="93"/>
        <v>1.5111584249678685</v>
      </c>
      <c r="E1999" s="1">
        <v>0</v>
      </c>
      <c r="F1999" s="1">
        <v>1</v>
      </c>
      <c r="G1999" s="1">
        <v>23</v>
      </c>
      <c r="H1999" s="1">
        <v>820</v>
      </c>
      <c r="I1999" s="1">
        <v>57</v>
      </c>
      <c r="J1999" s="1">
        <v>242</v>
      </c>
      <c r="K1999" s="1">
        <v>45</v>
      </c>
      <c r="L1999" s="1">
        <v>0</v>
      </c>
      <c r="M1999" s="1">
        <v>11</v>
      </c>
      <c r="N1999" s="1">
        <v>2</v>
      </c>
      <c r="O1999" s="1">
        <v>8</v>
      </c>
      <c r="P1999" s="1">
        <v>3</v>
      </c>
      <c r="Q1999" s="1">
        <v>6</v>
      </c>
      <c r="R1999" s="1">
        <v>4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68</v>
      </c>
      <c r="AA1999" s="1" t="str">
        <f t="shared" si="94"/>
        <v>66+</v>
      </c>
      <c r="AB1999" s="1">
        <v>2303</v>
      </c>
      <c r="AC1999" s="1">
        <v>0</v>
      </c>
      <c r="AD1999" s="1">
        <v>1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</v>
      </c>
      <c r="AK1999" s="1">
        <v>0</v>
      </c>
      <c r="AL1999" s="1">
        <v>1153</v>
      </c>
      <c r="AM1999" s="2">
        <v>42546</v>
      </c>
      <c r="AN1999" t="str">
        <f t="shared" si="95"/>
        <v>June</v>
      </c>
      <c r="AO1999">
        <v>1</v>
      </c>
    </row>
    <row r="2000" spans="1:41" ht="12.75">
      <c r="A2000">
        <v>1999</v>
      </c>
      <c r="B2000" s="1">
        <v>71322</v>
      </c>
      <c r="C2000" s="1">
        <v>1101</v>
      </c>
      <c r="D2000" s="1">
        <f t="shared" si="93"/>
        <v>1.5437032051821318</v>
      </c>
      <c r="E2000" s="1">
        <v>0</v>
      </c>
      <c r="F2000" s="1">
        <v>1</v>
      </c>
      <c r="G2000" s="1">
        <v>57</v>
      </c>
      <c r="H2000" s="1">
        <v>753</v>
      </c>
      <c r="I2000" s="1">
        <v>43</v>
      </c>
      <c r="J2000" s="1">
        <v>226</v>
      </c>
      <c r="K2000" s="1">
        <v>69</v>
      </c>
      <c r="L2000" s="1">
        <v>10</v>
      </c>
      <c r="M2000" s="1">
        <v>204</v>
      </c>
      <c r="N2000" s="1">
        <v>2</v>
      </c>
      <c r="O2000" s="1">
        <v>8</v>
      </c>
      <c r="P2000" s="1">
        <v>5</v>
      </c>
      <c r="Q2000" s="1">
        <v>13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55</v>
      </c>
      <c r="AA2000" s="1" t="str">
        <f t="shared" si="94"/>
        <v>51-65</v>
      </c>
      <c r="AB2000" s="1">
        <v>2657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897</v>
      </c>
      <c r="AM2000" s="2">
        <v>42192</v>
      </c>
      <c r="AN2000" t="str">
        <f t="shared" si="95"/>
        <v>July</v>
      </c>
      <c r="AO2000">
        <v>1</v>
      </c>
    </row>
    <row r="2001" spans="1:41" ht="12.75">
      <c r="A2001">
        <v>2000</v>
      </c>
      <c r="B2001" s="1">
        <v>32765</v>
      </c>
      <c r="C2001" s="1">
        <v>43</v>
      </c>
      <c r="D2001" s="1">
        <f t="shared" si="93"/>
        <v>0.13123760109873339</v>
      </c>
      <c r="E2001" s="1">
        <v>1</v>
      </c>
      <c r="F2001" s="1">
        <v>0</v>
      </c>
      <c r="G2001" s="1">
        <v>49</v>
      </c>
      <c r="H2001" s="1">
        <v>13</v>
      </c>
      <c r="I2001" s="1">
        <v>3</v>
      </c>
      <c r="J2001" s="1">
        <v>17</v>
      </c>
      <c r="K2001" s="1">
        <v>7</v>
      </c>
      <c r="L2001" s="1">
        <v>3</v>
      </c>
      <c r="M2001" s="1">
        <v>3</v>
      </c>
      <c r="N2001" s="1">
        <v>2</v>
      </c>
      <c r="O2001" s="1">
        <v>2</v>
      </c>
      <c r="P2001" s="1">
        <v>0</v>
      </c>
      <c r="Q2001" s="1">
        <v>4</v>
      </c>
      <c r="R2001" s="1">
        <v>5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41</v>
      </c>
      <c r="AA2001" s="1" t="str">
        <f t="shared" si="94"/>
        <v>36-50</v>
      </c>
      <c r="AB2001" s="1">
        <v>2285</v>
      </c>
      <c r="AC2001" s="1">
        <v>0</v>
      </c>
      <c r="AD2001" s="1">
        <v>1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</v>
      </c>
      <c r="AK2001" s="1">
        <v>0</v>
      </c>
      <c r="AL2001" s="1">
        <v>40</v>
      </c>
      <c r="AM2001" s="2">
        <v>42564</v>
      </c>
      <c r="AN2001" t="str">
        <f t="shared" si="95"/>
        <v>July</v>
      </c>
      <c r="AO2001">
        <v>1</v>
      </c>
    </row>
    <row r="2002" spans="1:41" ht="12.75">
      <c r="A2002">
        <v>2001</v>
      </c>
      <c r="B2002" s="1">
        <v>29672</v>
      </c>
      <c r="C2002" s="1">
        <v>17</v>
      </c>
      <c r="D2002" s="1">
        <f t="shared" si="93"/>
        <v>5.7293070908600703E-2</v>
      </c>
      <c r="E2002" s="1">
        <v>1</v>
      </c>
      <c r="F2002" s="1">
        <v>1</v>
      </c>
      <c r="G2002" s="1">
        <v>6</v>
      </c>
      <c r="H2002" s="1">
        <v>9</v>
      </c>
      <c r="I2002" s="1">
        <v>1</v>
      </c>
      <c r="J2002" s="1">
        <v>3</v>
      </c>
      <c r="K2002" s="1">
        <v>0</v>
      </c>
      <c r="L2002" s="1">
        <v>4</v>
      </c>
      <c r="M2002" s="1">
        <v>8</v>
      </c>
      <c r="N2002" s="1">
        <v>1</v>
      </c>
      <c r="O2002" s="1">
        <v>0</v>
      </c>
      <c r="P2002" s="1">
        <v>0</v>
      </c>
      <c r="Q2002" s="1">
        <v>3</v>
      </c>
      <c r="R2002" s="1">
        <v>6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55</v>
      </c>
      <c r="AA2002" s="1" t="str">
        <f t="shared" si="94"/>
        <v>51-65</v>
      </c>
      <c r="AB2002" s="1">
        <v>2633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9</v>
      </c>
      <c r="AM2002" s="2">
        <v>42216</v>
      </c>
      <c r="AN2002" t="str">
        <f t="shared" si="95"/>
        <v>July</v>
      </c>
      <c r="AO2002">
        <v>1</v>
      </c>
    </row>
    <row r="2003" spans="1:41" ht="12.75">
      <c r="A2003">
        <v>2002</v>
      </c>
      <c r="B2003" s="1">
        <v>23272</v>
      </c>
      <c r="C2003" s="1">
        <v>34</v>
      </c>
      <c r="D2003" s="1">
        <f t="shared" si="93"/>
        <v>0.14609831557236164</v>
      </c>
      <c r="E2003" s="1">
        <v>0</v>
      </c>
      <c r="F2003" s="1">
        <v>0</v>
      </c>
      <c r="G2003" s="1">
        <v>29</v>
      </c>
      <c r="H2003" s="1">
        <v>19</v>
      </c>
      <c r="I2003" s="1">
        <v>3</v>
      </c>
      <c r="J2003" s="1">
        <v>6</v>
      </c>
      <c r="K2003" s="1">
        <v>4</v>
      </c>
      <c r="L2003" s="1">
        <v>2</v>
      </c>
      <c r="M2003" s="1">
        <v>12</v>
      </c>
      <c r="N2003" s="1">
        <v>1</v>
      </c>
      <c r="O2003" s="1">
        <v>1</v>
      </c>
      <c r="P2003" s="1">
        <v>0</v>
      </c>
      <c r="Q2003" s="1">
        <v>3</v>
      </c>
      <c r="R2003" s="1">
        <v>4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67</v>
      </c>
      <c r="AA2003" s="1" t="str">
        <f t="shared" si="94"/>
        <v>66+</v>
      </c>
      <c r="AB2003" s="1">
        <v>2414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1</v>
      </c>
      <c r="AJ2003" s="1">
        <v>0</v>
      </c>
      <c r="AK2003" s="1">
        <v>0</v>
      </c>
      <c r="AL2003" s="1">
        <v>22</v>
      </c>
      <c r="AM2003" s="2">
        <v>42435</v>
      </c>
      <c r="AN2003" t="str">
        <f t="shared" si="95"/>
        <v>March</v>
      </c>
      <c r="AO2003">
        <v>1</v>
      </c>
    </row>
    <row r="2004" spans="1:41" ht="12.75">
      <c r="A2004">
        <v>2003</v>
      </c>
      <c r="B2004" s="1">
        <v>20981</v>
      </c>
      <c r="C2004" s="1">
        <v>43</v>
      </c>
      <c r="D2004" s="1">
        <f t="shared" si="93"/>
        <v>0.20494733330155857</v>
      </c>
      <c r="E2004" s="1">
        <v>0</v>
      </c>
      <c r="F2004" s="1">
        <v>0</v>
      </c>
      <c r="G2004" s="1">
        <v>14</v>
      </c>
      <c r="H2004" s="1">
        <v>2</v>
      </c>
      <c r="I2004" s="1">
        <v>12</v>
      </c>
      <c r="J2004" s="1">
        <v>10</v>
      </c>
      <c r="K2004" s="1">
        <v>6</v>
      </c>
      <c r="L2004" s="1">
        <v>13</v>
      </c>
      <c r="M2004" s="1">
        <v>30</v>
      </c>
      <c r="N2004" s="1">
        <v>1</v>
      </c>
      <c r="O2004" s="1">
        <v>3</v>
      </c>
      <c r="P2004" s="1">
        <v>1</v>
      </c>
      <c r="Q2004" s="1">
        <v>2</v>
      </c>
      <c r="R2004" s="1">
        <v>8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43</v>
      </c>
      <c r="AA2004" s="1" t="str">
        <f t="shared" si="94"/>
        <v>36-50</v>
      </c>
      <c r="AB2004" s="1">
        <v>2584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</v>
      </c>
      <c r="AM2004" s="2">
        <v>42265</v>
      </c>
      <c r="AN2004" t="str">
        <f t="shared" si="95"/>
        <v>September</v>
      </c>
      <c r="AO2004">
        <v>1</v>
      </c>
    </row>
    <row r="2005" spans="1:41" ht="12.75">
      <c r="A2005">
        <v>2004</v>
      </c>
      <c r="B2005" s="1">
        <v>7500</v>
      </c>
      <c r="C2005" s="1">
        <v>66</v>
      </c>
      <c r="D2005" s="1">
        <f t="shared" si="93"/>
        <v>0.88</v>
      </c>
      <c r="E2005" s="1">
        <v>1</v>
      </c>
      <c r="F2005" s="1">
        <v>0</v>
      </c>
      <c r="G2005" s="1">
        <v>98</v>
      </c>
      <c r="H2005" s="1">
        <v>5</v>
      </c>
      <c r="I2005" s="1">
        <v>17</v>
      </c>
      <c r="J2005" s="1">
        <v>17</v>
      </c>
      <c r="K2005" s="1">
        <v>13</v>
      </c>
      <c r="L2005" s="1">
        <v>14</v>
      </c>
      <c r="M2005" s="1">
        <v>34</v>
      </c>
      <c r="N2005" s="1">
        <v>4</v>
      </c>
      <c r="O2005" s="1">
        <v>2</v>
      </c>
      <c r="P2005" s="1">
        <v>1</v>
      </c>
      <c r="Q2005" s="1">
        <v>3</v>
      </c>
      <c r="R2005" s="1">
        <v>9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35</v>
      </c>
      <c r="AA2005" s="1" t="str">
        <f t="shared" si="94"/>
        <v>24-35</v>
      </c>
      <c r="AB2005" s="1">
        <v>2856</v>
      </c>
      <c r="AC2005" s="1">
        <v>0</v>
      </c>
      <c r="AD2005" s="1">
        <v>0</v>
      </c>
      <c r="AE2005" s="1">
        <v>0</v>
      </c>
      <c r="AF2005" s="1">
        <v>1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32</v>
      </c>
      <c r="AM2005" s="2">
        <v>41993</v>
      </c>
      <c r="AN2005" t="str">
        <f t="shared" si="95"/>
        <v>December</v>
      </c>
      <c r="AO2005">
        <v>1</v>
      </c>
    </row>
    <row r="2006" spans="1:41" ht="12.75">
      <c r="A2006">
        <v>2005</v>
      </c>
      <c r="B2006" s="1">
        <v>22585</v>
      </c>
      <c r="C2006" s="1">
        <v>42</v>
      </c>
      <c r="D2006" s="1">
        <f t="shared" si="93"/>
        <v>0.18596413548815585</v>
      </c>
      <c r="E2006" s="1">
        <v>0</v>
      </c>
      <c r="F2006" s="1">
        <v>0</v>
      </c>
      <c r="G2006" s="1">
        <v>23</v>
      </c>
      <c r="H2006" s="1">
        <v>3</v>
      </c>
      <c r="I2006" s="1">
        <v>9</v>
      </c>
      <c r="J2006" s="1">
        <v>15</v>
      </c>
      <c r="K2006" s="1">
        <v>13</v>
      </c>
      <c r="L2006" s="1">
        <v>2</v>
      </c>
      <c r="M2006" s="1">
        <v>39</v>
      </c>
      <c r="N2006" s="1">
        <v>1</v>
      </c>
      <c r="O2006" s="1">
        <v>1</v>
      </c>
      <c r="P2006" s="1">
        <v>1</v>
      </c>
      <c r="Q2006" s="1">
        <v>2</v>
      </c>
      <c r="R2006" s="1">
        <v>9</v>
      </c>
      <c r="S2006" s="1">
        <v>0</v>
      </c>
      <c r="T2006" s="1">
        <v>0</v>
      </c>
      <c r="U2006" s="1">
        <v>1</v>
      </c>
      <c r="V2006" s="1">
        <v>0</v>
      </c>
      <c r="W2006" s="1">
        <v>0</v>
      </c>
      <c r="X2006" s="1">
        <v>0</v>
      </c>
      <c r="Y2006" s="1">
        <v>1</v>
      </c>
      <c r="Z2006" s="1">
        <v>50</v>
      </c>
      <c r="AA2006" s="1" t="str">
        <f t="shared" si="94"/>
        <v>36-50</v>
      </c>
      <c r="AB2006" s="1">
        <v>2627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3</v>
      </c>
      <c r="AM2006" s="2">
        <v>42222</v>
      </c>
      <c r="AN2006" t="str">
        <f t="shared" si="95"/>
        <v>August</v>
      </c>
      <c r="AO2006">
        <v>1</v>
      </c>
    </row>
    <row r="2007" spans="1:41" ht="12.75">
      <c r="A2007">
        <v>2006</v>
      </c>
      <c r="B2007" s="1">
        <v>67225</v>
      </c>
      <c r="C2007" s="1">
        <v>725</v>
      </c>
      <c r="D2007" s="1">
        <f t="shared" si="93"/>
        <v>1.0784678319077725</v>
      </c>
      <c r="E2007" s="1">
        <v>0</v>
      </c>
      <c r="F2007" s="1">
        <v>1</v>
      </c>
      <c r="G2007" s="1">
        <v>4</v>
      </c>
      <c r="H2007" s="1">
        <v>315</v>
      </c>
      <c r="I2007" s="1">
        <v>35</v>
      </c>
      <c r="J2007" s="1">
        <v>322</v>
      </c>
      <c r="K2007" s="1">
        <v>46</v>
      </c>
      <c r="L2007" s="1">
        <v>7</v>
      </c>
      <c r="M2007" s="1">
        <v>143</v>
      </c>
      <c r="N2007" s="1">
        <v>3</v>
      </c>
      <c r="O2007" s="1">
        <v>7</v>
      </c>
      <c r="P2007" s="1">
        <v>2</v>
      </c>
      <c r="Q2007" s="1">
        <v>11</v>
      </c>
      <c r="R2007" s="1">
        <v>5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65</v>
      </c>
      <c r="AA2007" s="1" t="str">
        <f t="shared" si="94"/>
        <v>51-65</v>
      </c>
      <c r="AB2007" s="1">
        <v>2374</v>
      </c>
      <c r="AC2007" s="1">
        <v>0</v>
      </c>
      <c r="AD2007" s="1">
        <v>1</v>
      </c>
      <c r="AE2007" s="1">
        <v>0</v>
      </c>
      <c r="AF2007" s="1">
        <v>0</v>
      </c>
      <c r="AG2007" s="1">
        <v>0</v>
      </c>
      <c r="AH2007" s="1">
        <v>0</v>
      </c>
      <c r="AI2007" s="1">
        <v>1</v>
      </c>
      <c r="AJ2007" s="1">
        <v>0</v>
      </c>
      <c r="AK2007" s="1">
        <v>0</v>
      </c>
      <c r="AL2007" s="1">
        <v>582</v>
      </c>
      <c r="AM2007" s="2">
        <v>42475</v>
      </c>
      <c r="AN2007" t="str">
        <f t="shared" si="95"/>
        <v>April</v>
      </c>
      <c r="AO2007">
        <v>1</v>
      </c>
    </row>
    <row r="2008" spans="1:41" ht="12.75">
      <c r="A2008">
        <v>2007</v>
      </c>
      <c r="B2008" s="1">
        <v>17649</v>
      </c>
      <c r="C2008" s="1">
        <v>44</v>
      </c>
      <c r="D2008" s="1">
        <f t="shared" si="93"/>
        <v>0.24930590968326818</v>
      </c>
      <c r="E2008" s="1">
        <v>1</v>
      </c>
      <c r="F2008" s="1">
        <v>0</v>
      </c>
      <c r="G2008" s="1">
        <v>70</v>
      </c>
      <c r="H2008" s="1">
        <v>15</v>
      </c>
      <c r="I2008" s="1">
        <v>1</v>
      </c>
      <c r="J2008" s="1">
        <v>23</v>
      </c>
      <c r="K2008" s="1">
        <v>0</v>
      </c>
      <c r="L2008" s="1">
        <v>5</v>
      </c>
      <c r="M2008" s="1">
        <v>1</v>
      </c>
      <c r="N2008" s="1">
        <v>3</v>
      </c>
      <c r="O2008" s="1">
        <v>3</v>
      </c>
      <c r="P2008" s="1">
        <v>0</v>
      </c>
      <c r="Q2008" s="1">
        <v>3</v>
      </c>
      <c r="R2008" s="1">
        <v>8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44</v>
      </c>
      <c r="AA2008" s="1" t="str">
        <f t="shared" si="94"/>
        <v>36-50</v>
      </c>
      <c r="AB2008" s="1">
        <v>2388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43</v>
      </c>
      <c r="AM2008" s="2">
        <v>42461</v>
      </c>
      <c r="AN2008" t="str">
        <f t="shared" si="95"/>
        <v>April</v>
      </c>
      <c r="AO2008">
        <v>1</v>
      </c>
    </row>
    <row r="2009" spans="1:41" ht="12.75">
      <c r="A2009">
        <v>2008</v>
      </c>
      <c r="B2009" s="1">
        <v>55914</v>
      </c>
      <c r="C2009" s="1">
        <v>1028</v>
      </c>
      <c r="D2009" s="1">
        <f t="shared" si="93"/>
        <v>1.8385377544085559</v>
      </c>
      <c r="E2009" s="1">
        <v>0</v>
      </c>
      <c r="F2009" s="1">
        <v>1</v>
      </c>
      <c r="G2009" s="1">
        <v>32</v>
      </c>
      <c r="H2009" s="1">
        <v>384</v>
      </c>
      <c r="I2009" s="1">
        <v>60</v>
      </c>
      <c r="J2009" s="1">
        <v>364</v>
      </c>
      <c r="K2009" s="1">
        <v>119</v>
      </c>
      <c r="L2009" s="1">
        <v>101</v>
      </c>
      <c r="M2009" s="1">
        <v>232</v>
      </c>
      <c r="N2009" s="1">
        <v>4</v>
      </c>
      <c r="O2009" s="1">
        <v>11</v>
      </c>
      <c r="P2009" s="1">
        <v>6</v>
      </c>
      <c r="Q2009" s="1">
        <v>8</v>
      </c>
      <c r="R2009" s="1">
        <v>7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45</v>
      </c>
      <c r="AA2009" s="1" t="str">
        <f t="shared" si="94"/>
        <v>36-50</v>
      </c>
      <c r="AB2009" s="1">
        <v>2585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1</v>
      </c>
      <c r="AJ2009" s="1">
        <v>0</v>
      </c>
      <c r="AK2009" s="1">
        <v>0</v>
      </c>
      <c r="AL2009" s="1">
        <v>796</v>
      </c>
      <c r="AM2009" s="2">
        <v>42264</v>
      </c>
      <c r="AN2009" t="str">
        <f t="shared" si="95"/>
        <v>September</v>
      </c>
      <c r="AO2009">
        <v>1</v>
      </c>
    </row>
    <row r="2010" spans="1:41" ht="12.75">
      <c r="A2010">
        <v>2009</v>
      </c>
      <c r="B2010" s="1">
        <v>40059</v>
      </c>
      <c r="C2010" s="1">
        <v>269</v>
      </c>
      <c r="D2010" s="1">
        <f t="shared" si="93"/>
        <v>0.67150952345290693</v>
      </c>
      <c r="E2010" s="1">
        <v>1</v>
      </c>
      <c r="F2010" s="1">
        <v>0</v>
      </c>
      <c r="G2010" s="1">
        <v>82</v>
      </c>
      <c r="H2010" s="1">
        <v>110</v>
      </c>
      <c r="I2010" s="1">
        <v>29</v>
      </c>
      <c r="J2010" s="1">
        <v>92</v>
      </c>
      <c r="K2010" s="1">
        <v>28</v>
      </c>
      <c r="L2010" s="1">
        <v>10</v>
      </c>
      <c r="M2010" s="1">
        <v>145</v>
      </c>
      <c r="N2010" s="1">
        <v>1</v>
      </c>
      <c r="O2010" s="1">
        <v>6</v>
      </c>
      <c r="P2010" s="1">
        <v>2</v>
      </c>
      <c r="Q2010" s="1">
        <v>3</v>
      </c>
      <c r="R2010" s="1">
        <v>8</v>
      </c>
      <c r="S2010" s="1">
        <v>0</v>
      </c>
      <c r="T2010" s="1">
        <v>0</v>
      </c>
      <c r="U2010" s="1">
        <v>1</v>
      </c>
      <c r="V2010" s="1">
        <v>0</v>
      </c>
      <c r="W2010" s="1">
        <v>0</v>
      </c>
      <c r="X2010" s="1">
        <v>0</v>
      </c>
      <c r="Y2010" s="1">
        <v>0</v>
      </c>
      <c r="Z2010" s="1">
        <v>36</v>
      </c>
      <c r="AA2010" s="1" t="str">
        <f t="shared" si="94"/>
        <v>36-50</v>
      </c>
      <c r="AB2010" s="1">
        <v>2433</v>
      </c>
      <c r="AC2010" s="1">
        <v>0</v>
      </c>
      <c r="AD2010" s="1">
        <v>1</v>
      </c>
      <c r="AE2010" s="1">
        <v>0</v>
      </c>
      <c r="AF2010" s="1">
        <v>0</v>
      </c>
      <c r="AG2010" s="1">
        <v>0</v>
      </c>
      <c r="AH2010" s="1">
        <v>0</v>
      </c>
      <c r="AI2010" s="1">
        <v>1</v>
      </c>
      <c r="AJ2010" s="1">
        <v>0</v>
      </c>
      <c r="AK2010" s="1">
        <v>0</v>
      </c>
      <c r="AL2010" s="1">
        <v>124</v>
      </c>
      <c r="AM2010" s="2">
        <v>42416</v>
      </c>
      <c r="AN2010" t="str">
        <f t="shared" si="95"/>
        <v>February</v>
      </c>
      <c r="AO2010">
        <v>1</v>
      </c>
    </row>
    <row r="2011" spans="1:41" ht="12.75">
      <c r="A2011">
        <v>2010</v>
      </c>
      <c r="B2011" s="1">
        <v>60905</v>
      </c>
      <c r="C2011" s="1">
        <v>354</v>
      </c>
      <c r="D2011" s="1">
        <f t="shared" si="93"/>
        <v>0.58123306789261964</v>
      </c>
      <c r="E2011" s="1">
        <v>0</v>
      </c>
      <c r="F2011" s="1">
        <v>1</v>
      </c>
      <c r="G2011" s="1">
        <v>27</v>
      </c>
      <c r="H2011" s="1">
        <v>208</v>
      </c>
      <c r="I2011" s="1">
        <v>17</v>
      </c>
      <c r="J2011" s="1">
        <v>76</v>
      </c>
      <c r="K2011" s="1">
        <v>36</v>
      </c>
      <c r="L2011" s="1">
        <v>17</v>
      </c>
      <c r="M2011" s="1">
        <v>38</v>
      </c>
      <c r="N2011" s="1">
        <v>2</v>
      </c>
      <c r="O2011" s="1">
        <v>3</v>
      </c>
      <c r="P2011" s="1">
        <v>3</v>
      </c>
      <c r="Q2011" s="1">
        <v>7</v>
      </c>
      <c r="R2011" s="1">
        <v>2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70</v>
      </c>
      <c r="AA2011" s="1" t="str">
        <f t="shared" si="94"/>
        <v>66+</v>
      </c>
      <c r="AB2011" s="1">
        <v>2365</v>
      </c>
      <c r="AC2011" s="1">
        <v>0</v>
      </c>
      <c r="AD2011" s="1">
        <v>0</v>
      </c>
      <c r="AE2011" s="1">
        <v>0</v>
      </c>
      <c r="AF2011" s="1">
        <v>1</v>
      </c>
      <c r="AG2011" s="1">
        <v>0</v>
      </c>
      <c r="AH2011" s="1">
        <v>0</v>
      </c>
      <c r="AI2011" s="1">
        <v>1</v>
      </c>
      <c r="AJ2011" s="1">
        <v>0</v>
      </c>
      <c r="AK2011" s="1">
        <v>0</v>
      </c>
      <c r="AL2011" s="1">
        <v>316</v>
      </c>
      <c r="AM2011" s="2">
        <v>42484</v>
      </c>
      <c r="AN2011" t="str">
        <f t="shared" si="95"/>
        <v>April</v>
      </c>
      <c r="AO2011">
        <v>1</v>
      </c>
    </row>
    <row r="2012" spans="1:41" ht="12.75">
      <c r="A2012">
        <v>2011</v>
      </c>
      <c r="B2012" s="1">
        <v>75330</v>
      </c>
      <c r="C2012" s="1">
        <v>1048</v>
      </c>
      <c r="D2012" s="1">
        <f t="shared" si="93"/>
        <v>1.3912120005309969</v>
      </c>
      <c r="E2012" s="1">
        <v>1</v>
      </c>
      <c r="F2012" s="1">
        <v>1</v>
      </c>
      <c r="G2012" s="1">
        <v>94</v>
      </c>
      <c r="H2012" s="1">
        <v>555</v>
      </c>
      <c r="I2012" s="1">
        <v>82</v>
      </c>
      <c r="J2012" s="1">
        <v>257</v>
      </c>
      <c r="K2012" s="1">
        <v>93</v>
      </c>
      <c r="L2012" s="1">
        <v>61</v>
      </c>
      <c r="M2012" s="1">
        <v>61</v>
      </c>
      <c r="N2012" s="1">
        <v>4</v>
      </c>
      <c r="O2012" s="1">
        <v>10</v>
      </c>
      <c r="P2012" s="1">
        <v>3</v>
      </c>
      <c r="Q2012" s="1">
        <v>12</v>
      </c>
      <c r="R2012" s="1">
        <v>6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43</v>
      </c>
      <c r="AA2012" s="1" t="str">
        <f t="shared" si="94"/>
        <v>36-50</v>
      </c>
      <c r="AB2012" s="1">
        <v>2792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1</v>
      </c>
      <c r="AJ2012" s="1">
        <v>0</v>
      </c>
      <c r="AK2012" s="1">
        <v>0</v>
      </c>
      <c r="AL2012" s="1">
        <v>987</v>
      </c>
      <c r="AM2012" s="2">
        <v>42057</v>
      </c>
      <c r="AN2012" t="str">
        <f t="shared" si="95"/>
        <v>February</v>
      </c>
      <c r="AO2012">
        <v>1</v>
      </c>
    </row>
    <row r="2013" spans="1:41" ht="12.75">
      <c r="A2013">
        <v>2012</v>
      </c>
      <c r="B2013" s="1">
        <v>60689</v>
      </c>
      <c r="C2013" s="1">
        <v>615</v>
      </c>
      <c r="D2013" s="1">
        <f t="shared" si="93"/>
        <v>1.0133632124437706</v>
      </c>
      <c r="E2013" s="1">
        <v>0</v>
      </c>
      <c r="F2013" s="1">
        <v>1</v>
      </c>
      <c r="G2013" s="1">
        <v>23</v>
      </c>
      <c r="H2013" s="1">
        <v>240</v>
      </c>
      <c r="I2013" s="1">
        <v>90</v>
      </c>
      <c r="J2013" s="1">
        <v>216</v>
      </c>
      <c r="K2013" s="1">
        <v>63</v>
      </c>
      <c r="L2013" s="1">
        <v>6</v>
      </c>
      <c r="M2013" s="1">
        <v>24</v>
      </c>
      <c r="N2013" s="1">
        <v>4</v>
      </c>
      <c r="O2013" s="1">
        <v>4</v>
      </c>
      <c r="P2013" s="1">
        <v>4</v>
      </c>
      <c r="Q2013" s="1">
        <v>10</v>
      </c>
      <c r="R2013" s="1">
        <v>3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69</v>
      </c>
      <c r="AA2013" s="1" t="str">
        <f t="shared" si="94"/>
        <v>66+</v>
      </c>
      <c r="AB2013" s="1">
        <v>2552</v>
      </c>
      <c r="AC2013" s="1">
        <v>0</v>
      </c>
      <c r="AD2013" s="1">
        <v>0</v>
      </c>
      <c r="AE2013" s="1">
        <v>1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591</v>
      </c>
      <c r="AM2013" s="2">
        <v>42297</v>
      </c>
      <c r="AN2013" t="str">
        <f t="shared" si="95"/>
        <v>October</v>
      </c>
      <c r="AO2013">
        <v>1</v>
      </c>
    </row>
    <row r="2014" spans="1:41" ht="12.75">
      <c r="A2014">
        <v>2013</v>
      </c>
      <c r="B2014" s="1">
        <v>38680</v>
      </c>
      <c r="C2014" s="1">
        <v>67</v>
      </c>
      <c r="D2014" s="1">
        <f t="shared" si="93"/>
        <v>0.17321613236814892</v>
      </c>
      <c r="E2014" s="1">
        <v>1</v>
      </c>
      <c r="F2014" s="1">
        <v>0</v>
      </c>
      <c r="G2014" s="1">
        <v>97</v>
      </c>
      <c r="H2014" s="1">
        <v>11</v>
      </c>
      <c r="I2014" s="1">
        <v>0</v>
      </c>
      <c r="J2014" s="1">
        <v>36</v>
      </c>
      <c r="K2014" s="1">
        <v>15</v>
      </c>
      <c r="L2014" s="1">
        <v>5</v>
      </c>
      <c r="M2014" s="1">
        <v>12</v>
      </c>
      <c r="N2014" s="1">
        <v>1</v>
      </c>
      <c r="O2014" s="1">
        <v>2</v>
      </c>
      <c r="P2014" s="1">
        <v>0</v>
      </c>
      <c r="Q2014" s="1">
        <v>3</v>
      </c>
      <c r="R2014" s="1">
        <v>7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36</v>
      </c>
      <c r="AA2014" s="1" t="str">
        <f t="shared" si="94"/>
        <v>36-50</v>
      </c>
      <c r="AB2014" s="1">
        <v>2617</v>
      </c>
      <c r="AC2014" s="1">
        <v>0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55</v>
      </c>
      <c r="AM2014" s="2">
        <v>42232</v>
      </c>
      <c r="AN2014" t="str">
        <f t="shared" si="95"/>
        <v>August</v>
      </c>
      <c r="AO2014">
        <v>1</v>
      </c>
    </row>
    <row r="2015" spans="1:41" ht="12.75">
      <c r="A2015">
        <v>2014</v>
      </c>
      <c r="B2015" s="1">
        <v>61416</v>
      </c>
      <c r="C2015" s="1">
        <v>1587</v>
      </c>
      <c r="D2015" s="1">
        <f t="shared" si="93"/>
        <v>2.5840171942164907</v>
      </c>
      <c r="E2015" s="1">
        <v>0</v>
      </c>
      <c r="F2015" s="1">
        <v>0</v>
      </c>
      <c r="G2015" s="1">
        <v>25</v>
      </c>
      <c r="H2015" s="1">
        <v>848</v>
      </c>
      <c r="I2015" s="1">
        <v>154</v>
      </c>
      <c r="J2015" s="1">
        <v>323</v>
      </c>
      <c r="K2015" s="1">
        <v>201</v>
      </c>
      <c r="L2015" s="1">
        <v>61</v>
      </c>
      <c r="M2015" s="1">
        <v>78</v>
      </c>
      <c r="N2015" s="1">
        <v>1</v>
      </c>
      <c r="O2015" s="1">
        <v>10</v>
      </c>
      <c r="P2015" s="1">
        <v>3</v>
      </c>
      <c r="Q2015" s="1">
        <v>10</v>
      </c>
      <c r="R2015" s="1">
        <v>6</v>
      </c>
      <c r="S2015" s="1">
        <v>0</v>
      </c>
      <c r="T2015" s="1">
        <v>0</v>
      </c>
      <c r="U2015" s="1">
        <v>1</v>
      </c>
      <c r="V2015" s="1">
        <v>0</v>
      </c>
      <c r="W2015" s="1">
        <v>0</v>
      </c>
      <c r="X2015" s="1">
        <v>0</v>
      </c>
      <c r="Y2015" s="1">
        <v>0</v>
      </c>
      <c r="Z2015" s="1">
        <v>38</v>
      </c>
      <c r="AA2015" s="1" t="str">
        <f t="shared" si="94"/>
        <v>36-50</v>
      </c>
      <c r="AB2015" s="1">
        <v>2665</v>
      </c>
      <c r="AC2015" s="1">
        <v>0</v>
      </c>
      <c r="AD2015" s="1">
        <v>0</v>
      </c>
      <c r="AE2015" s="1">
        <v>0</v>
      </c>
      <c r="AF2015" s="1">
        <v>1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1509</v>
      </c>
      <c r="AM2015" s="2">
        <v>42184</v>
      </c>
      <c r="AN2015" t="str">
        <f t="shared" si="95"/>
        <v>June</v>
      </c>
      <c r="AO2015">
        <v>1</v>
      </c>
    </row>
    <row r="2016" spans="1:41" ht="12.75">
      <c r="A2016">
        <v>2015</v>
      </c>
      <c r="B2016" s="1">
        <v>49767</v>
      </c>
      <c r="C2016" s="1">
        <v>543</v>
      </c>
      <c r="D2016" s="1">
        <f t="shared" si="93"/>
        <v>1.0910844535535595</v>
      </c>
      <c r="E2016" s="1">
        <v>0</v>
      </c>
      <c r="F2016" s="1">
        <v>0</v>
      </c>
      <c r="G2016" s="1">
        <v>92</v>
      </c>
      <c r="H2016" s="1">
        <v>202</v>
      </c>
      <c r="I2016" s="1">
        <v>47</v>
      </c>
      <c r="J2016" s="1">
        <v>197</v>
      </c>
      <c r="K2016" s="1">
        <v>55</v>
      </c>
      <c r="L2016" s="1">
        <v>42</v>
      </c>
      <c r="M2016" s="1">
        <v>149</v>
      </c>
      <c r="N2016" s="1">
        <v>1</v>
      </c>
      <c r="O2016" s="1">
        <v>5</v>
      </c>
      <c r="P2016" s="1">
        <v>4</v>
      </c>
      <c r="Q2016" s="1">
        <v>8</v>
      </c>
      <c r="R2016" s="1">
        <v>4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29</v>
      </c>
      <c r="AA2016" s="1" t="str">
        <f t="shared" si="94"/>
        <v>24-35</v>
      </c>
      <c r="AB2016" s="1">
        <v>2582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394</v>
      </c>
      <c r="AM2016" s="2">
        <v>42267</v>
      </c>
      <c r="AN2016" t="str">
        <f t="shared" si="95"/>
        <v>September</v>
      </c>
      <c r="AO2016">
        <v>1</v>
      </c>
    </row>
    <row r="2017" spans="1:41" ht="12.75">
      <c r="A2017">
        <v>2016</v>
      </c>
      <c r="B2017" s="1">
        <v>83273</v>
      </c>
      <c r="C2017" s="1">
        <v>1290</v>
      </c>
      <c r="D2017" s="1">
        <f t="shared" si="93"/>
        <v>1.549121564012345</v>
      </c>
      <c r="E2017" s="1">
        <v>1</v>
      </c>
      <c r="F2017" s="1">
        <v>2</v>
      </c>
      <c r="G2017" s="1">
        <v>98</v>
      </c>
      <c r="H2017" s="1">
        <v>433</v>
      </c>
      <c r="I2017" s="1">
        <v>89</v>
      </c>
      <c r="J2017" s="1">
        <v>650</v>
      </c>
      <c r="K2017" s="1">
        <v>16</v>
      </c>
      <c r="L2017" s="1">
        <v>102</v>
      </c>
      <c r="M2017" s="1">
        <v>102</v>
      </c>
      <c r="N2017" s="1">
        <v>10</v>
      </c>
      <c r="O2017" s="1">
        <v>4</v>
      </c>
      <c r="P2017" s="1">
        <v>6</v>
      </c>
      <c r="Q2017" s="1">
        <v>9</v>
      </c>
      <c r="R2017" s="1">
        <v>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 t="str">
        <f t="shared" si="94"/>
        <v>36-50</v>
      </c>
      <c r="AB2017" s="1">
        <v>2801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1</v>
      </c>
      <c r="AJ2017" s="1">
        <v>0</v>
      </c>
      <c r="AK2017" s="1">
        <v>0</v>
      </c>
      <c r="AL2017" s="1">
        <v>1188</v>
      </c>
      <c r="AM2017" s="2">
        <v>42048</v>
      </c>
      <c r="AN2017" t="str">
        <f t="shared" si="95"/>
        <v>February</v>
      </c>
      <c r="AO2017">
        <v>1</v>
      </c>
    </row>
    <row r="2018" spans="1:41" ht="12.75">
      <c r="A2018">
        <v>2017</v>
      </c>
      <c r="B2018" s="1">
        <v>29009</v>
      </c>
      <c r="C2018" s="1">
        <v>42</v>
      </c>
      <c r="D2018" s="1">
        <f t="shared" si="93"/>
        <v>0.1447826536592092</v>
      </c>
      <c r="E2018" s="1">
        <v>1</v>
      </c>
      <c r="F2018" s="1">
        <v>0</v>
      </c>
      <c r="G2018" s="1">
        <v>19</v>
      </c>
      <c r="H2018" s="1">
        <v>6</v>
      </c>
      <c r="I2018" s="1">
        <v>6</v>
      </c>
      <c r="J2018" s="1">
        <v>15</v>
      </c>
      <c r="K2018" s="1">
        <v>10</v>
      </c>
      <c r="L2018" s="1">
        <v>5</v>
      </c>
      <c r="M2018" s="1">
        <v>2</v>
      </c>
      <c r="N2018" s="1">
        <v>2</v>
      </c>
      <c r="O2018" s="1">
        <v>2</v>
      </c>
      <c r="P2018" s="1">
        <v>0</v>
      </c>
      <c r="Q2018" s="1">
        <v>3</v>
      </c>
      <c r="R2018" s="1">
        <v>6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39</v>
      </c>
      <c r="AA2018" s="1" t="str">
        <f t="shared" si="94"/>
        <v>36-50</v>
      </c>
      <c r="AB2018" s="1">
        <v>2371</v>
      </c>
      <c r="AC2018" s="1">
        <v>0</v>
      </c>
      <c r="AD2018" s="1">
        <v>1</v>
      </c>
      <c r="AE2018" s="1">
        <v>0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40</v>
      </c>
      <c r="AM2018" s="2">
        <v>42478</v>
      </c>
      <c r="AN2018" t="str">
        <f t="shared" si="95"/>
        <v>April</v>
      </c>
      <c r="AO2018">
        <v>1</v>
      </c>
    </row>
    <row r="2019" spans="1:41" ht="12.75">
      <c r="A2019">
        <v>2018</v>
      </c>
      <c r="B2019" s="1">
        <v>45057</v>
      </c>
      <c r="C2019" s="1">
        <v>47</v>
      </c>
      <c r="D2019" s="1">
        <f t="shared" si="93"/>
        <v>0.10431231551146326</v>
      </c>
      <c r="E2019" s="1">
        <v>1</v>
      </c>
      <c r="F2019" s="1">
        <v>0</v>
      </c>
      <c r="G2019" s="1">
        <v>80</v>
      </c>
      <c r="H2019" s="1">
        <v>37</v>
      </c>
      <c r="I2019" s="1">
        <v>0</v>
      </c>
      <c r="J2019" s="1">
        <v>7</v>
      </c>
      <c r="K2019" s="1">
        <v>3</v>
      </c>
      <c r="L2019" s="1">
        <v>0</v>
      </c>
      <c r="M2019" s="1">
        <v>3</v>
      </c>
      <c r="N2019" s="1">
        <v>1</v>
      </c>
      <c r="O2019" s="1">
        <v>2</v>
      </c>
      <c r="P2019" s="1">
        <v>0</v>
      </c>
      <c r="Q2019" s="1">
        <v>3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41</v>
      </c>
      <c r="AA2019" s="1" t="str">
        <f t="shared" si="94"/>
        <v>36-50</v>
      </c>
      <c r="AB2019" s="1">
        <v>2369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0</v>
      </c>
      <c r="AL2019" s="1">
        <v>44</v>
      </c>
      <c r="AM2019" s="2">
        <v>42480</v>
      </c>
      <c r="AN2019" t="str">
        <f t="shared" si="95"/>
        <v>April</v>
      </c>
      <c r="AO2019">
        <v>1</v>
      </c>
    </row>
    <row r="2020" spans="1:41" ht="12.75">
      <c r="A2020">
        <v>2019</v>
      </c>
      <c r="B2020" s="1">
        <v>37150</v>
      </c>
      <c r="C2020" s="1">
        <v>351</v>
      </c>
      <c r="D2020" s="1">
        <f t="shared" si="93"/>
        <v>0.94481830417227453</v>
      </c>
      <c r="E2020" s="1">
        <v>1</v>
      </c>
      <c r="F2020" s="1">
        <v>0</v>
      </c>
      <c r="G2020" s="1">
        <v>80</v>
      </c>
      <c r="H2020" s="1">
        <v>167</v>
      </c>
      <c r="I2020" s="1">
        <v>37</v>
      </c>
      <c r="J2020" s="1">
        <v>64</v>
      </c>
      <c r="K2020" s="1">
        <v>49</v>
      </c>
      <c r="L2020" s="1">
        <v>34</v>
      </c>
      <c r="M2020" s="1">
        <v>116</v>
      </c>
      <c r="N2020" s="1">
        <v>8</v>
      </c>
      <c r="O2020" s="1">
        <v>4</v>
      </c>
      <c r="P2020" s="1">
        <v>3</v>
      </c>
      <c r="Q2020" s="1">
        <v>6</v>
      </c>
      <c r="R2020" s="1">
        <v>7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49</v>
      </c>
      <c r="AA2020" s="1" t="str">
        <f t="shared" si="94"/>
        <v>36-50</v>
      </c>
      <c r="AB2020" s="1">
        <v>2815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235</v>
      </c>
      <c r="AM2020" s="2">
        <v>42034</v>
      </c>
      <c r="AN2020" t="str">
        <f t="shared" si="95"/>
        <v>January</v>
      </c>
      <c r="AO2020">
        <v>1</v>
      </c>
    </row>
    <row r="2021" spans="1:41" ht="12.75">
      <c r="A2021">
        <v>2020</v>
      </c>
      <c r="B2021" s="1">
        <v>43020</v>
      </c>
      <c r="C2021" s="1">
        <v>180</v>
      </c>
      <c r="D2021" s="1">
        <f t="shared" si="93"/>
        <v>0.41841004184100417</v>
      </c>
      <c r="E2021" s="1">
        <v>1</v>
      </c>
      <c r="F2021" s="1">
        <v>0</v>
      </c>
      <c r="G2021" s="1">
        <v>79</v>
      </c>
      <c r="H2021" s="1">
        <v>45</v>
      </c>
      <c r="I2021" s="1">
        <v>7</v>
      </c>
      <c r="J2021" s="1">
        <v>99</v>
      </c>
      <c r="K2021" s="1">
        <v>4</v>
      </c>
      <c r="L2021" s="1">
        <v>25</v>
      </c>
      <c r="M2021" s="1">
        <v>43</v>
      </c>
      <c r="N2021" s="1">
        <v>3</v>
      </c>
      <c r="O2021" s="1">
        <v>4</v>
      </c>
      <c r="P2021" s="1">
        <v>1</v>
      </c>
      <c r="Q2021" s="1">
        <v>4</v>
      </c>
      <c r="R2021" s="1">
        <v>6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50</v>
      </c>
      <c r="AA2021" s="1" t="str">
        <f t="shared" si="94"/>
        <v>36-50</v>
      </c>
      <c r="AB2021" s="1">
        <v>2370</v>
      </c>
      <c r="AC2021" s="1">
        <v>0</v>
      </c>
      <c r="AD2021" s="1">
        <v>0</v>
      </c>
      <c r="AE2021" s="1">
        <v>1</v>
      </c>
      <c r="AF2021" s="1">
        <v>0</v>
      </c>
      <c r="AG2021" s="1">
        <v>0</v>
      </c>
      <c r="AH2021" s="1">
        <v>0</v>
      </c>
      <c r="AI2021" s="1">
        <v>1</v>
      </c>
      <c r="AJ2021" s="1">
        <v>0</v>
      </c>
      <c r="AK2021" s="1">
        <v>0</v>
      </c>
      <c r="AL2021" s="1">
        <v>137</v>
      </c>
      <c r="AM2021" s="2">
        <v>42479</v>
      </c>
      <c r="AN2021" t="str">
        <f t="shared" si="95"/>
        <v>April</v>
      </c>
      <c r="AO2021">
        <v>1</v>
      </c>
    </row>
    <row r="2022" spans="1:41" ht="12.75">
      <c r="A2022">
        <v>2021</v>
      </c>
      <c r="B2022" s="1">
        <v>53154</v>
      </c>
      <c r="C2022" s="1">
        <v>151</v>
      </c>
      <c r="D2022" s="1">
        <f t="shared" si="93"/>
        <v>0.28408021973887193</v>
      </c>
      <c r="E2022" s="1">
        <v>0</v>
      </c>
      <c r="F2022" s="1">
        <v>1</v>
      </c>
      <c r="G2022" s="1">
        <v>50</v>
      </c>
      <c r="H2022" s="1">
        <v>129</v>
      </c>
      <c r="I2022" s="1">
        <v>0</v>
      </c>
      <c r="J2022" s="1">
        <v>21</v>
      </c>
      <c r="K2022" s="1">
        <v>0</v>
      </c>
      <c r="L2022" s="1">
        <v>1</v>
      </c>
      <c r="M2022" s="1">
        <v>7</v>
      </c>
      <c r="N2022" s="1">
        <v>1</v>
      </c>
      <c r="O2022" s="1">
        <v>3</v>
      </c>
      <c r="P2022" s="1">
        <v>1</v>
      </c>
      <c r="Q2022" s="1">
        <v>4</v>
      </c>
      <c r="R2022" s="1">
        <v>4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61</v>
      </c>
      <c r="AA2022" s="1" t="str">
        <f t="shared" si="94"/>
        <v>51-65</v>
      </c>
      <c r="AB2022" s="1">
        <v>2179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144</v>
      </c>
      <c r="AM2022" s="2">
        <v>42670</v>
      </c>
      <c r="AN2022" t="str">
        <f t="shared" si="95"/>
        <v>October</v>
      </c>
      <c r="AO2022">
        <v>1</v>
      </c>
    </row>
    <row r="2023" spans="1:41" ht="12.75">
      <c r="A2023">
        <v>2022</v>
      </c>
      <c r="B2023" s="1">
        <v>65308</v>
      </c>
      <c r="C2023" s="1">
        <v>1177</v>
      </c>
      <c r="D2023" s="1">
        <f t="shared" si="93"/>
        <v>1.8022294359037179</v>
      </c>
      <c r="E2023" s="1">
        <v>0</v>
      </c>
      <c r="F2023" s="1">
        <v>0</v>
      </c>
      <c r="G2023" s="1">
        <v>60</v>
      </c>
      <c r="H2023" s="1">
        <v>713</v>
      </c>
      <c r="I2023" s="1">
        <v>0</v>
      </c>
      <c r="J2023" s="1">
        <v>264</v>
      </c>
      <c r="K2023" s="1">
        <v>120</v>
      </c>
      <c r="L2023" s="1">
        <v>80</v>
      </c>
      <c r="M2023" s="1">
        <v>34</v>
      </c>
      <c r="N2023" s="1">
        <v>1</v>
      </c>
      <c r="O2023" s="1">
        <v>7</v>
      </c>
      <c r="P2023" s="1">
        <v>8</v>
      </c>
      <c r="Q2023" s="1">
        <v>12</v>
      </c>
      <c r="R2023" s="1">
        <v>4</v>
      </c>
      <c r="S2023" s="1">
        <v>1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47</v>
      </c>
      <c r="AA2023" s="1" t="str">
        <f t="shared" si="94"/>
        <v>36-50</v>
      </c>
      <c r="AB2023" s="1">
        <v>2450</v>
      </c>
      <c r="AC2023" s="1">
        <v>0</v>
      </c>
      <c r="AD2023" s="1">
        <v>1</v>
      </c>
      <c r="AE2023" s="1">
        <v>0</v>
      </c>
      <c r="AF2023" s="1">
        <v>0</v>
      </c>
      <c r="AG2023" s="1">
        <v>0</v>
      </c>
      <c r="AH2023" s="1">
        <v>0</v>
      </c>
      <c r="AI2023" s="1">
        <v>1</v>
      </c>
      <c r="AJ2023" s="1">
        <v>0</v>
      </c>
      <c r="AK2023" s="1">
        <v>0</v>
      </c>
      <c r="AL2023" s="1">
        <v>1143</v>
      </c>
      <c r="AM2023" s="2">
        <v>42399</v>
      </c>
      <c r="AN2023" t="str">
        <f t="shared" si="95"/>
        <v>January</v>
      </c>
      <c r="AO2023">
        <v>1</v>
      </c>
    </row>
    <row r="2024" spans="1:41" ht="12.75">
      <c r="A2024">
        <v>2023</v>
      </c>
      <c r="B2024" s="1">
        <v>35178</v>
      </c>
      <c r="C2024" s="1">
        <v>41</v>
      </c>
      <c r="D2024" s="1">
        <f t="shared" si="93"/>
        <v>0.11655011655011654</v>
      </c>
      <c r="E2024" s="1">
        <v>1</v>
      </c>
      <c r="F2024" s="1">
        <v>0</v>
      </c>
      <c r="G2024" s="1">
        <v>10</v>
      </c>
      <c r="H2024" s="1">
        <v>23</v>
      </c>
      <c r="I2024" s="1">
        <v>1</v>
      </c>
      <c r="J2024" s="1">
        <v>13</v>
      </c>
      <c r="K2024" s="1">
        <v>2</v>
      </c>
      <c r="L2024" s="1">
        <v>2</v>
      </c>
      <c r="M2024" s="1">
        <v>18</v>
      </c>
      <c r="N2024" s="1">
        <v>1</v>
      </c>
      <c r="O2024" s="1">
        <v>1</v>
      </c>
      <c r="P2024" s="1">
        <v>1</v>
      </c>
      <c r="Q2024" s="1">
        <v>2</v>
      </c>
      <c r="R2024" s="1">
        <v>7</v>
      </c>
      <c r="S2024" s="1">
        <v>0</v>
      </c>
      <c r="T2024" s="1">
        <v>0</v>
      </c>
      <c r="U2024" s="1">
        <v>1</v>
      </c>
      <c r="V2024" s="1">
        <v>0</v>
      </c>
      <c r="W2024" s="1">
        <v>0</v>
      </c>
      <c r="X2024" s="1">
        <v>0</v>
      </c>
      <c r="Y2024" s="1">
        <v>1</v>
      </c>
      <c r="Z2024" s="1">
        <v>49</v>
      </c>
      <c r="AA2024" s="1" t="str">
        <f t="shared" si="94"/>
        <v>36-50</v>
      </c>
      <c r="AB2024" s="1">
        <v>2694</v>
      </c>
      <c r="AC2024" s="1">
        <v>0</v>
      </c>
      <c r="AD2024" s="1">
        <v>1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0</v>
      </c>
      <c r="AL2024" s="1">
        <v>23</v>
      </c>
      <c r="AM2024" s="2">
        <v>42155</v>
      </c>
      <c r="AN2024" t="str">
        <f t="shared" si="95"/>
        <v>May</v>
      </c>
      <c r="AO2024">
        <v>1</v>
      </c>
    </row>
    <row r="2025" spans="1:41" ht="12.75">
      <c r="A2025">
        <v>2024</v>
      </c>
      <c r="B2025" s="1">
        <v>81044</v>
      </c>
      <c r="C2025" s="1">
        <v>1182</v>
      </c>
      <c r="D2025" s="1">
        <f t="shared" si="93"/>
        <v>1.4584670055772173</v>
      </c>
      <c r="E2025" s="1">
        <v>0</v>
      </c>
      <c r="F2025" s="1">
        <v>0</v>
      </c>
      <c r="G2025" s="1">
        <v>0</v>
      </c>
      <c r="H2025" s="1">
        <v>450</v>
      </c>
      <c r="I2025" s="1">
        <v>26</v>
      </c>
      <c r="J2025" s="1">
        <v>535</v>
      </c>
      <c r="K2025" s="1">
        <v>73</v>
      </c>
      <c r="L2025" s="1">
        <v>98</v>
      </c>
      <c r="M2025" s="1">
        <v>26</v>
      </c>
      <c r="N2025" s="1">
        <v>1</v>
      </c>
      <c r="O2025" s="1">
        <v>5</v>
      </c>
      <c r="P2025" s="1">
        <v>6</v>
      </c>
      <c r="Q2025" s="1">
        <v>10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73</v>
      </c>
      <c r="AA2025" s="1" t="str">
        <f t="shared" si="94"/>
        <v>66+</v>
      </c>
      <c r="AB2025" s="1">
        <v>2343</v>
      </c>
      <c r="AC2025" s="1">
        <v>0</v>
      </c>
      <c r="AD2025" s="1">
        <v>1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  <c r="AJ2025" s="1">
        <v>0</v>
      </c>
      <c r="AK2025" s="1">
        <v>0</v>
      </c>
      <c r="AL2025" s="1">
        <v>1156</v>
      </c>
      <c r="AM2025" s="2">
        <v>42506</v>
      </c>
      <c r="AN2025" t="str">
        <f t="shared" si="95"/>
        <v>May</v>
      </c>
      <c r="AO2025">
        <v>1</v>
      </c>
    </row>
    <row r="2026" spans="1:41" ht="12.75">
      <c r="A2026">
        <v>2025</v>
      </c>
      <c r="B2026" s="1">
        <v>32871</v>
      </c>
      <c r="C2026" s="1">
        <v>38</v>
      </c>
      <c r="D2026" s="1">
        <f t="shared" si="93"/>
        <v>0.11560341942745886</v>
      </c>
      <c r="E2026" s="1">
        <v>1</v>
      </c>
      <c r="F2026" s="1">
        <v>1</v>
      </c>
      <c r="G2026" s="1">
        <v>28</v>
      </c>
      <c r="H2026" s="1">
        <v>22</v>
      </c>
      <c r="I2026" s="1">
        <v>2</v>
      </c>
      <c r="J2026" s="1">
        <v>12</v>
      </c>
      <c r="K2026" s="1">
        <v>0</v>
      </c>
      <c r="L2026" s="1">
        <v>2</v>
      </c>
      <c r="M2026" s="1">
        <v>5</v>
      </c>
      <c r="N2026" s="1">
        <v>1</v>
      </c>
      <c r="O2026" s="1">
        <v>1</v>
      </c>
      <c r="P2026" s="1">
        <v>0</v>
      </c>
      <c r="Q2026" s="1">
        <v>3</v>
      </c>
      <c r="R2026" s="1">
        <v>4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69</v>
      </c>
      <c r="AA2026" s="1" t="str">
        <f t="shared" si="94"/>
        <v>66+</v>
      </c>
      <c r="AB2026" s="1">
        <v>2636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  <c r="AI2026" s="1">
        <v>1</v>
      </c>
      <c r="AJ2026" s="1">
        <v>0</v>
      </c>
      <c r="AK2026" s="1">
        <v>0</v>
      </c>
      <c r="AL2026" s="1">
        <v>33</v>
      </c>
      <c r="AM2026" s="2">
        <v>42213</v>
      </c>
      <c r="AN2026" t="str">
        <f t="shared" si="95"/>
        <v>July</v>
      </c>
      <c r="AO2026">
        <v>1</v>
      </c>
    </row>
    <row r="2027" spans="1:41" ht="12.75">
      <c r="A2027">
        <v>2026</v>
      </c>
      <c r="B2027" s="1">
        <v>55801</v>
      </c>
      <c r="C2027" s="1">
        <v>432</v>
      </c>
      <c r="D2027" s="1">
        <f t="shared" si="93"/>
        <v>0.77417967419938716</v>
      </c>
      <c r="E2027" s="1">
        <v>1</v>
      </c>
      <c r="F2027" s="1">
        <v>1</v>
      </c>
      <c r="G2027" s="1">
        <v>35</v>
      </c>
      <c r="H2027" s="1">
        <v>367</v>
      </c>
      <c r="I2027" s="1">
        <v>4</v>
      </c>
      <c r="J2027" s="1">
        <v>51</v>
      </c>
      <c r="K2027" s="1">
        <v>6</v>
      </c>
      <c r="L2027" s="1">
        <v>4</v>
      </c>
      <c r="M2027" s="1">
        <v>95</v>
      </c>
      <c r="N2027" s="1">
        <v>6</v>
      </c>
      <c r="O2027" s="1">
        <v>7</v>
      </c>
      <c r="P2027" s="1">
        <v>2</v>
      </c>
      <c r="Q2027" s="1">
        <v>6</v>
      </c>
      <c r="R2027" s="1">
        <v>7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45</v>
      </c>
      <c r="AA2027" s="1" t="str">
        <f t="shared" si="94"/>
        <v>36-50</v>
      </c>
      <c r="AB2027" s="1">
        <v>2439</v>
      </c>
      <c r="AC2027" s="1">
        <v>0</v>
      </c>
      <c r="AD2027" s="1">
        <v>0</v>
      </c>
      <c r="AE2027" s="1">
        <v>1</v>
      </c>
      <c r="AF2027" s="1">
        <v>0</v>
      </c>
      <c r="AG2027" s="1">
        <v>0</v>
      </c>
      <c r="AH2027" s="1">
        <v>0</v>
      </c>
      <c r="AI2027" s="1">
        <v>1</v>
      </c>
      <c r="AJ2027" s="1">
        <v>0</v>
      </c>
      <c r="AK2027" s="1">
        <v>0</v>
      </c>
      <c r="AL2027" s="1">
        <v>337</v>
      </c>
      <c r="AM2027" s="2">
        <v>42410</v>
      </c>
      <c r="AN2027" t="str">
        <f t="shared" si="95"/>
        <v>February</v>
      </c>
      <c r="AO2027">
        <v>1</v>
      </c>
    </row>
    <row r="2028" spans="1:41" ht="12.75">
      <c r="A2028">
        <v>2027</v>
      </c>
      <c r="B2028" s="1">
        <v>76320</v>
      </c>
      <c r="C2028" s="1">
        <v>897</v>
      </c>
      <c r="D2028" s="1">
        <f t="shared" si="93"/>
        <v>1.175314465408805</v>
      </c>
      <c r="E2028" s="1">
        <v>0</v>
      </c>
      <c r="F2028" s="1">
        <v>1</v>
      </c>
      <c r="G2028" s="1">
        <v>49</v>
      </c>
      <c r="H2028" s="1">
        <v>526</v>
      </c>
      <c r="I2028" s="1">
        <v>35</v>
      </c>
      <c r="J2028" s="1">
        <v>214</v>
      </c>
      <c r="K2028" s="1">
        <v>69</v>
      </c>
      <c r="L2028" s="1">
        <v>53</v>
      </c>
      <c r="M2028" s="1">
        <v>35</v>
      </c>
      <c r="N2028" s="1">
        <v>2</v>
      </c>
      <c r="O2028" s="1">
        <v>6</v>
      </c>
      <c r="P2028" s="1">
        <v>3</v>
      </c>
      <c r="Q2028" s="1">
        <v>4</v>
      </c>
      <c r="R2028" s="1">
        <v>2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61</v>
      </c>
      <c r="AA2028" s="1" t="str">
        <f t="shared" si="94"/>
        <v>51-65</v>
      </c>
      <c r="AB2028" s="1">
        <v>2166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>
        <v>0</v>
      </c>
      <c r="AI2028" s="1">
        <v>1</v>
      </c>
      <c r="AJ2028" s="1">
        <v>0</v>
      </c>
      <c r="AK2028" s="1">
        <v>0</v>
      </c>
      <c r="AL2028" s="1">
        <v>862</v>
      </c>
      <c r="AM2028" s="2">
        <v>42683</v>
      </c>
      <c r="AN2028" t="str">
        <f t="shared" si="95"/>
        <v>November</v>
      </c>
      <c r="AO2028">
        <v>1</v>
      </c>
    </row>
    <row r="2029" spans="1:41" ht="12.75">
      <c r="A2029">
        <v>2028</v>
      </c>
      <c r="B2029" s="1">
        <v>36927</v>
      </c>
      <c r="C2029" s="1">
        <v>67</v>
      </c>
      <c r="D2029" s="1">
        <f t="shared" si="93"/>
        <v>0.18143905543369351</v>
      </c>
      <c r="E2029" s="1">
        <v>1</v>
      </c>
      <c r="F2029" s="1">
        <v>1</v>
      </c>
      <c r="G2029" s="1">
        <v>46</v>
      </c>
      <c r="H2029" s="1">
        <v>51</v>
      </c>
      <c r="I2029" s="1">
        <v>0</v>
      </c>
      <c r="J2029" s="1">
        <v>16</v>
      </c>
      <c r="K2029" s="1">
        <v>0</v>
      </c>
      <c r="L2029" s="1">
        <v>0</v>
      </c>
      <c r="M2029" s="1">
        <v>4</v>
      </c>
      <c r="N2029" s="1">
        <v>2</v>
      </c>
      <c r="O2029" s="1">
        <v>3</v>
      </c>
      <c r="P2029" s="1">
        <v>0</v>
      </c>
      <c r="Q2029" s="1">
        <v>3</v>
      </c>
      <c r="R2029" s="1">
        <v>8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65</v>
      </c>
      <c r="AA2029" s="1" t="str">
        <f t="shared" si="94"/>
        <v>51-65</v>
      </c>
      <c r="AB2029" s="1">
        <v>2186</v>
      </c>
      <c r="AC2029" s="1">
        <v>0</v>
      </c>
      <c r="AD2029" s="1">
        <v>0</v>
      </c>
      <c r="AE2029" s="1">
        <v>1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0</v>
      </c>
      <c r="AL2029" s="1">
        <v>63</v>
      </c>
      <c r="AM2029" s="2">
        <v>42663</v>
      </c>
      <c r="AN2029" t="str">
        <f t="shared" si="95"/>
        <v>October</v>
      </c>
      <c r="AO2029">
        <v>1</v>
      </c>
    </row>
    <row r="2030" spans="1:41" ht="12.75">
      <c r="A2030">
        <v>2029</v>
      </c>
      <c r="B2030" s="1">
        <v>48794</v>
      </c>
      <c r="C2030" s="1">
        <v>39</v>
      </c>
      <c r="D2030" s="1">
        <f t="shared" si="93"/>
        <v>7.9927859982784774E-2</v>
      </c>
      <c r="E2030" s="1">
        <v>1</v>
      </c>
      <c r="F2030" s="1">
        <v>1</v>
      </c>
      <c r="G2030" s="1">
        <v>97</v>
      </c>
      <c r="H2030" s="1">
        <v>25</v>
      </c>
      <c r="I2030" s="1">
        <v>0</v>
      </c>
      <c r="J2030" s="1">
        <v>11</v>
      </c>
      <c r="K2030" s="1">
        <v>3</v>
      </c>
      <c r="L2030" s="1">
        <v>0</v>
      </c>
      <c r="M2030" s="1">
        <v>15</v>
      </c>
      <c r="N2030" s="1">
        <v>1</v>
      </c>
      <c r="O2030" s="1">
        <v>1</v>
      </c>
      <c r="P2030" s="1">
        <v>0</v>
      </c>
      <c r="Q2030" s="1">
        <v>3</v>
      </c>
      <c r="R2030" s="1">
        <v>4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67</v>
      </c>
      <c r="AA2030" s="1" t="str">
        <f t="shared" si="94"/>
        <v>66+</v>
      </c>
      <c r="AB2030" s="1">
        <v>2162</v>
      </c>
      <c r="AC2030" s="1">
        <v>0</v>
      </c>
      <c r="AD2030" s="1">
        <v>0</v>
      </c>
      <c r="AE2030" s="1">
        <v>0</v>
      </c>
      <c r="AF2030" s="1">
        <v>1</v>
      </c>
      <c r="AG2030" s="1">
        <v>0</v>
      </c>
      <c r="AH2030" s="1">
        <v>0</v>
      </c>
      <c r="AI2030" s="1">
        <v>1</v>
      </c>
      <c r="AJ2030" s="1">
        <v>0</v>
      </c>
      <c r="AK2030" s="1">
        <v>0</v>
      </c>
      <c r="AL2030" s="1">
        <v>24</v>
      </c>
      <c r="AM2030" s="2">
        <v>42687</v>
      </c>
      <c r="AN2030" t="str">
        <f t="shared" si="95"/>
        <v>November</v>
      </c>
      <c r="AO2030">
        <v>1</v>
      </c>
    </row>
    <row r="2031" spans="1:41" ht="12.75">
      <c r="A2031">
        <v>2030</v>
      </c>
      <c r="B2031" s="1">
        <v>23478</v>
      </c>
      <c r="C2031" s="1">
        <v>90</v>
      </c>
      <c r="D2031" s="1">
        <f t="shared" si="93"/>
        <v>0.38333759263991823</v>
      </c>
      <c r="E2031" s="1">
        <v>0</v>
      </c>
      <c r="F2031" s="1">
        <v>0</v>
      </c>
      <c r="G2031" s="1">
        <v>51</v>
      </c>
      <c r="H2031" s="1">
        <v>28</v>
      </c>
      <c r="I2031" s="1">
        <v>6</v>
      </c>
      <c r="J2031" s="1">
        <v>27</v>
      </c>
      <c r="K2031" s="1">
        <v>12</v>
      </c>
      <c r="L2031" s="1">
        <v>17</v>
      </c>
      <c r="M2031" s="1">
        <v>39</v>
      </c>
      <c r="N2031" s="1">
        <v>1</v>
      </c>
      <c r="O2031" s="1">
        <v>3</v>
      </c>
      <c r="P2031" s="1">
        <v>0</v>
      </c>
      <c r="Q2031" s="1">
        <v>3</v>
      </c>
      <c r="R2031" s="1">
        <v>8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55</v>
      </c>
      <c r="AA2031" s="1" t="str">
        <f t="shared" si="94"/>
        <v>51-65</v>
      </c>
      <c r="AB2031" s="1">
        <v>2626</v>
      </c>
      <c r="AC2031" s="1">
        <v>0</v>
      </c>
      <c r="AD2031" s="1">
        <v>0</v>
      </c>
      <c r="AE2031" s="1">
        <v>1</v>
      </c>
      <c r="AF2031" s="1">
        <v>0</v>
      </c>
      <c r="AG2031" s="1">
        <v>0</v>
      </c>
      <c r="AH2031" s="1">
        <v>0</v>
      </c>
      <c r="AI2031" s="1">
        <v>1</v>
      </c>
      <c r="AJ2031" s="1">
        <v>0</v>
      </c>
      <c r="AK2031" s="1">
        <v>0</v>
      </c>
      <c r="AL2031" s="1">
        <v>51</v>
      </c>
      <c r="AM2031" s="2">
        <v>42223</v>
      </c>
      <c r="AN2031" t="str">
        <f t="shared" si="95"/>
        <v>August</v>
      </c>
      <c r="AO2031">
        <v>1</v>
      </c>
    </row>
    <row r="2032" spans="1:41" ht="12.75">
      <c r="A2032">
        <v>2031</v>
      </c>
      <c r="B2032" s="1">
        <v>71128</v>
      </c>
      <c r="C2032" s="1">
        <v>1584</v>
      </c>
      <c r="D2032" s="1">
        <f t="shared" si="93"/>
        <v>2.2269710943650884</v>
      </c>
      <c r="E2032" s="1">
        <v>1</v>
      </c>
      <c r="F2032" s="1">
        <v>0</v>
      </c>
      <c r="G2032" s="1">
        <v>80</v>
      </c>
      <c r="H2032" s="1">
        <v>958</v>
      </c>
      <c r="I2032" s="1">
        <v>159</v>
      </c>
      <c r="J2032" s="1">
        <v>447</v>
      </c>
      <c r="K2032" s="1">
        <v>20</v>
      </c>
      <c r="L2032" s="1">
        <v>0</v>
      </c>
      <c r="M2032" s="1">
        <v>31</v>
      </c>
      <c r="N2032" s="1">
        <v>3</v>
      </c>
      <c r="O2032" s="1">
        <v>2</v>
      </c>
      <c r="P2032" s="1">
        <v>10</v>
      </c>
      <c r="Q2032" s="1">
        <v>12</v>
      </c>
      <c r="R2032" s="1">
        <v>7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47</v>
      </c>
      <c r="AA2032" s="1" t="str">
        <f t="shared" si="94"/>
        <v>36-50</v>
      </c>
      <c r="AB2032" s="1">
        <v>2790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1</v>
      </c>
      <c r="AJ2032" s="1">
        <v>0</v>
      </c>
      <c r="AK2032" s="1">
        <v>0</v>
      </c>
      <c r="AL2032" s="1">
        <v>1553</v>
      </c>
      <c r="AM2032" s="2">
        <v>42059</v>
      </c>
      <c r="AN2032" t="str">
        <f t="shared" si="95"/>
        <v>February</v>
      </c>
      <c r="AO2032">
        <v>1</v>
      </c>
    </row>
    <row r="2033" spans="1:41" ht="12.75">
      <c r="A2033">
        <v>2032</v>
      </c>
      <c r="B2033" s="1">
        <v>70179</v>
      </c>
      <c r="C2033" s="1">
        <v>901</v>
      </c>
      <c r="D2033" s="1">
        <f t="shared" si="93"/>
        <v>1.2838598441129112</v>
      </c>
      <c r="E2033" s="1">
        <v>0</v>
      </c>
      <c r="F2033" s="1">
        <v>1</v>
      </c>
      <c r="G2033" s="1">
        <v>10</v>
      </c>
      <c r="H2033" s="1">
        <v>532</v>
      </c>
      <c r="I2033" s="1">
        <v>88</v>
      </c>
      <c r="J2033" s="1">
        <v>168</v>
      </c>
      <c r="K2033" s="1">
        <v>69</v>
      </c>
      <c r="L2033" s="1">
        <v>44</v>
      </c>
      <c r="M2033" s="1">
        <v>133</v>
      </c>
      <c r="N2033" s="1">
        <v>3</v>
      </c>
      <c r="O2033" s="1">
        <v>7</v>
      </c>
      <c r="P2033" s="1">
        <v>3</v>
      </c>
      <c r="Q2033" s="1">
        <v>13</v>
      </c>
      <c r="R2033" s="1">
        <v>5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44</v>
      </c>
      <c r="AA2033" s="1" t="str">
        <f t="shared" si="94"/>
        <v>36-50</v>
      </c>
      <c r="AB2033" s="1">
        <v>2502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768</v>
      </c>
      <c r="AM2033" s="2">
        <v>42347</v>
      </c>
      <c r="AN2033" t="str">
        <f t="shared" si="95"/>
        <v>December</v>
      </c>
      <c r="AO2033">
        <v>1</v>
      </c>
    </row>
    <row r="2034" spans="1:41" ht="12.75">
      <c r="A2034">
        <v>2033</v>
      </c>
      <c r="B2034" s="1">
        <v>59462</v>
      </c>
      <c r="C2034" s="1">
        <v>892</v>
      </c>
      <c r="D2034" s="1">
        <f t="shared" si="93"/>
        <v>1.5001177222427768</v>
      </c>
      <c r="E2034" s="1">
        <v>0</v>
      </c>
      <c r="F2034" s="1">
        <v>1</v>
      </c>
      <c r="G2034" s="1">
        <v>29</v>
      </c>
      <c r="H2034" s="1">
        <v>724</v>
      </c>
      <c r="I2034" s="1">
        <v>17</v>
      </c>
      <c r="J2034" s="1">
        <v>143</v>
      </c>
      <c r="K2034" s="1">
        <v>0</v>
      </c>
      <c r="L2034" s="1">
        <v>8</v>
      </c>
      <c r="M2034" s="1">
        <v>196</v>
      </c>
      <c r="N2034" s="1">
        <v>2</v>
      </c>
      <c r="O2034" s="1">
        <v>9</v>
      </c>
      <c r="P2034" s="1">
        <v>2</v>
      </c>
      <c r="Q2034" s="1">
        <v>12</v>
      </c>
      <c r="R2034" s="1">
        <v>7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70</v>
      </c>
      <c r="AA2034" s="1" t="str">
        <f t="shared" si="94"/>
        <v>66+</v>
      </c>
      <c r="AB2034" s="1">
        <v>2699</v>
      </c>
      <c r="AC2034" s="1">
        <v>0</v>
      </c>
      <c r="AD2034" s="1">
        <v>1</v>
      </c>
      <c r="AE2034" s="1">
        <v>0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  <c r="AK2034" s="1">
        <v>0</v>
      </c>
      <c r="AL2034" s="1">
        <v>696</v>
      </c>
      <c r="AM2034" s="2">
        <v>42150</v>
      </c>
      <c r="AN2034" t="str">
        <f t="shared" si="95"/>
        <v>May</v>
      </c>
      <c r="AO2034">
        <v>1</v>
      </c>
    </row>
    <row r="2035" spans="1:41" ht="12.75">
      <c r="A2035">
        <v>2034</v>
      </c>
      <c r="B2035" s="1">
        <v>38361</v>
      </c>
      <c r="C2035" s="1">
        <v>123</v>
      </c>
      <c r="D2035" s="1">
        <f t="shared" si="93"/>
        <v>0.32063814811918356</v>
      </c>
      <c r="E2035" s="1">
        <v>1</v>
      </c>
      <c r="F2035" s="1">
        <v>0</v>
      </c>
      <c r="G2035" s="1">
        <v>74</v>
      </c>
      <c r="H2035" s="1">
        <v>39</v>
      </c>
      <c r="I2035" s="1">
        <v>0</v>
      </c>
      <c r="J2035" s="1">
        <v>56</v>
      </c>
      <c r="K2035" s="1">
        <v>20</v>
      </c>
      <c r="L2035" s="1">
        <v>8</v>
      </c>
      <c r="M2035" s="1">
        <v>14</v>
      </c>
      <c r="N2035" s="1">
        <v>3</v>
      </c>
      <c r="O2035" s="1">
        <v>3</v>
      </c>
      <c r="P2035" s="1">
        <v>1</v>
      </c>
      <c r="Q2035" s="1">
        <v>3</v>
      </c>
      <c r="R2035" s="1">
        <v>7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51</v>
      </c>
      <c r="AA2035" s="1" t="str">
        <f t="shared" si="94"/>
        <v>51-65</v>
      </c>
      <c r="AB2035" s="1">
        <v>2343</v>
      </c>
      <c r="AC2035" s="1">
        <v>0</v>
      </c>
      <c r="AD2035" s="1">
        <v>0</v>
      </c>
      <c r="AE2035" s="1">
        <v>0</v>
      </c>
      <c r="AF2035" s="1">
        <v>1</v>
      </c>
      <c r="AG2035" s="1">
        <v>0</v>
      </c>
      <c r="AH2035" s="1">
        <v>0</v>
      </c>
      <c r="AI2035" s="1">
        <v>1</v>
      </c>
      <c r="AJ2035" s="1">
        <v>0</v>
      </c>
      <c r="AK2035" s="1">
        <v>0</v>
      </c>
      <c r="AL2035" s="1">
        <v>109</v>
      </c>
      <c r="AM2035" s="2">
        <v>42506</v>
      </c>
      <c r="AN2035" t="str">
        <f t="shared" si="95"/>
        <v>May</v>
      </c>
      <c r="AO2035">
        <v>1</v>
      </c>
    </row>
    <row r="2036" spans="1:41" ht="12.75">
      <c r="A2036">
        <v>2035</v>
      </c>
      <c r="B2036" s="1">
        <v>70038</v>
      </c>
      <c r="C2036" s="1">
        <v>1114</v>
      </c>
      <c r="D2036" s="1">
        <f t="shared" si="93"/>
        <v>1.5905651217910277</v>
      </c>
      <c r="E2036" s="1">
        <v>0</v>
      </c>
      <c r="F2036" s="1">
        <v>0</v>
      </c>
      <c r="G2036" s="1">
        <v>54</v>
      </c>
      <c r="H2036" s="1">
        <v>587</v>
      </c>
      <c r="I2036" s="1">
        <v>54</v>
      </c>
      <c r="J2036" s="1">
        <v>348</v>
      </c>
      <c r="K2036" s="1">
        <v>71</v>
      </c>
      <c r="L2036" s="1">
        <v>54</v>
      </c>
      <c r="M2036" s="1">
        <v>130</v>
      </c>
      <c r="N2036" s="1">
        <v>1</v>
      </c>
      <c r="O2036" s="1">
        <v>4</v>
      </c>
      <c r="P2036" s="1">
        <v>4</v>
      </c>
      <c r="Q2036" s="1">
        <v>8</v>
      </c>
      <c r="R2036" s="1">
        <v>2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38</v>
      </c>
      <c r="AA2036" s="1" t="str">
        <f t="shared" si="94"/>
        <v>36-50</v>
      </c>
      <c r="AB2036" s="1">
        <v>2406</v>
      </c>
      <c r="AC2036" s="1">
        <v>0</v>
      </c>
      <c r="AD2036" s="1">
        <v>0</v>
      </c>
      <c r="AE2036" s="1">
        <v>0</v>
      </c>
      <c r="AF2036" s="1">
        <v>1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984</v>
      </c>
      <c r="AM2036" s="2">
        <v>42443</v>
      </c>
      <c r="AN2036" t="str">
        <f t="shared" si="95"/>
        <v>March</v>
      </c>
      <c r="AO2036">
        <v>1</v>
      </c>
    </row>
    <row r="2037" spans="1:41" ht="12.75">
      <c r="A2037">
        <v>2036</v>
      </c>
      <c r="B2037" s="1">
        <v>42554</v>
      </c>
      <c r="C2037" s="1">
        <v>41</v>
      </c>
      <c r="D2037" s="1">
        <f t="shared" si="93"/>
        <v>9.634816938478169E-2</v>
      </c>
      <c r="E2037" s="1">
        <v>1</v>
      </c>
      <c r="F2037" s="1">
        <v>1</v>
      </c>
      <c r="G2037" s="1">
        <v>93</v>
      </c>
      <c r="H2037" s="1">
        <v>29</v>
      </c>
      <c r="I2037" s="1">
        <v>1</v>
      </c>
      <c r="J2037" s="1">
        <v>11</v>
      </c>
      <c r="K2037" s="1">
        <v>0</v>
      </c>
      <c r="L2037" s="1">
        <v>0</v>
      </c>
      <c r="M2037" s="1">
        <v>0</v>
      </c>
      <c r="N2037" s="1">
        <v>2</v>
      </c>
      <c r="O2037" s="1">
        <v>2</v>
      </c>
      <c r="P2037" s="1">
        <v>0</v>
      </c>
      <c r="Q2037" s="1">
        <v>3</v>
      </c>
      <c r="R2037" s="1">
        <v>4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42</v>
      </c>
      <c r="AA2037" s="1" t="str">
        <f t="shared" si="94"/>
        <v>36-50</v>
      </c>
      <c r="AB2037" s="1">
        <v>2692</v>
      </c>
      <c r="AC2037" s="1">
        <v>0</v>
      </c>
      <c r="AD2037" s="1">
        <v>0</v>
      </c>
      <c r="AE2037" s="1">
        <v>0</v>
      </c>
      <c r="AF2037" s="1">
        <v>1</v>
      </c>
      <c r="AG2037" s="1">
        <v>0</v>
      </c>
      <c r="AH2037" s="1">
        <v>0</v>
      </c>
      <c r="AI2037" s="1">
        <v>1</v>
      </c>
      <c r="AJ2037" s="1">
        <v>0</v>
      </c>
      <c r="AK2037" s="1">
        <v>0</v>
      </c>
      <c r="AL2037" s="1">
        <v>41</v>
      </c>
      <c r="AM2037" s="2">
        <v>42157</v>
      </c>
      <c r="AN2037" t="str">
        <f t="shared" si="95"/>
        <v>June</v>
      </c>
      <c r="AO2037">
        <v>1</v>
      </c>
    </row>
    <row r="2038" spans="1:41" ht="12.75">
      <c r="A2038">
        <v>2037</v>
      </c>
      <c r="B2038" s="1">
        <v>67445</v>
      </c>
      <c r="C2038" s="1">
        <v>1163</v>
      </c>
      <c r="D2038" s="1">
        <f t="shared" si="93"/>
        <v>1.724368003558455</v>
      </c>
      <c r="E2038" s="1">
        <v>0</v>
      </c>
      <c r="F2038" s="1">
        <v>1</v>
      </c>
      <c r="G2038" s="1">
        <v>63</v>
      </c>
      <c r="H2038" s="1">
        <v>757</v>
      </c>
      <c r="I2038" s="1">
        <v>80</v>
      </c>
      <c r="J2038" s="1">
        <v>217</v>
      </c>
      <c r="K2038" s="1">
        <v>29</v>
      </c>
      <c r="L2038" s="1">
        <v>80</v>
      </c>
      <c r="M2038" s="1">
        <v>11</v>
      </c>
      <c r="N2038" s="1">
        <v>5</v>
      </c>
      <c r="O2038" s="1">
        <v>9</v>
      </c>
      <c r="P2038" s="1">
        <v>6</v>
      </c>
      <c r="Q2038" s="1">
        <v>12</v>
      </c>
      <c r="R2038" s="1">
        <v>6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46</v>
      </c>
      <c r="AA2038" s="1" t="str">
        <f t="shared" si="94"/>
        <v>36-50</v>
      </c>
      <c r="AB2038" s="1">
        <v>2845</v>
      </c>
      <c r="AC2038" s="1">
        <v>0</v>
      </c>
      <c r="AD2038" s="1">
        <v>1</v>
      </c>
      <c r="AE2038" s="1">
        <v>0</v>
      </c>
      <c r="AF2038" s="1">
        <v>0</v>
      </c>
      <c r="AG2038" s="1">
        <v>0</v>
      </c>
      <c r="AH2038" s="1">
        <v>0</v>
      </c>
      <c r="AI2038" s="1">
        <v>1</v>
      </c>
      <c r="AJ2038" s="1">
        <v>0</v>
      </c>
      <c r="AK2038" s="1">
        <v>0</v>
      </c>
      <c r="AL2038" s="1">
        <v>1152</v>
      </c>
      <c r="AM2038" s="2">
        <v>42004</v>
      </c>
      <c r="AN2038" t="str">
        <f t="shared" si="95"/>
        <v>December</v>
      </c>
      <c r="AO2038">
        <v>1</v>
      </c>
    </row>
    <row r="2039" spans="1:41" ht="12.75">
      <c r="A2039">
        <v>2038</v>
      </c>
      <c r="B2039" s="1">
        <v>67046</v>
      </c>
      <c r="C2039" s="1">
        <v>886</v>
      </c>
      <c r="D2039" s="1">
        <f t="shared" si="93"/>
        <v>1.3214807743936998</v>
      </c>
      <c r="E2039" s="1">
        <v>0</v>
      </c>
      <c r="F2039" s="1">
        <v>1</v>
      </c>
      <c r="G2039" s="1">
        <v>92</v>
      </c>
      <c r="H2039" s="1">
        <v>544</v>
      </c>
      <c r="I2039" s="1">
        <v>35</v>
      </c>
      <c r="J2039" s="1">
        <v>133</v>
      </c>
      <c r="K2039" s="1">
        <v>23</v>
      </c>
      <c r="L2039" s="1">
        <v>151</v>
      </c>
      <c r="M2039" s="1">
        <v>107</v>
      </c>
      <c r="N2039" s="1">
        <v>2</v>
      </c>
      <c r="O2039" s="1">
        <v>4</v>
      </c>
      <c r="P2039" s="1">
        <v>5</v>
      </c>
      <c r="Q2039" s="1">
        <v>4</v>
      </c>
      <c r="R2039" s="1">
        <v>2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69</v>
      </c>
      <c r="AA2039" s="1" t="str">
        <f t="shared" si="94"/>
        <v>66+</v>
      </c>
      <c r="AB2039" s="1">
        <v>2698</v>
      </c>
      <c r="AC2039" s="1">
        <v>0</v>
      </c>
      <c r="AD2039" s="1">
        <v>0</v>
      </c>
      <c r="AE2039" s="1">
        <v>0</v>
      </c>
      <c r="AF2039" s="1">
        <v>0</v>
      </c>
      <c r="AG2039" s="1">
        <v>1</v>
      </c>
      <c r="AH2039" s="1">
        <v>0</v>
      </c>
      <c r="AI2039" s="1">
        <v>1</v>
      </c>
      <c r="AJ2039" s="1">
        <v>0</v>
      </c>
      <c r="AK2039" s="1">
        <v>0</v>
      </c>
      <c r="AL2039" s="1">
        <v>779</v>
      </c>
      <c r="AM2039" s="2">
        <v>42151</v>
      </c>
      <c r="AN2039" t="str">
        <f t="shared" si="95"/>
        <v>May</v>
      </c>
      <c r="AO2039">
        <v>1</v>
      </c>
    </row>
    <row r="2040" spans="1:41" ht="12.75">
      <c r="A2040">
        <v>2039</v>
      </c>
      <c r="B2040" s="1">
        <v>42192</v>
      </c>
      <c r="C2040" s="1">
        <v>93</v>
      </c>
      <c r="D2040" s="1">
        <f t="shared" si="93"/>
        <v>0.22042093287827078</v>
      </c>
      <c r="E2040" s="1">
        <v>0</v>
      </c>
      <c r="F2040" s="1">
        <v>0</v>
      </c>
      <c r="G2040" s="1">
        <v>40</v>
      </c>
      <c r="H2040" s="1">
        <v>40</v>
      </c>
      <c r="I2040" s="1">
        <v>15</v>
      </c>
      <c r="J2040" s="1">
        <v>15</v>
      </c>
      <c r="K2040" s="1">
        <v>17</v>
      </c>
      <c r="L2040" s="1">
        <v>6</v>
      </c>
      <c r="M2040" s="1">
        <v>7</v>
      </c>
      <c r="N2040" s="1">
        <v>1</v>
      </c>
      <c r="O2040" s="1">
        <v>2</v>
      </c>
      <c r="P2040" s="1">
        <v>1</v>
      </c>
      <c r="Q2040" s="1">
        <v>3</v>
      </c>
      <c r="R2040" s="1">
        <v>4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72</v>
      </c>
      <c r="AA2040" s="1" t="str">
        <f t="shared" si="94"/>
        <v>66+</v>
      </c>
      <c r="AB2040" s="1">
        <v>2455</v>
      </c>
      <c r="AC2040" s="1">
        <v>0</v>
      </c>
      <c r="AD2040" s="1">
        <v>1</v>
      </c>
      <c r="AE2040" s="1">
        <v>0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1">
        <v>0</v>
      </c>
      <c r="AL2040" s="1">
        <v>86</v>
      </c>
      <c r="AM2040" s="2">
        <v>42394</v>
      </c>
      <c r="AN2040" t="str">
        <f t="shared" si="95"/>
        <v>January</v>
      </c>
      <c r="AO2040">
        <v>1</v>
      </c>
    </row>
    <row r="2041" spans="1:41" ht="12.75">
      <c r="A2041">
        <v>2040</v>
      </c>
      <c r="B2041" s="1">
        <v>77610</v>
      </c>
      <c r="C2041" s="1">
        <v>1664</v>
      </c>
      <c r="D2041" s="1">
        <f t="shared" si="93"/>
        <v>2.1440536013400333</v>
      </c>
      <c r="E2041" s="1">
        <v>0</v>
      </c>
      <c r="F2041" s="1">
        <v>1</v>
      </c>
      <c r="G2041" s="1">
        <v>70</v>
      </c>
      <c r="H2041" s="1">
        <v>1245</v>
      </c>
      <c r="I2041" s="1">
        <v>33</v>
      </c>
      <c r="J2041" s="1">
        <v>332</v>
      </c>
      <c r="K2041" s="1">
        <v>21</v>
      </c>
      <c r="L2041" s="1">
        <v>33</v>
      </c>
      <c r="M2041" s="1">
        <v>16</v>
      </c>
      <c r="N2041" s="1">
        <v>2</v>
      </c>
      <c r="O2041" s="1">
        <v>4</v>
      </c>
      <c r="P2041" s="1">
        <v>7</v>
      </c>
      <c r="Q2041" s="1">
        <v>4</v>
      </c>
      <c r="R2041" s="1">
        <v>7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68</v>
      </c>
      <c r="AA2041" s="1" t="str">
        <f t="shared" si="94"/>
        <v>66+</v>
      </c>
      <c r="AB2041" s="1">
        <v>2767</v>
      </c>
      <c r="AC2041" s="1">
        <v>0</v>
      </c>
      <c r="AD2041" s="1">
        <v>1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1648</v>
      </c>
      <c r="AM2041" s="2">
        <v>42082</v>
      </c>
      <c r="AN2041" t="str">
        <f t="shared" si="95"/>
        <v>March</v>
      </c>
      <c r="AO2041">
        <v>1</v>
      </c>
    </row>
    <row r="2042" spans="1:41" ht="12.75">
      <c r="A2042">
        <v>2041</v>
      </c>
      <c r="B2042" s="1">
        <v>31761</v>
      </c>
      <c r="C2042" s="1">
        <v>70</v>
      </c>
      <c r="D2042" s="1">
        <f t="shared" si="93"/>
        <v>0.22039608324674917</v>
      </c>
      <c r="E2042" s="1">
        <v>1</v>
      </c>
      <c r="F2042" s="1">
        <v>0</v>
      </c>
      <c r="G2042" s="1">
        <v>96</v>
      </c>
      <c r="H2042" s="1">
        <v>19</v>
      </c>
      <c r="I2042" s="1">
        <v>1</v>
      </c>
      <c r="J2042" s="1">
        <v>20</v>
      </c>
      <c r="K2042" s="1">
        <v>16</v>
      </c>
      <c r="L2042" s="1">
        <v>14</v>
      </c>
      <c r="M2042" s="1">
        <v>28</v>
      </c>
      <c r="N2042" s="1">
        <v>2</v>
      </c>
      <c r="O2042" s="1">
        <v>3</v>
      </c>
      <c r="P2042" s="1">
        <v>0</v>
      </c>
      <c r="Q2042" s="1">
        <v>4</v>
      </c>
      <c r="R2042" s="1">
        <v>5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36</v>
      </c>
      <c r="AA2042" s="1" t="str">
        <f t="shared" si="94"/>
        <v>36-50</v>
      </c>
      <c r="AB2042" s="1">
        <v>2244</v>
      </c>
      <c r="AC2042" s="1">
        <v>0</v>
      </c>
      <c r="AD2042" s="1">
        <v>1</v>
      </c>
      <c r="AE2042" s="1">
        <v>0</v>
      </c>
      <c r="AF2042" s="1">
        <v>0</v>
      </c>
      <c r="AG2042" s="1">
        <v>0</v>
      </c>
      <c r="AH2042" s="1">
        <v>0</v>
      </c>
      <c r="AI2042" s="1">
        <v>1</v>
      </c>
      <c r="AJ2042" s="1">
        <v>0</v>
      </c>
      <c r="AK2042" s="1">
        <v>0</v>
      </c>
      <c r="AL2042" s="1">
        <v>42</v>
      </c>
      <c r="AM2042" s="2">
        <v>42605</v>
      </c>
      <c r="AN2042" t="str">
        <f t="shared" si="95"/>
        <v>August</v>
      </c>
      <c r="AO2042">
        <v>1</v>
      </c>
    </row>
    <row r="2043" spans="1:41" ht="12.75">
      <c r="A2043">
        <v>2042</v>
      </c>
      <c r="B2043" s="1">
        <v>34350</v>
      </c>
      <c r="C2043" s="1">
        <v>37</v>
      </c>
      <c r="D2043" s="1">
        <f t="shared" si="93"/>
        <v>0.10771470160116449</v>
      </c>
      <c r="E2043" s="1">
        <v>1</v>
      </c>
      <c r="F2043" s="1">
        <v>0</v>
      </c>
      <c r="G2043" s="1">
        <v>81</v>
      </c>
      <c r="H2043" s="1">
        <v>16</v>
      </c>
      <c r="I2043" s="1">
        <v>3</v>
      </c>
      <c r="J2043" s="1">
        <v>15</v>
      </c>
      <c r="K2043" s="1">
        <v>2</v>
      </c>
      <c r="L2043" s="1">
        <v>1</v>
      </c>
      <c r="M2043" s="1">
        <v>11</v>
      </c>
      <c r="N2043" s="1">
        <v>1</v>
      </c>
      <c r="O2043" s="1">
        <v>1</v>
      </c>
      <c r="P2043" s="1">
        <v>0</v>
      </c>
      <c r="Q2043" s="1">
        <v>3</v>
      </c>
      <c r="R2043" s="1">
        <v>7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41</v>
      </c>
      <c r="AA2043" s="1" t="str">
        <f t="shared" si="94"/>
        <v>36-50</v>
      </c>
      <c r="AB2043" s="1">
        <v>2412</v>
      </c>
      <c r="AC2043" s="1">
        <v>0</v>
      </c>
      <c r="AD2043" s="1">
        <v>0</v>
      </c>
      <c r="AE2043" s="1">
        <v>0</v>
      </c>
      <c r="AF2043" s="1">
        <v>1</v>
      </c>
      <c r="AG2043" s="1">
        <v>0</v>
      </c>
      <c r="AH2043" s="1">
        <v>0</v>
      </c>
      <c r="AI2043" s="1">
        <v>1</v>
      </c>
      <c r="AJ2043" s="1">
        <v>0</v>
      </c>
      <c r="AK2043" s="1">
        <v>0</v>
      </c>
      <c r="AL2043" s="1">
        <v>26</v>
      </c>
      <c r="AM2043" s="2">
        <v>42437</v>
      </c>
      <c r="AN2043" t="str">
        <f t="shared" si="95"/>
        <v>March</v>
      </c>
      <c r="AO2043">
        <v>1</v>
      </c>
    </row>
    <row r="2044" spans="1:41" ht="12.75">
      <c r="A2044">
        <v>2043</v>
      </c>
      <c r="B2044" s="1">
        <v>54591</v>
      </c>
      <c r="C2044" s="1">
        <v>495</v>
      </c>
      <c r="D2044" s="1">
        <f t="shared" si="93"/>
        <v>0.90674286970379736</v>
      </c>
      <c r="E2044" s="1">
        <v>0</v>
      </c>
      <c r="F2044" s="1">
        <v>1</v>
      </c>
      <c r="G2044" s="1">
        <v>63</v>
      </c>
      <c r="H2044" s="1">
        <v>376</v>
      </c>
      <c r="I2044" s="1">
        <v>4</v>
      </c>
      <c r="J2044" s="1">
        <v>94</v>
      </c>
      <c r="K2044" s="1">
        <v>12</v>
      </c>
      <c r="L2044" s="1">
        <v>9</v>
      </c>
      <c r="M2044" s="1">
        <v>24</v>
      </c>
      <c r="N2044" s="1">
        <v>3</v>
      </c>
      <c r="O2044" s="1">
        <v>6</v>
      </c>
      <c r="P2044" s="1">
        <v>2</v>
      </c>
      <c r="Q2044" s="1">
        <v>8</v>
      </c>
      <c r="R2044" s="1">
        <v>5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71</v>
      </c>
      <c r="AA2044" s="1" t="str">
        <f t="shared" si="94"/>
        <v>66+</v>
      </c>
      <c r="AB2044" s="1">
        <v>2487</v>
      </c>
      <c r="AC2044" s="1">
        <v>0</v>
      </c>
      <c r="AD2044" s="1">
        <v>0</v>
      </c>
      <c r="AE2044" s="1">
        <v>0</v>
      </c>
      <c r="AF2044" s="1">
        <v>1</v>
      </c>
      <c r="AG2044" s="1">
        <v>0</v>
      </c>
      <c r="AH2044" s="1">
        <v>0</v>
      </c>
      <c r="AI2044" s="1">
        <v>1</v>
      </c>
      <c r="AJ2044" s="1">
        <v>0</v>
      </c>
      <c r="AK2044" s="1">
        <v>0</v>
      </c>
      <c r="AL2044" s="1">
        <v>471</v>
      </c>
      <c r="AM2044" s="2">
        <v>42362</v>
      </c>
      <c r="AN2044" t="str">
        <f t="shared" si="95"/>
        <v>December</v>
      </c>
      <c r="AO2044">
        <v>1</v>
      </c>
    </row>
    <row r="2045" spans="1:41" ht="12.75">
      <c r="A2045">
        <v>2044</v>
      </c>
      <c r="B2045" s="1">
        <v>71866</v>
      </c>
      <c r="C2045" s="1">
        <v>682</v>
      </c>
      <c r="D2045" s="1">
        <f t="shared" si="93"/>
        <v>0.94898839506859989</v>
      </c>
      <c r="E2045" s="1">
        <v>0</v>
      </c>
      <c r="F2045" s="1">
        <v>1</v>
      </c>
      <c r="G2045" s="1">
        <v>85</v>
      </c>
      <c r="H2045" s="1">
        <v>184</v>
      </c>
      <c r="I2045" s="1">
        <v>178</v>
      </c>
      <c r="J2045" s="1">
        <v>178</v>
      </c>
      <c r="K2045" s="1">
        <v>103</v>
      </c>
      <c r="L2045" s="1">
        <v>39</v>
      </c>
      <c r="M2045" s="1">
        <v>33</v>
      </c>
      <c r="N2045" s="1">
        <v>1</v>
      </c>
      <c r="O2045" s="1">
        <v>6</v>
      </c>
      <c r="P2045" s="1">
        <v>3</v>
      </c>
      <c r="Q2045" s="1">
        <v>10</v>
      </c>
      <c r="R2045" s="1">
        <v>3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64</v>
      </c>
      <c r="AA2045" s="1" t="str">
        <f t="shared" si="94"/>
        <v>51-65</v>
      </c>
      <c r="AB2045" s="1">
        <v>2345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  <c r="AI2045" s="1">
        <v>1</v>
      </c>
      <c r="AJ2045" s="1">
        <v>0</v>
      </c>
      <c r="AK2045" s="1">
        <v>0</v>
      </c>
      <c r="AL2045" s="1">
        <v>649</v>
      </c>
      <c r="AM2045" s="2">
        <v>42504</v>
      </c>
      <c r="AN2045" t="str">
        <f t="shared" si="95"/>
        <v>May</v>
      </c>
      <c r="AO2045">
        <v>1</v>
      </c>
    </row>
    <row r="2046" spans="1:41" ht="12.75">
      <c r="A2046">
        <v>2045</v>
      </c>
      <c r="B2046" s="1">
        <v>25293</v>
      </c>
      <c r="C2046" s="1">
        <v>28</v>
      </c>
      <c r="D2046" s="1">
        <f t="shared" si="93"/>
        <v>0.11070256592733167</v>
      </c>
      <c r="E2046" s="1">
        <v>1</v>
      </c>
      <c r="F2046" s="1">
        <v>0</v>
      </c>
      <c r="G2046" s="1">
        <v>51</v>
      </c>
      <c r="H2046" s="1">
        <v>15</v>
      </c>
      <c r="I2046" s="1">
        <v>0</v>
      </c>
      <c r="J2046" s="1">
        <v>11</v>
      </c>
      <c r="K2046" s="1">
        <v>0</v>
      </c>
      <c r="L2046" s="1">
        <v>2</v>
      </c>
      <c r="M2046" s="1">
        <v>9</v>
      </c>
      <c r="N2046" s="1">
        <v>1</v>
      </c>
      <c r="O2046" s="1">
        <v>1</v>
      </c>
      <c r="P2046" s="1">
        <v>1</v>
      </c>
      <c r="Q2046" s="1">
        <v>2</v>
      </c>
      <c r="R2046" s="1">
        <v>8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51</v>
      </c>
      <c r="AA2046" s="1" t="str">
        <f t="shared" si="94"/>
        <v>51-65</v>
      </c>
      <c r="AB2046" s="1">
        <v>2446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0</v>
      </c>
      <c r="AI2046" s="1">
        <v>1</v>
      </c>
      <c r="AJ2046" s="1">
        <v>0</v>
      </c>
      <c r="AK2046" s="1">
        <v>0</v>
      </c>
      <c r="AL2046" s="1">
        <v>19</v>
      </c>
      <c r="AM2046" s="2">
        <v>42403</v>
      </c>
      <c r="AN2046" t="str">
        <f t="shared" si="95"/>
        <v>February</v>
      </c>
      <c r="AO2046">
        <v>1</v>
      </c>
    </row>
    <row r="2047" spans="1:41" ht="12.75">
      <c r="A2047">
        <v>2046</v>
      </c>
      <c r="B2047" s="1">
        <v>19514</v>
      </c>
      <c r="C2047" s="1">
        <v>41</v>
      </c>
      <c r="D2047" s="1">
        <f t="shared" si="93"/>
        <v>0.21010556523521573</v>
      </c>
      <c r="E2047" s="1">
        <v>1</v>
      </c>
      <c r="F2047" s="1">
        <v>1</v>
      </c>
      <c r="G2047" s="1">
        <v>47</v>
      </c>
      <c r="H2047" s="1">
        <v>14</v>
      </c>
      <c r="I2047" s="1">
        <v>3</v>
      </c>
      <c r="J2047" s="1">
        <v>21</v>
      </c>
      <c r="K2047" s="1">
        <v>2</v>
      </c>
      <c r="L2047" s="1">
        <v>1</v>
      </c>
      <c r="M2047" s="1">
        <v>28</v>
      </c>
      <c r="N2047" s="1">
        <v>4</v>
      </c>
      <c r="O2047" s="1">
        <v>3</v>
      </c>
      <c r="P2047" s="1">
        <v>1</v>
      </c>
      <c r="Q2047" s="1">
        <v>2</v>
      </c>
      <c r="R2047" s="1">
        <v>8</v>
      </c>
      <c r="S2047" s="1">
        <v>0</v>
      </c>
      <c r="T2047" s="1">
        <v>0</v>
      </c>
      <c r="U2047" s="1">
        <v>1</v>
      </c>
      <c r="V2047" s="1">
        <v>0</v>
      </c>
      <c r="W2047" s="1">
        <v>0</v>
      </c>
      <c r="X2047" s="1">
        <v>0</v>
      </c>
      <c r="Y2047" s="1">
        <v>1</v>
      </c>
      <c r="Z2047" s="1">
        <v>52</v>
      </c>
      <c r="AA2047" s="1" t="str">
        <f t="shared" si="94"/>
        <v>51-65</v>
      </c>
      <c r="AB2047" s="1">
        <v>2313</v>
      </c>
      <c r="AC2047" s="1">
        <v>0</v>
      </c>
      <c r="AD2047" s="1">
        <v>1</v>
      </c>
      <c r="AE2047" s="1">
        <v>0</v>
      </c>
      <c r="AF2047" s="1">
        <v>0</v>
      </c>
      <c r="AG2047" s="1">
        <v>0</v>
      </c>
      <c r="AH2047" s="1">
        <v>0</v>
      </c>
      <c r="AI2047" s="1">
        <v>1</v>
      </c>
      <c r="AJ2047" s="1">
        <v>0</v>
      </c>
      <c r="AK2047" s="1">
        <v>0</v>
      </c>
      <c r="AL2047" s="1">
        <v>13</v>
      </c>
      <c r="AM2047" s="2">
        <v>42536</v>
      </c>
      <c r="AN2047" t="str">
        <f t="shared" si="95"/>
        <v>June</v>
      </c>
      <c r="AO2047">
        <v>1</v>
      </c>
    </row>
    <row r="2048" spans="1:41" ht="12.75">
      <c r="A2048">
        <v>2047</v>
      </c>
      <c r="B2048" s="1">
        <v>69520</v>
      </c>
      <c r="C2048" s="1">
        <v>1362</v>
      </c>
      <c r="D2048" s="1">
        <f t="shared" si="93"/>
        <v>1.9591484464902187</v>
      </c>
      <c r="E2048" s="1">
        <v>0</v>
      </c>
      <c r="F2048" s="1">
        <v>0</v>
      </c>
      <c r="G2048" s="1">
        <v>95</v>
      </c>
      <c r="H2048" s="1">
        <v>627</v>
      </c>
      <c r="I2048" s="1">
        <v>120</v>
      </c>
      <c r="J2048" s="1">
        <v>414</v>
      </c>
      <c r="K2048" s="1">
        <v>121</v>
      </c>
      <c r="L2048" s="1">
        <v>80</v>
      </c>
      <c r="M2048" s="1">
        <v>93</v>
      </c>
      <c r="N2048" s="1">
        <v>1</v>
      </c>
      <c r="O2048" s="1">
        <v>9</v>
      </c>
      <c r="P2048" s="1">
        <v>6</v>
      </c>
      <c r="Q2048" s="1">
        <v>5</v>
      </c>
      <c r="R2048" s="1">
        <v>5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37</v>
      </c>
      <c r="AA2048" s="1" t="str">
        <f t="shared" si="94"/>
        <v>36-50</v>
      </c>
      <c r="AB2048" s="1">
        <v>2516</v>
      </c>
      <c r="AC2048" s="1">
        <v>0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1</v>
      </c>
      <c r="AJ2048" s="1">
        <v>0</v>
      </c>
      <c r="AK2048" s="1">
        <v>0</v>
      </c>
      <c r="AL2048" s="1">
        <v>1269</v>
      </c>
      <c r="AM2048" s="2">
        <v>42333</v>
      </c>
      <c r="AN2048" t="str">
        <f t="shared" si="95"/>
        <v>November</v>
      </c>
      <c r="AO2048">
        <v>1</v>
      </c>
    </row>
    <row r="2049" spans="1:41" ht="12.75">
      <c r="A2049">
        <v>2048</v>
      </c>
      <c r="B2049" s="1">
        <v>35178</v>
      </c>
      <c r="C2049" s="1">
        <v>41</v>
      </c>
      <c r="D2049" s="1">
        <f t="shared" si="93"/>
        <v>0.11655011655011654</v>
      </c>
      <c r="E2049" s="1">
        <v>1</v>
      </c>
      <c r="F2049" s="1">
        <v>0</v>
      </c>
      <c r="G2049" s="1">
        <v>10</v>
      </c>
      <c r="H2049" s="1">
        <v>23</v>
      </c>
      <c r="I2049" s="1">
        <v>1</v>
      </c>
      <c r="J2049" s="1">
        <v>13</v>
      </c>
      <c r="K2049" s="1">
        <v>2</v>
      </c>
      <c r="L2049" s="1">
        <v>2</v>
      </c>
      <c r="M2049" s="1">
        <v>18</v>
      </c>
      <c r="N2049" s="1">
        <v>1</v>
      </c>
      <c r="O2049" s="1">
        <v>1</v>
      </c>
      <c r="P2049" s="1">
        <v>1</v>
      </c>
      <c r="Q2049" s="1">
        <v>2</v>
      </c>
      <c r="R2049" s="1">
        <v>7</v>
      </c>
      <c r="S2049" s="1">
        <v>0</v>
      </c>
      <c r="T2049" s="1">
        <v>0</v>
      </c>
      <c r="U2049" s="1">
        <v>1</v>
      </c>
      <c r="V2049" s="1">
        <v>0</v>
      </c>
      <c r="W2049" s="1">
        <v>0</v>
      </c>
      <c r="X2049" s="1">
        <v>0</v>
      </c>
      <c r="Y2049" s="1">
        <v>1</v>
      </c>
      <c r="Z2049" s="1">
        <v>49</v>
      </c>
      <c r="AA2049" s="1" t="str">
        <f t="shared" si="94"/>
        <v>36-50</v>
      </c>
      <c r="AB2049" s="1">
        <v>2694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0</v>
      </c>
      <c r="AL2049" s="1">
        <v>23</v>
      </c>
      <c r="AM2049" s="2">
        <v>42155</v>
      </c>
      <c r="AN2049" t="str">
        <f t="shared" si="95"/>
        <v>May</v>
      </c>
      <c r="AO2049">
        <v>1</v>
      </c>
    </row>
    <row r="2050" spans="1:41" ht="12.75">
      <c r="A2050">
        <v>2049</v>
      </c>
      <c r="B2050" s="1">
        <v>27889</v>
      </c>
      <c r="C2050" s="1">
        <v>18</v>
      </c>
      <c r="D2050" s="1">
        <f t="shared" si="93"/>
        <v>6.4541575531571582E-2</v>
      </c>
      <c r="E2050" s="1">
        <v>1</v>
      </c>
      <c r="F2050" s="1">
        <v>0</v>
      </c>
      <c r="G2050" s="1">
        <v>42</v>
      </c>
      <c r="H2050" s="1">
        <v>14</v>
      </c>
      <c r="I2050" s="1">
        <v>0</v>
      </c>
      <c r="J2050" s="1">
        <v>4</v>
      </c>
      <c r="K2050" s="1">
        <v>0</v>
      </c>
      <c r="L2050" s="1">
        <v>0</v>
      </c>
      <c r="M2050" s="1">
        <v>8</v>
      </c>
      <c r="N2050" s="1">
        <v>1</v>
      </c>
      <c r="O2050" s="1">
        <v>1</v>
      </c>
      <c r="P2050" s="1">
        <v>1</v>
      </c>
      <c r="Q2050" s="1">
        <v>2</v>
      </c>
      <c r="R2050" s="1">
        <v>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43</v>
      </c>
      <c r="AA2050" s="1" t="str">
        <f t="shared" si="94"/>
        <v>36-50</v>
      </c>
      <c r="AB2050" s="1">
        <v>2518</v>
      </c>
      <c r="AC2050" s="1">
        <v>0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0</v>
      </c>
      <c r="AL2050" s="1">
        <v>10</v>
      </c>
      <c r="AM2050" s="2">
        <v>42331</v>
      </c>
      <c r="AN2050" t="str">
        <f t="shared" si="95"/>
        <v>November</v>
      </c>
      <c r="AO2050">
        <v>1</v>
      </c>
    </row>
    <row r="2051" spans="1:41" ht="12.75">
      <c r="A2051">
        <v>2050</v>
      </c>
      <c r="B2051" s="1">
        <v>22123</v>
      </c>
      <c r="C2051" s="1">
        <v>71</v>
      </c>
      <c r="D2051" s="1">
        <f t="shared" ref="D2051:D2114" si="96">C2051*100/B2051</f>
        <v>0.32093296569181395</v>
      </c>
      <c r="E2051" s="1">
        <v>0</v>
      </c>
      <c r="F2051" s="1">
        <v>0</v>
      </c>
      <c r="G2051" s="1">
        <v>77</v>
      </c>
      <c r="H2051" s="1">
        <v>3</v>
      </c>
      <c r="I2051" s="1">
        <v>3</v>
      </c>
      <c r="J2051" s="1">
        <v>24</v>
      </c>
      <c r="K2051" s="1">
        <v>34</v>
      </c>
      <c r="L2051" s="1">
        <v>7</v>
      </c>
      <c r="M2051" s="1">
        <v>31</v>
      </c>
      <c r="N2051" s="1">
        <v>1</v>
      </c>
      <c r="O2051" s="1">
        <v>2</v>
      </c>
      <c r="P2051" s="1">
        <v>1</v>
      </c>
      <c r="Q2051" s="1">
        <v>3</v>
      </c>
      <c r="R2051" s="1">
        <v>5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60</v>
      </c>
      <c r="AA2051" s="1" t="str">
        <f t="shared" ref="AA2051:AA2114" si="97">IF(AND(Z2051 &lt; 36, Z2051&gt;23), "24-35",
IF(AND(Z2051 &lt; 51, Z2051&gt;35), "36-50",
IF(AND(Z2051 &lt; 66, Z2051&gt;50), "51-65",
IF(Z2051&gt;65, "66+", "?"))))</f>
        <v>51-65</v>
      </c>
      <c r="AB2051" s="1">
        <v>2253</v>
      </c>
      <c r="AC2051" s="1">
        <v>0</v>
      </c>
      <c r="AD2051" s="1">
        <v>0</v>
      </c>
      <c r="AE2051" s="1">
        <v>0</v>
      </c>
      <c r="AF2051" s="1">
        <v>0</v>
      </c>
      <c r="AG2051" s="1">
        <v>1</v>
      </c>
      <c r="AH2051" s="1">
        <v>0</v>
      </c>
      <c r="AI2051" s="1">
        <v>0</v>
      </c>
      <c r="AJ2051" s="1">
        <v>0</v>
      </c>
      <c r="AK2051" s="1">
        <v>0</v>
      </c>
      <c r="AL2051" s="1">
        <v>40</v>
      </c>
      <c r="AM2051" s="2">
        <v>42596</v>
      </c>
      <c r="AN2051" t="str">
        <f t="shared" ref="AN2051:AN2114" si="98">TEXT(AM2051, "mmmm")</f>
        <v>August</v>
      </c>
      <c r="AO2051">
        <v>1</v>
      </c>
    </row>
    <row r="2052" spans="1:41" ht="12.75">
      <c r="A2052">
        <v>2051</v>
      </c>
      <c r="B2052" s="1">
        <v>27803</v>
      </c>
      <c r="C2052" s="1">
        <v>127</v>
      </c>
      <c r="D2052" s="1">
        <f t="shared" si="96"/>
        <v>0.45678523900298529</v>
      </c>
      <c r="E2052" s="1">
        <v>1</v>
      </c>
      <c r="F2052" s="1">
        <v>0</v>
      </c>
      <c r="G2052" s="1">
        <v>40</v>
      </c>
      <c r="H2052" s="1">
        <v>8</v>
      </c>
      <c r="I2052" s="1">
        <v>26</v>
      </c>
      <c r="J2052" s="1">
        <v>46</v>
      </c>
      <c r="K2052" s="1">
        <v>38</v>
      </c>
      <c r="L2052" s="1">
        <v>9</v>
      </c>
      <c r="M2052" s="1">
        <v>49</v>
      </c>
      <c r="N2052" s="1">
        <v>2</v>
      </c>
      <c r="O2052" s="1">
        <v>3</v>
      </c>
      <c r="P2052" s="1">
        <v>0</v>
      </c>
      <c r="Q2052" s="1">
        <v>4</v>
      </c>
      <c r="R2052" s="1">
        <v>8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47</v>
      </c>
      <c r="AA2052" s="1" t="str">
        <f t="shared" si="97"/>
        <v>36-50</v>
      </c>
      <c r="AB2052" s="1">
        <v>2831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0</v>
      </c>
      <c r="AI2052" s="1">
        <v>1</v>
      </c>
      <c r="AJ2052" s="1">
        <v>0</v>
      </c>
      <c r="AK2052" s="1">
        <v>0</v>
      </c>
      <c r="AL2052" s="1">
        <v>78</v>
      </c>
      <c r="AM2052" s="2">
        <v>42018</v>
      </c>
      <c r="AN2052" t="str">
        <f t="shared" si="98"/>
        <v>January</v>
      </c>
      <c r="AO2052">
        <v>1</v>
      </c>
    </row>
    <row r="2053" spans="1:41" ht="12.75">
      <c r="A2053">
        <v>2052</v>
      </c>
      <c r="B2053" s="1">
        <v>51651</v>
      </c>
      <c r="C2053" s="1">
        <v>341</v>
      </c>
      <c r="D2053" s="1">
        <f t="shared" si="96"/>
        <v>0.66020018973495187</v>
      </c>
      <c r="E2053" s="1">
        <v>0</v>
      </c>
      <c r="F2053" s="1">
        <v>1</v>
      </c>
      <c r="G2053" s="1">
        <v>32</v>
      </c>
      <c r="H2053" s="1">
        <v>293</v>
      </c>
      <c r="I2053" s="1">
        <v>6</v>
      </c>
      <c r="J2053" s="1">
        <v>23</v>
      </c>
      <c r="K2053" s="1">
        <v>13</v>
      </c>
      <c r="L2053" s="1">
        <v>6</v>
      </c>
      <c r="M2053" s="1">
        <v>92</v>
      </c>
      <c r="N2053" s="1">
        <v>4</v>
      </c>
      <c r="O2053" s="1">
        <v>6</v>
      </c>
      <c r="P2053" s="1">
        <v>2</v>
      </c>
      <c r="Q2053" s="1">
        <v>5</v>
      </c>
      <c r="R2053" s="1">
        <v>8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60</v>
      </c>
      <c r="AA2053" s="1" t="str">
        <f t="shared" si="97"/>
        <v>51-65</v>
      </c>
      <c r="AB2053" s="1">
        <v>2758</v>
      </c>
      <c r="AC2053" s="1">
        <v>0</v>
      </c>
      <c r="AD2053" s="1">
        <v>1</v>
      </c>
      <c r="AE2053" s="1">
        <v>0</v>
      </c>
      <c r="AF2053" s="1">
        <v>0</v>
      </c>
      <c r="AG2053" s="1">
        <v>0</v>
      </c>
      <c r="AH2053" s="1">
        <v>0</v>
      </c>
      <c r="AI2053" s="1">
        <v>1</v>
      </c>
      <c r="AJ2053" s="1">
        <v>0</v>
      </c>
      <c r="AK2053" s="1">
        <v>0</v>
      </c>
      <c r="AL2053" s="1">
        <v>249</v>
      </c>
      <c r="AM2053" s="2">
        <v>42091</v>
      </c>
      <c r="AN2053" t="str">
        <f t="shared" si="98"/>
        <v>March</v>
      </c>
      <c r="AO2053">
        <v>1</v>
      </c>
    </row>
    <row r="2054" spans="1:41" ht="12.75">
      <c r="A2054">
        <v>2053</v>
      </c>
      <c r="B2054" s="1">
        <v>68487</v>
      </c>
      <c r="C2054" s="1">
        <v>1277</v>
      </c>
      <c r="D2054" s="1">
        <f t="shared" si="96"/>
        <v>1.8645874399521076</v>
      </c>
      <c r="E2054" s="1">
        <v>0</v>
      </c>
      <c r="F2054" s="1">
        <v>0</v>
      </c>
      <c r="G2054" s="1">
        <v>48</v>
      </c>
      <c r="H2054" s="1">
        <v>758</v>
      </c>
      <c r="I2054" s="1">
        <v>12</v>
      </c>
      <c r="J2054" s="1">
        <v>385</v>
      </c>
      <c r="K2054" s="1">
        <v>33</v>
      </c>
      <c r="L2054" s="1">
        <v>89</v>
      </c>
      <c r="M2054" s="1">
        <v>89</v>
      </c>
      <c r="N2054" s="1">
        <v>1</v>
      </c>
      <c r="O2054" s="1">
        <v>9</v>
      </c>
      <c r="P2054" s="1">
        <v>7</v>
      </c>
      <c r="Q2054" s="1">
        <v>13</v>
      </c>
      <c r="R2054" s="1">
        <v>4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32</v>
      </c>
      <c r="AA2054" s="1" t="str">
        <f t="shared" si="97"/>
        <v>24-35</v>
      </c>
      <c r="AB2054" s="1">
        <v>2691</v>
      </c>
      <c r="AC2054" s="1">
        <v>0</v>
      </c>
      <c r="AD2054" s="1">
        <v>1</v>
      </c>
      <c r="AE2054" s="1">
        <v>0</v>
      </c>
      <c r="AF2054" s="1">
        <v>0</v>
      </c>
      <c r="AG2054" s="1">
        <v>0</v>
      </c>
      <c r="AH2054" s="1">
        <v>0</v>
      </c>
      <c r="AI2054" s="1">
        <v>1</v>
      </c>
      <c r="AJ2054" s="1">
        <v>0</v>
      </c>
      <c r="AK2054" s="1">
        <v>0</v>
      </c>
      <c r="AL2054" s="1">
        <v>1188</v>
      </c>
      <c r="AM2054" s="2">
        <v>42158</v>
      </c>
      <c r="AN2054" t="str">
        <f t="shared" si="98"/>
        <v>June</v>
      </c>
      <c r="AO2054">
        <v>1</v>
      </c>
    </row>
    <row r="2055" spans="1:41" ht="12.75">
      <c r="A2055">
        <v>2054</v>
      </c>
      <c r="B2055" s="1">
        <v>56796</v>
      </c>
      <c r="C2055" s="1">
        <v>964</v>
      </c>
      <c r="D2055" s="1">
        <f t="shared" si="96"/>
        <v>1.6973026269455596</v>
      </c>
      <c r="E2055" s="1">
        <v>0</v>
      </c>
      <c r="F2055" s="1">
        <v>1</v>
      </c>
      <c r="G2055" s="1">
        <v>24</v>
      </c>
      <c r="H2055" s="1">
        <v>656</v>
      </c>
      <c r="I2055" s="1">
        <v>38</v>
      </c>
      <c r="J2055" s="1">
        <v>161</v>
      </c>
      <c r="K2055" s="1">
        <v>62</v>
      </c>
      <c r="L2055" s="1">
        <v>47</v>
      </c>
      <c r="M2055" s="1">
        <v>37</v>
      </c>
      <c r="N2055" s="1">
        <v>3</v>
      </c>
      <c r="O2055" s="1">
        <v>8</v>
      </c>
      <c r="P2055" s="1">
        <v>9</v>
      </c>
      <c r="Q2055" s="1">
        <v>7</v>
      </c>
      <c r="R2055" s="1">
        <v>7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51</v>
      </c>
      <c r="AA2055" s="1" t="str">
        <f t="shared" si="97"/>
        <v>51-65</v>
      </c>
      <c r="AB2055" s="1">
        <v>2657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  <c r="AI2055" s="1">
        <v>1</v>
      </c>
      <c r="AJ2055" s="1">
        <v>0</v>
      </c>
      <c r="AK2055" s="1">
        <v>0</v>
      </c>
      <c r="AL2055" s="1">
        <v>927</v>
      </c>
      <c r="AM2055" s="2">
        <v>42192</v>
      </c>
      <c r="AN2055" t="str">
        <f t="shared" si="98"/>
        <v>July</v>
      </c>
      <c r="AO2055">
        <v>1</v>
      </c>
    </row>
    <row r="2056" spans="1:41" ht="12.75">
      <c r="A2056">
        <v>2055</v>
      </c>
      <c r="B2056" s="1">
        <v>87000</v>
      </c>
      <c r="C2056" s="1">
        <v>912</v>
      </c>
      <c r="D2056" s="1">
        <f t="shared" si="96"/>
        <v>1.0482758620689656</v>
      </c>
      <c r="E2056" s="1">
        <v>0</v>
      </c>
      <c r="F2056" s="1">
        <v>0</v>
      </c>
      <c r="G2056" s="1">
        <v>61</v>
      </c>
      <c r="H2056" s="1">
        <v>196</v>
      </c>
      <c r="I2056" s="1">
        <v>25</v>
      </c>
      <c r="J2056" s="1">
        <v>607</v>
      </c>
      <c r="K2056" s="1">
        <v>67</v>
      </c>
      <c r="L2056" s="1">
        <v>17</v>
      </c>
      <c r="M2056" s="1">
        <v>49</v>
      </c>
      <c r="N2056" s="1">
        <v>1</v>
      </c>
      <c r="O2056" s="1">
        <v>4</v>
      </c>
      <c r="P2056" s="1">
        <v>6</v>
      </c>
      <c r="Q2056" s="1">
        <v>7</v>
      </c>
      <c r="R2056" s="1">
        <v>2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28</v>
      </c>
      <c r="AA2056" s="1" t="str">
        <f t="shared" si="97"/>
        <v>24-35</v>
      </c>
      <c r="AB2056" s="1">
        <v>2720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  <c r="AJ2056" s="1">
        <v>0</v>
      </c>
      <c r="AK2056" s="1">
        <v>0</v>
      </c>
      <c r="AL2056" s="1">
        <v>863</v>
      </c>
      <c r="AM2056" s="2">
        <v>42129</v>
      </c>
      <c r="AN2056" t="str">
        <f t="shared" si="98"/>
        <v>May</v>
      </c>
      <c r="AO2056">
        <v>1</v>
      </c>
    </row>
    <row r="2057" spans="1:41" ht="12.75">
      <c r="A2057">
        <v>2056</v>
      </c>
      <c r="B2057" s="1">
        <v>79823</v>
      </c>
      <c r="C2057" s="1">
        <v>1475</v>
      </c>
      <c r="D2057" s="1">
        <f t="shared" si="96"/>
        <v>1.8478383423324105</v>
      </c>
      <c r="E2057" s="1">
        <v>0</v>
      </c>
      <c r="F2057" s="1">
        <v>1</v>
      </c>
      <c r="G2057" s="1">
        <v>6</v>
      </c>
      <c r="H2057" s="1">
        <v>835</v>
      </c>
      <c r="I2057" s="1">
        <v>73</v>
      </c>
      <c r="J2057" s="1">
        <v>380</v>
      </c>
      <c r="K2057" s="1">
        <v>114</v>
      </c>
      <c r="L2057" s="1">
        <v>73</v>
      </c>
      <c r="M2057" s="1">
        <v>43</v>
      </c>
      <c r="N2057" s="1">
        <v>1</v>
      </c>
      <c r="O2057" s="1">
        <v>6</v>
      </c>
      <c r="P2057" s="1">
        <v>9</v>
      </c>
      <c r="Q2057" s="1">
        <v>7</v>
      </c>
      <c r="R2057" s="1">
        <v>2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61</v>
      </c>
      <c r="AA2057" s="1" t="str">
        <f t="shared" si="97"/>
        <v>51-65</v>
      </c>
      <c r="AB2057" s="1">
        <v>2249</v>
      </c>
      <c r="AC2057" s="1">
        <v>0</v>
      </c>
      <c r="AD2057" s="1">
        <v>1</v>
      </c>
      <c r="AE2057" s="1">
        <v>0</v>
      </c>
      <c r="AF2057" s="1">
        <v>0</v>
      </c>
      <c r="AG2057" s="1">
        <v>0</v>
      </c>
      <c r="AH2057" s="1">
        <v>0</v>
      </c>
      <c r="AI2057" s="1">
        <v>1</v>
      </c>
      <c r="AJ2057" s="1">
        <v>0</v>
      </c>
      <c r="AK2057" s="1">
        <v>0</v>
      </c>
      <c r="AL2057" s="1">
        <v>1432</v>
      </c>
      <c r="AM2057" s="2">
        <v>42600</v>
      </c>
      <c r="AN2057" t="str">
        <f t="shared" si="98"/>
        <v>August</v>
      </c>
      <c r="AO2057">
        <v>1</v>
      </c>
    </row>
    <row r="2058" spans="1:41" ht="12.75">
      <c r="A2058">
        <v>2057</v>
      </c>
      <c r="B2058" s="1">
        <v>30828</v>
      </c>
      <c r="C2058" s="1">
        <v>44</v>
      </c>
      <c r="D2058" s="1">
        <f t="shared" si="96"/>
        <v>0.14272739068379395</v>
      </c>
      <c r="E2058" s="1">
        <v>1</v>
      </c>
      <c r="F2058" s="1">
        <v>0</v>
      </c>
      <c r="G2058" s="1">
        <v>16</v>
      </c>
      <c r="H2058" s="1">
        <v>16</v>
      </c>
      <c r="I2058" s="1">
        <v>11</v>
      </c>
      <c r="J2058" s="1">
        <v>15</v>
      </c>
      <c r="K2058" s="1">
        <v>2</v>
      </c>
      <c r="L2058" s="1">
        <v>0</v>
      </c>
      <c r="M2058" s="1">
        <v>12</v>
      </c>
      <c r="N2058" s="1">
        <v>2</v>
      </c>
      <c r="O2058" s="1">
        <v>1</v>
      </c>
      <c r="P2058" s="1">
        <v>1</v>
      </c>
      <c r="Q2058" s="1">
        <v>4</v>
      </c>
      <c r="R2058" s="1">
        <v>3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40</v>
      </c>
      <c r="AA2058" s="1" t="str">
        <f t="shared" si="97"/>
        <v>36-50</v>
      </c>
      <c r="AB2058" s="1">
        <v>2427</v>
      </c>
      <c r="AC2058" s="1">
        <v>0</v>
      </c>
      <c r="AD2058" s="1">
        <v>0</v>
      </c>
      <c r="AE2058" s="1">
        <v>1</v>
      </c>
      <c r="AF2058" s="1">
        <v>0</v>
      </c>
      <c r="AG2058" s="1">
        <v>0</v>
      </c>
      <c r="AH2058" s="1">
        <v>0</v>
      </c>
      <c r="AI2058" s="1">
        <v>1</v>
      </c>
      <c r="AJ2058" s="1">
        <v>0</v>
      </c>
      <c r="AK2058" s="1">
        <v>0</v>
      </c>
      <c r="AL2058" s="1">
        <v>32</v>
      </c>
      <c r="AM2058" s="2">
        <v>42422</v>
      </c>
      <c r="AN2058" t="str">
        <f t="shared" si="98"/>
        <v>February</v>
      </c>
      <c r="AO2058">
        <v>1</v>
      </c>
    </row>
    <row r="2059" spans="1:41" ht="12.75">
      <c r="A2059">
        <v>2058</v>
      </c>
      <c r="B2059" s="1">
        <v>34109</v>
      </c>
      <c r="C2059" s="1">
        <v>18</v>
      </c>
      <c r="D2059" s="1">
        <f t="shared" si="96"/>
        <v>5.2771995660969247E-2</v>
      </c>
      <c r="E2059" s="1">
        <v>0</v>
      </c>
      <c r="F2059" s="1">
        <v>1</v>
      </c>
      <c r="G2059" s="1">
        <v>39</v>
      </c>
      <c r="H2059" s="1">
        <v>9</v>
      </c>
      <c r="I2059" s="1">
        <v>1</v>
      </c>
      <c r="J2059" s="1">
        <v>5</v>
      </c>
      <c r="K2059" s="1">
        <v>2</v>
      </c>
      <c r="L2059" s="1">
        <v>1</v>
      </c>
      <c r="M2059" s="1">
        <v>4</v>
      </c>
      <c r="N2059" s="1">
        <v>1</v>
      </c>
      <c r="O2059" s="1">
        <v>0</v>
      </c>
      <c r="P2059" s="1">
        <v>0</v>
      </c>
      <c r="Q2059" s="1">
        <v>3</v>
      </c>
      <c r="R2059" s="1">
        <v>4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49</v>
      </c>
      <c r="AA2059" s="1" t="str">
        <f t="shared" si="97"/>
        <v>36-50</v>
      </c>
      <c r="AB2059" s="1">
        <v>2394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0</v>
      </c>
      <c r="AL2059" s="1">
        <v>14</v>
      </c>
      <c r="AM2059" s="2">
        <v>42455</v>
      </c>
      <c r="AN2059" t="str">
        <f t="shared" si="98"/>
        <v>March</v>
      </c>
      <c r="AO2059">
        <v>1</v>
      </c>
    </row>
    <row r="2060" spans="1:41" ht="12.75">
      <c r="A2060">
        <v>2059</v>
      </c>
      <c r="B2060" s="1">
        <v>17459</v>
      </c>
      <c r="C2060" s="1">
        <v>39</v>
      </c>
      <c r="D2060" s="1">
        <f t="shared" si="96"/>
        <v>0.22338049143708116</v>
      </c>
      <c r="E2060" s="1">
        <v>1</v>
      </c>
      <c r="F2060" s="1">
        <v>0</v>
      </c>
      <c r="G2060" s="1">
        <v>12</v>
      </c>
      <c r="H2060" s="1">
        <v>6</v>
      </c>
      <c r="I2060" s="1">
        <v>4</v>
      </c>
      <c r="J2060" s="1">
        <v>16</v>
      </c>
      <c r="K2060" s="1">
        <v>3</v>
      </c>
      <c r="L2060" s="1">
        <v>10</v>
      </c>
      <c r="M2060" s="1">
        <v>30</v>
      </c>
      <c r="N2060" s="1">
        <v>3</v>
      </c>
      <c r="O2060" s="1">
        <v>3</v>
      </c>
      <c r="P2060" s="1">
        <v>1</v>
      </c>
      <c r="Q2060" s="1">
        <v>2</v>
      </c>
      <c r="R2060" s="1">
        <v>7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45</v>
      </c>
      <c r="AA2060" s="1" t="str">
        <f t="shared" si="97"/>
        <v>36-50</v>
      </c>
      <c r="AB2060" s="1">
        <v>2442</v>
      </c>
      <c r="AC2060" s="1">
        <v>0</v>
      </c>
      <c r="AD2060" s="1">
        <v>0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1</v>
      </c>
      <c r="AK2060" s="1">
        <v>0</v>
      </c>
      <c r="AL2060" s="1">
        <v>9</v>
      </c>
      <c r="AM2060" s="2">
        <v>42407</v>
      </c>
      <c r="AN2060" t="str">
        <f t="shared" si="98"/>
        <v>February</v>
      </c>
      <c r="AO2060">
        <v>1</v>
      </c>
    </row>
    <row r="2061" spans="1:41" ht="12.75">
      <c r="A2061">
        <v>2060</v>
      </c>
      <c r="B2061" s="1">
        <v>22390</v>
      </c>
      <c r="C2061" s="1">
        <v>21</v>
      </c>
      <c r="D2061" s="1">
        <f t="shared" si="96"/>
        <v>9.3791871371147834E-2</v>
      </c>
      <c r="E2061" s="1">
        <v>0</v>
      </c>
      <c r="F2061" s="1">
        <v>0</v>
      </c>
      <c r="G2061" s="1">
        <v>49</v>
      </c>
      <c r="H2061" s="1">
        <v>0</v>
      </c>
      <c r="I2061" s="1">
        <v>1</v>
      </c>
      <c r="J2061" s="1">
        <v>4</v>
      </c>
      <c r="K2061" s="1">
        <v>15</v>
      </c>
      <c r="L2061" s="1">
        <v>1</v>
      </c>
      <c r="M2061" s="1">
        <v>5</v>
      </c>
      <c r="N2061" s="1">
        <v>1</v>
      </c>
      <c r="O2061" s="1">
        <v>1</v>
      </c>
      <c r="P2061" s="1">
        <v>0</v>
      </c>
      <c r="Q2061" s="1">
        <v>2</v>
      </c>
      <c r="R2061" s="1">
        <v>7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51</v>
      </c>
      <c r="AA2061" s="1" t="str">
        <f t="shared" si="97"/>
        <v>51-65</v>
      </c>
      <c r="AB2061" s="1">
        <v>2410</v>
      </c>
      <c r="AC2061" s="1">
        <v>0</v>
      </c>
      <c r="AD2061" s="1">
        <v>0</v>
      </c>
      <c r="AE2061" s="1">
        <v>0</v>
      </c>
      <c r="AF2061" s="1">
        <v>1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16</v>
      </c>
      <c r="AM2061" s="2">
        <v>42439</v>
      </c>
      <c r="AN2061" t="str">
        <f t="shared" si="98"/>
        <v>March</v>
      </c>
      <c r="AO2061">
        <v>1</v>
      </c>
    </row>
    <row r="2062" spans="1:41" ht="12.75">
      <c r="A2062">
        <v>2061</v>
      </c>
      <c r="B2062" s="1">
        <v>71322</v>
      </c>
      <c r="C2062" s="1">
        <v>308</v>
      </c>
      <c r="D2062" s="1">
        <f t="shared" si="96"/>
        <v>0.43184431171307591</v>
      </c>
      <c r="E2062" s="1">
        <v>0</v>
      </c>
      <c r="F2062" s="1">
        <v>1</v>
      </c>
      <c r="G2062" s="1">
        <v>31</v>
      </c>
      <c r="H2062" s="1">
        <v>121</v>
      </c>
      <c r="I2062" s="1">
        <v>24</v>
      </c>
      <c r="J2062" s="1">
        <v>124</v>
      </c>
      <c r="K2062" s="1">
        <v>24</v>
      </c>
      <c r="L2062" s="1">
        <v>15</v>
      </c>
      <c r="M2062" s="1">
        <v>42</v>
      </c>
      <c r="N2062" s="1">
        <v>1</v>
      </c>
      <c r="O2062" s="1">
        <v>4</v>
      </c>
      <c r="P2062" s="1">
        <v>1</v>
      </c>
      <c r="Q2062" s="1">
        <v>7</v>
      </c>
      <c r="R2062" s="1">
        <v>2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44</v>
      </c>
      <c r="AA2062" s="1" t="str">
        <f t="shared" si="97"/>
        <v>36-50</v>
      </c>
      <c r="AB2062" s="1">
        <v>2217</v>
      </c>
      <c r="AC2062" s="1">
        <v>0</v>
      </c>
      <c r="AD2062" s="1">
        <v>0</v>
      </c>
      <c r="AE2062" s="1">
        <v>0</v>
      </c>
      <c r="AF2062" s="1">
        <v>1</v>
      </c>
      <c r="AG2062" s="1">
        <v>0</v>
      </c>
      <c r="AH2062" s="1">
        <v>0</v>
      </c>
      <c r="AI2062" s="1">
        <v>1</v>
      </c>
      <c r="AJ2062" s="1">
        <v>0</v>
      </c>
      <c r="AK2062" s="1">
        <v>0</v>
      </c>
      <c r="AL2062" s="1">
        <v>266</v>
      </c>
      <c r="AM2062" s="2">
        <v>42632</v>
      </c>
      <c r="AN2062" t="str">
        <f t="shared" si="98"/>
        <v>September</v>
      </c>
      <c r="AO2062">
        <v>1</v>
      </c>
    </row>
    <row r="2063" spans="1:41" ht="12.75">
      <c r="A2063">
        <v>2062</v>
      </c>
      <c r="B2063" s="1">
        <v>7500</v>
      </c>
      <c r="C2063" s="1">
        <v>39</v>
      </c>
      <c r="D2063" s="1">
        <f t="shared" si="96"/>
        <v>0.52</v>
      </c>
      <c r="E2063" s="1">
        <v>1</v>
      </c>
      <c r="F2063" s="1">
        <v>0</v>
      </c>
      <c r="G2063" s="1">
        <v>19</v>
      </c>
      <c r="H2063" s="1">
        <v>7</v>
      </c>
      <c r="I2063" s="1">
        <v>0</v>
      </c>
      <c r="J2063" s="1">
        <v>12</v>
      </c>
      <c r="K2063" s="1">
        <v>13</v>
      </c>
      <c r="L2063" s="1">
        <v>7</v>
      </c>
      <c r="M2063" s="1">
        <v>32</v>
      </c>
      <c r="N2063" s="1">
        <v>5</v>
      </c>
      <c r="O2063" s="1">
        <v>4</v>
      </c>
      <c r="P2063" s="1">
        <v>1</v>
      </c>
      <c r="Q2063" s="1">
        <v>2</v>
      </c>
      <c r="R2063" s="1">
        <v>9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1</v>
      </c>
      <c r="Z2063" s="1">
        <v>44</v>
      </c>
      <c r="AA2063" s="1" t="str">
        <f t="shared" si="97"/>
        <v>36-50</v>
      </c>
      <c r="AB2063" s="1">
        <v>2856</v>
      </c>
      <c r="AC2063" s="1">
        <v>0</v>
      </c>
      <c r="AD2063" s="1">
        <v>1</v>
      </c>
      <c r="AE2063" s="1">
        <v>0</v>
      </c>
      <c r="AF2063" s="1">
        <v>0</v>
      </c>
      <c r="AG2063" s="1">
        <v>0</v>
      </c>
      <c r="AH2063" s="1">
        <v>0</v>
      </c>
      <c r="AI2063" s="1">
        <v>1</v>
      </c>
      <c r="AJ2063" s="1">
        <v>0</v>
      </c>
      <c r="AK2063" s="1">
        <v>0</v>
      </c>
      <c r="AL2063" s="1">
        <v>7</v>
      </c>
      <c r="AM2063" s="2">
        <v>41993</v>
      </c>
      <c r="AN2063" t="str">
        <f t="shared" si="98"/>
        <v>December</v>
      </c>
      <c r="AO2063">
        <v>1</v>
      </c>
    </row>
    <row r="2064" spans="1:41" ht="12.75">
      <c r="A2064">
        <v>2063</v>
      </c>
      <c r="B2064" s="1">
        <v>33569</v>
      </c>
      <c r="C2064" s="1">
        <v>39</v>
      </c>
      <c r="D2064" s="1">
        <f t="shared" si="96"/>
        <v>0.11617861717656171</v>
      </c>
      <c r="E2064" s="1">
        <v>1</v>
      </c>
      <c r="F2064" s="1">
        <v>0</v>
      </c>
      <c r="G2064" s="1">
        <v>10</v>
      </c>
      <c r="H2064" s="1">
        <v>16</v>
      </c>
      <c r="I2064" s="1">
        <v>2</v>
      </c>
      <c r="J2064" s="1">
        <v>18</v>
      </c>
      <c r="K2064" s="1">
        <v>3</v>
      </c>
      <c r="L2064" s="1">
        <v>0</v>
      </c>
      <c r="M2064" s="1">
        <v>24</v>
      </c>
      <c r="N2064" s="1">
        <v>1</v>
      </c>
      <c r="O2064" s="1">
        <v>1</v>
      </c>
      <c r="P2064" s="1">
        <v>1</v>
      </c>
      <c r="Q2064" s="1">
        <v>2</v>
      </c>
      <c r="R2064" s="1">
        <v>8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1</v>
      </c>
      <c r="Z2064" s="1">
        <v>37</v>
      </c>
      <c r="AA2064" s="1" t="str">
        <f t="shared" si="97"/>
        <v>36-50</v>
      </c>
      <c r="AB2064" s="1">
        <v>2415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15</v>
      </c>
      <c r="AM2064" s="2">
        <v>42434</v>
      </c>
      <c r="AN2064" t="str">
        <f t="shared" si="98"/>
        <v>March</v>
      </c>
      <c r="AO2064">
        <v>1</v>
      </c>
    </row>
    <row r="2065" spans="1:41" ht="12.75">
      <c r="A2065">
        <v>2064</v>
      </c>
      <c r="B2065" s="1">
        <v>48699</v>
      </c>
      <c r="C2065" s="1">
        <v>39</v>
      </c>
      <c r="D2065" s="1">
        <f t="shared" si="96"/>
        <v>8.0083779954413847E-2</v>
      </c>
      <c r="E2065" s="1">
        <v>1</v>
      </c>
      <c r="F2065" s="1">
        <v>1</v>
      </c>
      <c r="G2065" s="1">
        <v>90</v>
      </c>
      <c r="H2065" s="1">
        <v>26</v>
      </c>
      <c r="I2065" s="1">
        <v>1</v>
      </c>
      <c r="J2065" s="1">
        <v>10</v>
      </c>
      <c r="K2065" s="1">
        <v>2</v>
      </c>
      <c r="L2065" s="1">
        <v>0</v>
      </c>
      <c r="M2065" s="1">
        <v>1</v>
      </c>
      <c r="N2065" s="1">
        <v>1</v>
      </c>
      <c r="O2065" s="1">
        <v>1</v>
      </c>
      <c r="P2065" s="1">
        <v>0</v>
      </c>
      <c r="Q2065" s="1">
        <v>3</v>
      </c>
      <c r="R2065" s="1">
        <v>5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70</v>
      </c>
      <c r="AA2065" s="1" t="str">
        <f t="shared" si="97"/>
        <v>66+</v>
      </c>
      <c r="AB2065" s="1">
        <v>2563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38</v>
      </c>
      <c r="AM2065" s="2">
        <v>42286</v>
      </c>
      <c r="AN2065" t="str">
        <f t="shared" si="98"/>
        <v>October</v>
      </c>
      <c r="AO2065">
        <v>1</v>
      </c>
    </row>
    <row r="2066" spans="1:41" ht="12.75">
      <c r="A2066">
        <v>2065</v>
      </c>
      <c r="B2066" s="1">
        <v>80144</v>
      </c>
      <c r="C2066" s="1">
        <v>1259</v>
      </c>
      <c r="D2066" s="1">
        <f t="shared" si="96"/>
        <v>1.5709223397883809</v>
      </c>
      <c r="E2066" s="1">
        <v>0</v>
      </c>
      <c r="F2066" s="1">
        <v>0</v>
      </c>
      <c r="G2066" s="1">
        <v>47</v>
      </c>
      <c r="H2066" s="1">
        <v>240</v>
      </c>
      <c r="I2066" s="1">
        <v>132</v>
      </c>
      <c r="J2066" s="1">
        <v>445</v>
      </c>
      <c r="K2066" s="1">
        <v>250</v>
      </c>
      <c r="L2066" s="1">
        <v>192</v>
      </c>
      <c r="M2066" s="1">
        <v>108</v>
      </c>
      <c r="N2066" s="1">
        <v>1</v>
      </c>
      <c r="O2066" s="1">
        <v>3</v>
      </c>
      <c r="P2066" s="1">
        <v>7</v>
      </c>
      <c r="Q2066" s="1">
        <v>8</v>
      </c>
      <c r="R2066" s="1">
        <v>1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45</v>
      </c>
      <c r="AA2066" s="1" t="str">
        <f t="shared" si="97"/>
        <v>36-50</v>
      </c>
      <c r="AB2066" s="1">
        <v>2431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1</v>
      </c>
      <c r="AJ2066" s="1">
        <v>0</v>
      </c>
      <c r="AK2066" s="1">
        <v>0</v>
      </c>
      <c r="AL2066" s="1">
        <v>1151</v>
      </c>
      <c r="AM2066" s="2">
        <v>42418</v>
      </c>
      <c r="AN2066" t="str">
        <f t="shared" si="98"/>
        <v>February</v>
      </c>
      <c r="AO2066">
        <v>1</v>
      </c>
    </row>
    <row r="2067" spans="1:41" ht="12.75">
      <c r="A2067">
        <v>2066</v>
      </c>
      <c r="B2067" s="1">
        <v>54252</v>
      </c>
      <c r="C2067" s="1">
        <v>220</v>
      </c>
      <c r="D2067" s="1">
        <f t="shared" si="96"/>
        <v>0.40551500405515006</v>
      </c>
      <c r="E2067" s="1">
        <v>1</v>
      </c>
      <c r="F2067" s="1">
        <v>1</v>
      </c>
      <c r="G2067" s="1">
        <v>25</v>
      </c>
      <c r="H2067" s="1">
        <v>178</v>
      </c>
      <c r="I2067" s="1">
        <v>4</v>
      </c>
      <c r="J2067" s="1">
        <v>26</v>
      </c>
      <c r="K2067" s="1">
        <v>8</v>
      </c>
      <c r="L2067" s="1">
        <v>4</v>
      </c>
      <c r="M2067" s="1">
        <v>44</v>
      </c>
      <c r="N2067" s="1">
        <v>5</v>
      </c>
      <c r="O2067" s="1">
        <v>4</v>
      </c>
      <c r="P2067" s="1">
        <v>1</v>
      </c>
      <c r="Q2067" s="1">
        <v>5</v>
      </c>
      <c r="R2067" s="1">
        <v>6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64</v>
      </c>
      <c r="AA2067" s="1" t="str">
        <f t="shared" si="97"/>
        <v>51-65</v>
      </c>
      <c r="AB2067" s="1">
        <v>2556</v>
      </c>
      <c r="AC2067" s="1">
        <v>0</v>
      </c>
      <c r="AD2067" s="1">
        <v>0</v>
      </c>
      <c r="AE2067" s="1">
        <v>1</v>
      </c>
      <c r="AF2067" s="1">
        <v>0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176</v>
      </c>
      <c r="AM2067" s="2">
        <v>42293</v>
      </c>
      <c r="AN2067" t="str">
        <f t="shared" si="98"/>
        <v>October</v>
      </c>
      <c r="AO2067">
        <v>1</v>
      </c>
    </row>
    <row r="2068" spans="1:41" ht="12.75">
      <c r="A2068">
        <v>2067</v>
      </c>
      <c r="B2068" s="1">
        <v>21359</v>
      </c>
      <c r="C2068" s="1">
        <v>38</v>
      </c>
      <c r="D2068" s="1">
        <f t="shared" si="96"/>
        <v>0.17791095088721381</v>
      </c>
      <c r="E2068" s="1">
        <v>1</v>
      </c>
      <c r="F2068" s="1">
        <v>0</v>
      </c>
      <c r="G2068" s="1">
        <v>1</v>
      </c>
      <c r="H2068" s="1">
        <v>12</v>
      </c>
      <c r="I2068" s="1">
        <v>2</v>
      </c>
      <c r="J2068" s="1">
        <v>17</v>
      </c>
      <c r="K2068" s="1">
        <v>6</v>
      </c>
      <c r="L2068" s="1">
        <v>1</v>
      </c>
      <c r="M2068" s="1">
        <v>10</v>
      </c>
      <c r="N2068" s="1">
        <v>2</v>
      </c>
      <c r="O2068" s="1">
        <v>2</v>
      </c>
      <c r="P2068" s="1">
        <v>0</v>
      </c>
      <c r="Q2068" s="1">
        <v>3</v>
      </c>
      <c r="R2068" s="1">
        <v>8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48</v>
      </c>
      <c r="AA2068" s="1" t="str">
        <f t="shared" si="97"/>
        <v>36-50</v>
      </c>
      <c r="AB2068" s="1">
        <v>2594</v>
      </c>
      <c r="AC2068" s="1">
        <v>0</v>
      </c>
      <c r="AD2068" s="1">
        <v>0</v>
      </c>
      <c r="AE2068" s="1">
        <v>1</v>
      </c>
      <c r="AF2068" s="1">
        <v>0</v>
      </c>
      <c r="AG2068" s="1">
        <v>0</v>
      </c>
      <c r="AH2068" s="1">
        <v>0</v>
      </c>
      <c r="AI2068" s="1">
        <v>1</v>
      </c>
      <c r="AJ2068" s="1">
        <v>0</v>
      </c>
      <c r="AK2068" s="1">
        <v>0</v>
      </c>
      <c r="AL2068" s="1">
        <v>28</v>
      </c>
      <c r="AM2068" s="2">
        <v>42255</v>
      </c>
      <c r="AN2068" t="str">
        <f t="shared" si="98"/>
        <v>September</v>
      </c>
      <c r="AO2068">
        <v>1</v>
      </c>
    </row>
    <row r="2069" spans="1:41" ht="12.75">
      <c r="A2069">
        <v>2068</v>
      </c>
      <c r="B2069" s="1">
        <v>76068</v>
      </c>
      <c r="C2069" s="1">
        <v>1300</v>
      </c>
      <c r="D2069" s="1">
        <f t="shared" si="96"/>
        <v>1.7089972130199296</v>
      </c>
      <c r="E2069" s="1">
        <v>0</v>
      </c>
      <c r="F2069" s="1">
        <v>1</v>
      </c>
      <c r="G2069" s="1">
        <v>67</v>
      </c>
      <c r="H2069" s="1">
        <v>1115</v>
      </c>
      <c r="I2069" s="1">
        <v>12</v>
      </c>
      <c r="J2069" s="1">
        <v>128</v>
      </c>
      <c r="K2069" s="1">
        <v>33</v>
      </c>
      <c r="L2069" s="1">
        <v>12</v>
      </c>
      <c r="M2069" s="1">
        <v>76</v>
      </c>
      <c r="N2069" s="1">
        <v>1</v>
      </c>
      <c r="O2069" s="1">
        <v>2</v>
      </c>
      <c r="P2069" s="1">
        <v>3</v>
      </c>
      <c r="Q2069" s="1">
        <v>4</v>
      </c>
      <c r="R2069" s="1">
        <v>6</v>
      </c>
      <c r="S2069" s="1">
        <v>0</v>
      </c>
      <c r="T2069" s="1">
        <v>1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45</v>
      </c>
      <c r="AA2069" s="1" t="str">
        <f t="shared" si="97"/>
        <v>36-50</v>
      </c>
      <c r="AB2069" s="1">
        <v>2736</v>
      </c>
      <c r="AC2069" s="1">
        <v>0</v>
      </c>
      <c r="AD2069" s="1">
        <v>1</v>
      </c>
      <c r="AE2069" s="1">
        <v>0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1224</v>
      </c>
      <c r="AM2069" s="2">
        <v>42113</v>
      </c>
      <c r="AN2069" t="str">
        <f t="shared" si="98"/>
        <v>April</v>
      </c>
      <c r="AO2069">
        <v>1</v>
      </c>
    </row>
    <row r="2070" spans="1:41" ht="12.75">
      <c r="A2070">
        <v>2069</v>
      </c>
      <c r="B2070" s="1">
        <v>53204</v>
      </c>
      <c r="C2070" s="1">
        <v>39</v>
      </c>
      <c r="D2070" s="1">
        <f t="shared" si="96"/>
        <v>7.3302759191038264E-2</v>
      </c>
      <c r="E2070" s="1">
        <v>1</v>
      </c>
      <c r="F2070" s="1">
        <v>1</v>
      </c>
      <c r="G2070" s="1">
        <v>40</v>
      </c>
      <c r="H2070" s="1">
        <v>29</v>
      </c>
      <c r="I2070" s="1">
        <v>0</v>
      </c>
      <c r="J2070" s="1">
        <v>8</v>
      </c>
      <c r="K2070" s="1">
        <v>2</v>
      </c>
      <c r="L2070" s="1">
        <v>0</v>
      </c>
      <c r="M2070" s="1">
        <v>6</v>
      </c>
      <c r="N2070" s="1">
        <v>1</v>
      </c>
      <c r="O2070" s="1">
        <v>1</v>
      </c>
      <c r="P2070" s="1">
        <v>0</v>
      </c>
      <c r="Q2070" s="1">
        <v>3</v>
      </c>
      <c r="R2070" s="1">
        <v>4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44</v>
      </c>
      <c r="AA2070" s="1" t="str">
        <f t="shared" si="97"/>
        <v>36-50</v>
      </c>
      <c r="AB2070" s="1">
        <v>2260</v>
      </c>
      <c r="AC2070" s="1">
        <v>0</v>
      </c>
      <c r="AD2070" s="1">
        <v>1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0</v>
      </c>
      <c r="AL2070" s="1">
        <v>33</v>
      </c>
      <c r="AM2070" s="2">
        <v>42589</v>
      </c>
      <c r="AN2070" t="str">
        <f t="shared" si="98"/>
        <v>August</v>
      </c>
      <c r="AO2070">
        <v>1</v>
      </c>
    </row>
    <row r="2071" spans="1:41" ht="12.75">
      <c r="A2071">
        <v>2070</v>
      </c>
      <c r="B2071" s="1">
        <v>67911</v>
      </c>
      <c r="C2071" s="1">
        <v>976</v>
      </c>
      <c r="D2071" s="1">
        <f t="shared" si="96"/>
        <v>1.437175126268204</v>
      </c>
      <c r="E2071" s="1">
        <v>0</v>
      </c>
      <c r="F2071" s="1">
        <v>1</v>
      </c>
      <c r="G2071" s="1">
        <v>63</v>
      </c>
      <c r="H2071" s="1">
        <v>529</v>
      </c>
      <c r="I2071" s="1">
        <v>0</v>
      </c>
      <c r="J2071" s="1">
        <v>356</v>
      </c>
      <c r="K2071" s="1">
        <v>63</v>
      </c>
      <c r="L2071" s="1">
        <v>28</v>
      </c>
      <c r="M2071" s="1">
        <v>0</v>
      </c>
      <c r="N2071" s="1">
        <v>3</v>
      </c>
      <c r="O2071" s="1">
        <v>6</v>
      </c>
      <c r="P2071" s="1">
        <v>7</v>
      </c>
      <c r="Q2071" s="1">
        <v>11</v>
      </c>
      <c r="R2071" s="1">
        <v>3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71</v>
      </c>
      <c r="AA2071" s="1" t="str">
        <f t="shared" si="97"/>
        <v>66+</v>
      </c>
      <c r="AB2071" s="1">
        <v>2197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976</v>
      </c>
      <c r="AM2071" s="2">
        <v>42652</v>
      </c>
      <c r="AN2071" t="str">
        <f t="shared" si="98"/>
        <v>October</v>
      </c>
      <c r="AO2071">
        <v>1</v>
      </c>
    </row>
    <row r="2072" spans="1:41" ht="12.75">
      <c r="A2072">
        <v>2071</v>
      </c>
      <c r="B2072" s="1">
        <v>21355</v>
      </c>
      <c r="C2072" s="1">
        <v>37</v>
      </c>
      <c r="D2072" s="1">
        <f t="shared" si="96"/>
        <v>0.17326153125731678</v>
      </c>
      <c r="E2072" s="1">
        <v>1</v>
      </c>
      <c r="F2072" s="1">
        <v>0</v>
      </c>
      <c r="G2072" s="1">
        <v>5</v>
      </c>
      <c r="H2072" s="1">
        <v>5</v>
      </c>
      <c r="I2072" s="1">
        <v>13</v>
      </c>
      <c r="J2072" s="1">
        <v>14</v>
      </c>
      <c r="K2072" s="1">
        <v>0</v>
      </c>
      <c r="L2072" s="1">
        <v>5</v>
      </c>
      <c r="M2072" s="1">
        <v>31</v>
      </c>
      <c r="N2072" s="1">
        <v>2</v>
      </c>
      <c r="O2072" s="1">
        <v>2</v>
      </c>
      <c r="P2072" s="1">
        <v>1</v>
      </c>
      <c r="Q2072" s="1">
        <v>2</v>
      </c>
      <c r="R2072" s="1">
        <v>6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1</v>
      </c>
      <c r="Z2072" s="1">
        <v>35</v>
      </c>
      <c r="AA2072" s="1" t="str">
        <f t="shared" si="97"/>
        <v>24-35</v>
      </c>
      <c r="AB2072" s="1">
        <v>2472</v>
      </c>
      <c r="AC2072" s="1">
        <v>0</v>
      </c>
      <c r="AD2072" s="1">
        <v>1</v>
      </c>
      <c r="AE2072" s="1">
        <v>0</v>
      </c>
      <c r="AF2072" s="1">
        <v>0</v>
      </c>
      <c r="AG2072" s="1">
        <v>0</v>
      </c>
      <c r="AH2072" s="1">
        <v>0</v>
      </c>
      <c r="AI2072" s="1">
        <v>1</v>
      </c>
      <c r="AJ2072" s="1">
        <v>0</v>
      </c>
      <c r="AK2072" s="1">
        <v>0</v>
      </c>
      <c r="AL2072" s="1">
        <v>6</v>
      </c>
      <c r="AM2072" s="2">
        <v>42377</v>
      </c>
      <c r="AN2072" t="str">
        <f t="shared" si="98"/>
        <v>January</v>
      </c>
      <c r="AO2072">
        <v>1</v>
      </c>
    </row>
    <row r="2073" spans="1:41" ht="12.75">
      <c r="A2073">
        <v>2072</v>
      </c>
      <c r="B2073" s="1">
        <v>78128</v>
      </c>
      <c r="C2073" s="1">
        <v>1228</v>
      </c>
      <c r="D2073" s="1">
        <f t="shared" si="96"/>
        <v>1.5717796436616833</v>
      </c>
      <c r="E2073" s="1">
        <v>0</v>
      </c>
      <c r="F2073" s="1">
        <v>1</v>
      </c>
      <c r="G2073" s="1">
        <v>89</v>
      </c>
      <c r="H2073" s="1">
        <v>934</v>
      </c>
      <c r="I2073" s="1">
        <v>24</v>
      </c>
      <c r="J2073" s="1">
        <v>230</v>
      </c>
      <c r="K2073" s="1">
        <v>16</v>
      </c>
      <c r="L2073" s="1">
        <v>24</v>
      </c>
      <c r="M2073" s="1">
        <v>36</v>
      </c>
      <c r="N2073" s="1">
        <v>2</v>
      </c>
      <c r="O2073" s="1">
        <v>8</v>
      </c>
      <c r="P2073" s="1">
        <v>4</v>
      </c>
      <c r="Q2073" s="1">
        <v>6</v>
      </c>
      <c r="R2073" s="1">
        <v>3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  <c r="Z2073" s="1">
        <v>46</v>
      </c>
      <c r="AA2073" s="1" t="str">
        <f t="shared" si="97"/>
        <v>36-50</v>
      </c>
      <c r="AB2073" s="1">
        <v>2289</v>
      </c>
      <c r="AC2073" s="1">
        <v>0</v>
      </c>
      <c r="AD2073" s="1">
        <v>1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1192</v>
      </c>
      <c r="AM2073" s="2">
        <v>42560</v>
      </c>
      <c r="AN2073" t="str">
        <f t="shared" si="98"/>
        <v>July</v>
      </c>
      <c r="AO2073">
        <v>1</v>
      </c>
    </row>
    <row r="2074" spans="1:41" ht="12.75">
      <c r="A2074">
        <v>2073</v>
      </c>
      <c r="B2074" s="1">
        <v>14188</v>
      </c>
      <c r="C2074" s="1">
        <v>48</v>
      </c>
      <c r="D2074" s="1">
        <f t="shared" si="96"/>
        <v>0.33831406822667043</v>
      </c>
      <c r="E2074" s="1">
        <v>0</v>
      </c>
      <c r="F2074" s="1">
        <v>0</v>
      </c>
      <c r="G2074" s="1">
        <v>40</v>
      </c>
      <c r="H2074" s="1">
        <v>2</v>
      </c>
      <c r="I2074" s="1">
        <v>7</v>
      </c>
      <c r="J2074" s="1">
        <v>11</v>
      </c>
      <c r="K2074" s="1">
        <v>16</v>
      </c>
      <c r="L2074" s="1">
        <v>12</v>
      </c>
      <c r="M2074" s="1">
        <v>27</v>
      </c>
      <c r="N2074" s="1">
        <v>1</v>
      </c>
      <c r="O2074" s="1">
        <v>2</v>
      </c>
      <c r="P2074" s="1">
        <v>0</v>
      </c>
      <c r="Q2074" s="1">
        <v>4</v>
      </c>
      <c r="R2074" s="1">
        <v>6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48</v>
      </c>
      <c r="AA2074" s="1" t="str">
        <f t="shared" si="97"/>
        <v>36-50</v>
      </c>
      <c r="AB2074" s="1">
        <v>2645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21</v>
      </c>
      <c r="AM2074" s="2">
        <v>42204</v>
      </c>
      <c r="AN2074" t="str">
        <f t="shared" si="98"/>
        <v>July</v>
      </c>
      <c r="AO2074">
        <v>1</v>
      </c>
    </row>
    <row r="2075" spans="1:41" ht="12.75">
      <c r="A2075">
        <v>2074</v>
      </c>
      <c r="B2075" s="1">
        <v>20425</v>
      </c>
      <c r="C2075" s="1">
        <v>40</v>
      </c>
      <c r="D2075" s="1">
        <f t="shared" si="96"/>
        <v>0.19583843329253367</v>
      </c>
      <c r="E2075" s="1">
        <v>1</v>
      </c>
      <c r="F2075" s="1">
        <v>0</v>
      </c>
      <c r="G2075" s="1">
        <v>5</v>
      </c>
      <c r="H2075" s="1">
        <v>4</v>
      </c>
      <c r="I2075" s="1">
        <v>12</v>
      </c>
      <c r="J2075" s="1">
        <v>5</v>
      </c>
      <c r="K2075" s="1">
        <v>3</v>
      </c>
      <c r="L2075" s="1">
        <v>16</v>
      </c>
      <c r="M2075" s="1">
        <v>17</v>
      </c>
      <c r="N2075" s="1">
        <v>2</v>
      </c>
      <c r="O2075" s="1">
        <v>2</v>
      </c>
      <c r="P2075" s="1">
        <v>0</v>
      </c>
      <c r="Q2075" s="1">
        <v>3</v>
      </c>
      <c r="R2075" s="1">
        <v>7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34</v>
      </c>
      <c r="AA2075" s="1" t="str">
        <f t="shared" si="97"/>
        <v>24-35</v>
      </c>
      <c r="AB2075" s="1">
        <v>2767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23</v>
      </c>
      <c r="AM2075" s="2">
        <v>42082</v>
      </c>
      <c r="AN2075" t="str">
        <f t="shared" si="98"/>
        <v>March</v>
      </c>
      <c r="AO2075">
        <v>1</v>
      </c>
    </row>
    <row r="2076" spans="1:41" ht="12.75">
      <c r="A2076">
        <v>2075</v>
      </c>
      <c r="B2076" s="1">
        <v>58646</v>
      </c>
      <c r="C2076" s="1">
        <v>118</v>
      </c>
      <c r="D2076" s="1">
        <f t="shared" si="96"/>
        <v>0.2012072434607646</v>
      </c>
      <c r="E2076" s="1">
        <v>0</v>
      </c>
      <c r="F2076" s="1">
        <v>1</v>
      </c>
      <c r="G2076" s="1">
        <v>3</v>
      </c>
      <c r="H2076" s="1">
        <v>62</v>
      </c>
      <c r="I2076" s="1">
        <v>1</v>
      </c>
      <c r="J2076" s="1">
        <v>44</v>
      </c>
      <c r="K2076" s="1">
        <v>6</v>
      </c>
      <c r="L2076" s="1">
        <v>5</v>
      </c>
      <c r="M2076" s="1">
        <v>22</v>
      </c>
      <c r="N2076" s="1">
        <v>1</v>
      </c>
      <c r="O2076" s="1">
        <v>2</v>
      </c>
      <c r="P2076" s="1">
        <v>1</v>
      </c>
      <c r="Q2076" s="1">
        <v>4</v>
      </c>
      <c r="R2076" s="1">
        <v>4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58</v>
      </c>
      <c r="AA2076" s="1" t="str">
        <f t="shared" si="97"/>
        <v>51-65</v>
      </c>
      <c r="AB2076" s="1">
        <v>2543</v>
      </c>
      <c r="AC2076" s="1">
        <v>0</v>
      </c>
      <c r="AD2076" s="1">
        <v>1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96</v>
      </c>
      <c r="AM2076" s="2">
        <v>42306</v>
      </c>
      <c r="AN2076" t="str">
        <f t="shared" si="98"/>
        <v>October</v>
      </c>
      <c r="AO2076">
        <v>1</v>
      </c>
    </row>
    <row r="2077" spans="1:41" ht="12.75">
      <c r="A2077">
        <v>2076</v>
      </c>
      <c r="B2077" s="1">
        <v>14796</v>
      </c>
      <c r="C2077" s="1">
        <v>35</v>
      </c>
      <c r="D2077" s="1">
        <f t="shared" si="96"/>
        <v>0.23655041903217086</v>
      </c>
      <c r="E2077" s="1">
        <v>1</v>
      </c>
      <c r="F2077" s="1">
        <v>0</v>
      </c>
      <c r="G2077" s="1">
        <v>1</v>
      </c>
      <c r="H2077" s="1">
        <v>13</v>
      </c>
      <c r="I2077" s="1">
        <v>3</v>
      </c>
      <c r="J2077" s="1">
        <v>8</v>
      </c>
      <c r="K2077" s="1">
        <v>7</v>
      </c>
      <c r="L2077" s="1">
        <v>4</v>
      </c>
      <c r="M2077" s="1">
        <v>16</v>
      </c>
      <c r="N2077" s="1">
        <v>2</v>
      </c>
      <c r="O2077" s="1">
        <v>1</v>
      </c>
      <c r="P2077" s="1">
        <v>0</v>
      </c>
      <c r="Q2077" s="1">
        <v>3</v>
      </c>
      <c r="R2077" s="1">
        <v>9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36</v>
      </c>
      <c r="AA2077" s="1" t="str">
        <f t="shared" si="97"/>
        <v>36-50</v>
      </c>
      <c r="AB2077" s="1">
        <v>2809</v>
      </c>
      <c r="AC2077" s="1">
        <v>0</v>
      </c>
      <c r="AD2077" s="1">
        <v>1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19</v>
      </c>
      <c r="AM2077" s="2">
        <v>42040</v>
      </c>
      <c r="AN2077" t="str">
        <f t="shared" si="98"/>
        <v>February</v>
      </c>
      <c r="AO2077">
        <v>1</v>
      </c>
    </row>
    <row r="2078" spans="1:41" ht="12.75">
      <c r="A2078">
        <v>2077</v>
      </c>
      <c r="B2078" s="1">
        <v>48150</v>
      </c>
      <c r="C2078" s="1">
        <v>219</v>
      </c>
      <c r="D2078" s="1">
        <f t="shared" si="96"/>
        <v>0.45482866043613707</v>
      </c>
      <c r="E2078" s="1">
        <v>0</v>
      </c>
      <c r="F2078" s="1">
        <v>1</v>
      </c>
      <c r="G2078" s="1">
        <v>24</v>
      </c>
      <c r="H2078" s="1">
        <v>173</v>
      </c>
      <c r="I2078" s="1">
        <v>2</v>
      </c>
      <c r="J2078" s="1">
        <v>39</v>
      </c>
      <c r="K2078" s="1">
        <v>3</v>
      </c>
      <c r="L2078" s="1">
        <v>2</v>
      </c>
      <c r="M2078" s="1">
        <v>47</v>
      </c>
      <c r="N2078" s="1">
        <v>3</v>
      </c>
      <c r="O2078" s="1">
        <v>5</v>
      </c>
      <c r="P2078" s="1">
        <v>1</v>
      </c>
      <c r="Q2078" s="1">
        <v>4</v>
      </c>
      <c r="R2078" s="1">
        <v>7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71</v>
      </c>
      <c r="AA2078" s="1" t="str">
        <f t="shared" si="97"/>
        <v>66+</v>
      </c>
      <c r="AB2078" s="1">
        <v>2545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0</v>
      </c>
      <c r="AL2078" s="1">
        <v>172</v>
      </c>
      <c r="AM2078" s="2">
        <v>42304</v>
      </c>
      <c r="AN2078" t="str">
        <f t="shared" si="98"/>
        <v>October</v>
      </c>
      <c r="AO2078">
        <v>1</v>
      </c>
    </row>
    <row r="2079" spans="1:41" ht="12.75">
      <c r="A2079">
        <v>2078</v>
      </c>
      <c r="B2079" s="1">
        <v>22518</v>
      </c>
      <c r="C2079" s="1">
        <v>34</v>
      </c>
      <c r="D2079" s="1">
        <f t="shared" si="96"/>
        <v>0.15099031885602629</v>
      </c>
      <c r="E2079" s="1">
        <v>1</v>
      </c>
      <c r="F2079" s="1">
        <v>0</v>
      </c>
      <c r="G2079" s="1">
        <v>36</v>
      </c>
      <c r="H2079" s="1">
        <v>11</v>
      </c>
      <c r="I2079" s="1">
        <v>7</v>
      </c>
      <c r="J2079" s="1">
        <v>12</v>
      </c>
      <c r="K2079" s="1">
        <v>2</v>
      </c>
      <c r="L2079" s="1">
        <v>2</v>
      </c>
      <c r="M2079" s="1">
        <v>27</v>
      </c>
      <c r="N2079" s="1">
        <v>2</v>
      </c>
      <c r="O2079" s="1">
        <v>2</v>
      </c>
      <c r="P2079" s="1">
        <v>1</v>
      </c>
      <c r="Q2079" s="1">
        <v>2</v>
      </c>
      <c r="R2079" s="1">
        <v>5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  <c r="X2079" s="1">
        <v>0</v>
      </c>
      <c r="Y2079" s="1">
        <v>1</v>
      </c>
      <c r="Z2079" s="1">
        <v>34</v>
      </c>
      <c r="AA2079" s="1" t="str">
        <f t="shared" si="97"/>
        <v>24-35</v>
      </c>
      <c r="AB2079" s="1">
        <v>2774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1">
        <v>0</v>
      </c>
      <c r="AL2079" s="1">
        <v>7</v>
      </c>
      <c r="AM2079" s="2">
        <v>42075</v>
      </c>
      <c r="AN2079" t="str">
        <f t="shared" si="98"/>
        <v>March</v>
      </c>
      <c r="AO2079">
        <v>1</v>
      </c>
    </row>
    <row r="2080" spans="1:41" ht="12.75">
      <c r="A2080">
        <v>2079</v>
      </c>
      <c r="B2080" s="1">
        <v>58275</v>
      </c>
      <c r="C2080" s="1">
        <v>551</v>
      </c>
      <c r="D2080" s="1">
        <f t="shared" si="96"/>
        <v>0.94551694551694554</v>
      </c>
      <c r="E2080" s="1">
        <v>1</v>
      </c>
      <c r="F2080" s="1">
        <v>1</v>
      </c>
      <c r="G2080" s="1">
        <v>48</v>
      </c>
      <c r="H2080" s="1">
        <v>189</v>
      </c>
      <c r="I2080" s="1">
        <v>10</v>
      </c>
      <c r="J2080" s="1">
        <v>253</v>
      </c>
      <c r="K2080" s="1">
        <v>56</v>
      </c>
      <c r="L2080" s="1">
        <v>43</v>
      </c>
      <c r="M2080" s="1">
        <v>64</v>
      </c>
      <c r="N2080" s="1">
        <v>6</v>
      </c>
      <c r="O2080" s="1">
        <v>8</v>
      </c>
      <c r="P2080" s="1">
        <v>2</v>
      </c>
      <c r="Q2080" s="1">
        <v>7</v>
      </c>
      <c r="R2080" s="1">
        <v>7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65</v>
      </c>
      <c r="AA2080" s="1" t="str">
        <f t="shared" si="97"/>
        <v>51-65</v>
      </c>
      <c r="AB2080" s="1">
        <v>2551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0</v>
      </c>
      <c r="AI2080" s="1">
        <v>1</v>
      </c>
      <c r="AJ2080" s="1">
        <v>0</v>
      </c>
      <c r="AK2080" s="1">
        <v>0</v>
      </c>
      <c r="AL2080" s="1">
        <v>487</v>
      </c>
      <c r="AM2080" s="2">
        <v>42298</v>
      </c>
      <c r="AN2080" t="str">
        <f t="shared" si="98"/>
        <v>October</v>
      </c>
      <c r="AO2080">
        <v>1</v>
      </c>
    </row>
    <row r="2081" spans="1:41" ht="12.75">
      <c r="A2081">
        <v>2080</v>
      </c>
      <c r="B2081" s="1">
        <v>44953</v>
      </c>
      <c r="C2081" s="1">
        <v>897</v>
      </c>
      <c r="D2081" s="1">
        <f t="shared" si="96"/>
        <v>1.9954174359886994</v>
      </c>
      <c r="E2081" s="1">
        <v>0</v>
      </c>
      <c r="F2081" s="1">
        <v>0</v>
      </c>
      <c r="G2081" s="1">
        <v>31</v>
      </c>
      <c r="H2081" s="1">
        <v>728</v>
      </c>
      <c r="I2081" s="1">
        <v>17</v>
      </c>
      <c r="J2081" s="1">
        <v>133</v>
      </c>
      <c r="K2081" s="1">
        <v>11</v>
      </c>
      <c r="L2081" s="1">
        <v>8</v>
      </c>
      <c r="M2081" s="1">
        <v>124</v>
      </c>
      <c r="N2081" s="1">
        <v>1</v>
      </c>
      <c r="O2081" s="1">
        <v>7</v>
      </c>
      <c r="P2081" s="1">
        <v>3</v>
      </c>
      <c r="Q2081" s="1">
        <v>13</v>
      </c>
      <c r="R2081" s="1">
        <v>6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39</v>
      </c>
      <c r="AA2081" s="1" t="str">
        <f t="shared" si="97"/>
        <v>36-50</v>
      </c>
      <c r="AB2081" s="1">
        <v>2714</v>
      </c>
      <c r="AC2081" s="1">
        <v>0</v>
      </c>
      <c r="AD2081" s="1">
        <v>0</v>
      </c>
      <c r="AE2081" s="1">
        <v>0</v>
      </c>
      <c r="AF2081" s="1">
        <v>1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773</v>
      </c>
      <c r="AM2081" s="2">
        <v>42135</v>
      </c>
      <c r="AN2081" t="str">
        <f t="shared" si="98"/>
        <v>May</v>
      </c>
      <c r="AO2081">
        <v>1</v>
      </c>
    </row>
    <row r="2082" spans="1:41" ht="12.75">
      <c r="A2082">
        <v>2081</v>
      </c>
      <c r="B2082" s="1">
        <v>34587</v>
      </c>
      <c r="C2082" s="1">
        <v>20</v>
      </c>
      <c r="D2082" s="1">
        <f t="shared" si="96"/>
        <v>5.7825194437216294E-2</v>
      </c>
      <c r="E2082" s="1">
        <v>1</v>
      </c>
      <c r="F2082" s="1">
        <v>1</v>
      </c>
      <c r="G2082" s="1">
        <v>68</v>
      </c>
      <c r="H2082" s="1">
        <v>7</v>
      </c>
      <c r="I2082" s="1">
        <v>2</v>
      </c>
      <c r="J2082" s="1">
        <v>9</v>
      </c>
      <c r="K2082" s="1">
        <v>2</v>
      </c>
      <c r="L2082" s="1">
        <v>0</v>
      </c>
      <c r="M2082" s="1">
        <v>2</v>
      </c>
      <c r="N2082" s="1">
        <v>2</v>
      </c>
      <c r="O2082" s="1">
        <v>1</v>
      </c>
      <c r="P2082" s="1">
        <v>0</v>
      </c>
      <c r="Q2082" s="1">
        <v>3</v>
      </c>
      <c r="R2082" s="1">
        <v>4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67</v>
      </c>
      <c r="AA2082" s="1" t="str">
        <f t="shared" si="97"/>
        <v>66+</v>
      </c>
      <c r="AB2082" s="1">
        <v>2203</v>
      </c>
      <c r="AC2082" s="1">
        <v>0</v>
      </c>
      <c r="AD2082" s="1">
        <v>0</v>
      </c>
      <c r="AE2082" s="1">
        <v>0</v>
      </c>
      <c r="AF2082" s="1">
        <v>1</v>
      </c>
      <c r="AG2082" s="1">
        <v>0</v>
      </c>
      <c r="AH2082" s="1">
        <v>0</v>
      </c>
      <c r="AI2082" s="1">
        <v>1</v>
      </c>
      <c r="AJ2082" s="1">
        <v>0</v>
      </c>
      <c r="AK2082" s="1">
        <v>0</v>
      </c>
      <c r="AL2082" s="1">
        <v>18</v>
      </c>
      <c r="AM2082" s="2">
        <v>42646</v>
      </c>
      <c r="AN2082" t="str">
        <f t="shared" si="98"/>
        <v>October</v>
      </c>
      <c r="AO2082">
        <v>1</v>
      </c>
    </row>
    <row r="2083" spans="1:41" ht="12.75">
      <c r="A2083">
        <v>2082</v>
      </c>
      <c r="B2083" s="1">
        <v>43018</v>
      </c>
      <c r="C2083" s="1">
        <v>69</v>
      </c>
      <c r="D2083" s="1">
        <f t="shared" si="96"/>
        <v>0.16039797294155936</v>
      </c>
      <c r="E2083" s="1">
        <v>0</v>
      </c>
      <c r="F2083" s="1">
        <v>1</v>
      </c>
      <c r="G2083" s="1">
        <v>46</v>
      </c>
      <c r="H2083" s="1">
        <v>35</v>
      </c>
      <c r="I2083" s="1">
        <v>4</v>
      </c>
      <c r="J2083" s="1">
        <v>17</v>
      </c>
      <c r="K2083" s="1">
        <v>7</v>
      </c>
      <c r="L2083" s="1">
        <v>6</v>
      </c>
      <c r="M2083" s="1">
        <v>64</v>
      </c>
      <c r="N2083" s="1">
        <v>1</v>
      </c>
      <c r="O2083" s="1">
        <v>2</v>
      </c>
      <c r="P2083" s="1">
        <v>2</v>
      </c>
      <c r="Q2083" s="1">
        <v>2</v>
      </c>
      <c r="R2083" s="1">
        <v>5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46</v>
      </c>
      <c r="AA2083" s="1" t="str">
        <f t="shared" si="97"/>
        <v>36-50</v>
      </c>
      <c r="AB2083" s="1">
        <v>2399</v>
      </c>
      <c r="AC2083" s="1">
        <v>0</v>
      </c>
      <c r="AD2083" s="1">
        <v>0</v>
      </c>
      <c r="AE2083" s="1">
        <v>0</v>
      </c>
      <c r="AF2083" s="1">
        <v>1</v>
      </c>
      <c r="AG2083" s="1">
        <v>0</v>
      </c>
      <c r="AH2083" s="1">
        <v>0</v>
      </c>
      <c r="AI2083" s="1">
        <v>0</v>
      </c>
      <c r="AJ2083" s="1">
        <v>1</v>
      </c>
      <c r="AK2083" s="1">
        <v>0</v>
      </c>
      <c r="AL2083" s="1">
        <v>5</v>
      </c>
      <c r="AM2083" s="2">
        <v>42450</v>
      </c>
      <c r="AN2083" t="str">
        <f t="shared" si="98"/>
        <v>March</v>
      </c>
      <c r="AO2083">
        <v>1</v>
      </c>
    </row>
    <row r="2084" spans="1:41" ht="12.75">
      <c r="A2084">
        <v>2083</v>
      </c>
      <c r="B2084" s="1">
        <v>45736</v>
      </c>
      <c r="C2084" s="1">
        <v>394</v>
      </c>
      <c r="D2084" s="1">
        <f t="shared" si="96"/>
        <v>0.86146580374322201</v>
      </c>
      <c r="E2084" s="1">
        <v>0</v>
      </c>
      <c r="F2084" s="1">
        <v>1</v>
      </c>
      <c r="G2084" s="1">
        <v>92</v>
      </c>
      <c r="H2084" s="1">
        <v>188</v>
      </c>
      <c r="I2084" s="1">
        <v>3</v>
      </c>
      <c r="J2084" s="1">
        <v>180</v>
      </c>
      <c r="K2084" s="1">
        <v>20</v>
      </c>
      <c r="L2084" s="1">
        <v>3</v>
      </c>
      <c r="M2084" s="1">
        <v>43</v>
      </c>
      <c r="N2084" s="1">
        <v>5</v>
      </c>
      <c r="O2084" s="1">
        <v>7</v>
      </c>
      <c r="P2084" s="1">
        <v>1</v>
      </c>
      <c r="Q2084" s="1">
        <v>6</v>
      </c>
      <c r="R2084" s="1">
        <v>7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66</v>
      </c>
      <c r="AA2084" s="1" t="str">
        <f t="shared" si="97"/>
        <v>66+</v>
      </c>
      <c r="AB2084" s="1">
        <v>2499</v>
      </c>
      <c r="AC2084" s="1">
        <v>0</v>
      </c>
      <c r="AD2084" s="1">
        <v>1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0</v>
      </c>
      <c r="AL2084" s="1">
        <v>351</v>
      </c>
      <c r="AM2084" s="2">
        <v>42350</v>
      </c>
      <c r="AN2084" t="str">
        <f t="shared" si="98"/>
        <v>December</v>
      </c>
      <c r="AO2084">
        <v>1</v>
      </c>
    </row>
    <row r="2085" spans="1:41" ht="12.75">
      <c r="A2085">
        <v>2084</v>
      </c>
      <c r="B2085" s="1">
        <v>66476</v>
      </c>
      <c r="C2085" s="1">
        <v>956</v>
      </c>
      <c r="D2085" s="1">
        <f t="shared" si="96"/>
        <v>1.4381130031891209</v>
      </c>
      <c r="E2085" s="1">
        <v>0</v>
      </c>
      <c r="F2085" s="1">
        <v>1</v>
      </c>
      <c r="G2085" s="1">
        <v>80</v>
      </c>
      <c r="H2085" s="1">
        <v>742</v>
      </c>
      <c r="I2085" s="1">
        <v>28</v>
      </c>
      <c r="J2085" s="1">
        <v>152</v>
      </c>
      <c r="K2085" s="1">
        <v>25</v>
      </c>
      <c r="L2085" s="1">
        <v>9</v>
      </c>
      <c r="M2085" s="1">
        <v>57</v>
      </c>
      <c r="N2085" s="1">
        <v>2</v>
      </c>
      <c r="O2085" s="1">
        <v>6</v>
      </c>
      <c r="P2085" s="1">
        <v>8</v>
      </c>
      <c r="Q2085" s="1">
        <v>10</v>
      </c>
      <c r="R2085" s="1">
        <v>4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51</v>
      </c>
      <c r="AA2085" s="1" t="str">
        <f t="shared" si="97"/>
        <v>51-65</v>
      </c>
      <c r="AB2085" s="1">
        <v>2366</v>
      </c>
      <c r="AC2085" s="1">
        <v>0</v>
      </c>
      <c r="AD2085" s="1">
        <v>0</v>
      </c>
      <c r="AE2085" s="1">
        <v>0</v>
      </c>
      <c r="AF2085" s="1">
        <v>1</v>
      </c>
      <c r="AG2085" s="1">
        <v>0</v>
      </c>
      <c r="AH2085" s="1">
        <v>0</v>
      </c>
      <c r="AI2085" s="1">
        <v>0</v>
      </c>
      <c r="AJ2085" s="1">
        <v>1</v>
      </c>
      <c r="AK2085" s="1">
        <v>0</v>
      </c>
      <c r="AL2085" s="1">
        <v>899</v>
      </c>
      <c r="AM2085" s="2">
        <v>42483</v>
      </c>
      <c r="AN2085" t="str">
        <f t="shared" si="98"/>
        <v>April</v>
      </c>
      <c r="AO2085">
        <v>1</v>
      </c>
    </row>
    <row r="2086" spans="1:41" ht="12.75">
      <c r="A2086">
        <v>2085</v>
      </c>
      <c r="B2086" s="1">
        <v>27733</v>
      </c>
      <c r="C2086" s="1">
        <v>40</v>
      </c>
      <c r="D2086" s="1">
        <f t="shared" si="96"/>
        <v>0.14423250279450475</v>
      </c>
      <c r="E2086" s="1">
        <v>1</v>
      </c>
      <c r="F2086" s="1">
        <v>0</v>
      </c>
      <c r="G2086" s="1">
        <v>16</v>
      </c>
      <c r="H2086" s="1">
        <v>0</v>
      </c>
      <c r="I2086" s="1">
        <v>7</v>
      </c>
      <c r="J2086" s="1">
        <v>5</v>
      </c>
      <c r="K2086" s="1">
        <v>26</v>
      </c>
      <c r="L2086" s="1">
        <v>2</v>
      </c>
      <c r="M2086" s="1">
        <v>17</v>
      </c>
      <c r="N2086" s="1">
        <v>2</v>
      </c>
      <c r="O2086" s="1">
        <v>2</v>
      </c>
      <c r="P2086" s="1">
        <v>0</v>
      </c>
      <c r="Q2086" s="1">
        <v>3</v>
      </c>
      <c r="R2086" s="1">
        <v>7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39</v>
      </c>
      <c r="AA2086" s="1" t="str">
        <f t="shared" si="97"/>
        <v>36-50</v>
      </c>
      <c r="AB2086" s="1">
        <v>2466</v>
      </c>
      <c r="AC2086" s="1">
        <v>0</v>
      </c>
      <c r="AD2086" s="1">
        <v>1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23</v>
      </c>
      <c r="AM2086" s="2">
        <v>42383</v>
      </c>
      <c r="AN2086" t="str">
        <f t="shared" si="98"/>
        <v>January</v>
      </c>
      <c r="AO2086">
        <v>1</v>
      </c>
    </row>
    <row r="2087" spans="1:41" ht="12.75">
      <c r="A2087">
        <v>2086</v>
      </c>
      <c r="B2087" s="1">
        <v>69805</v>
      </c>
      <c r="C2087" s="1">
        <v>1018</v>
      </c>
      <c r="D2087" s="1">
        <f t="shared" si="96"/>
        <v>1.4583482558555978</v>
      </c>
      <c r="E2087" s="1">
        <v>0</v>
      </c>
      <c r="F2087" s="1">
        <v>1</v>
      </c>
      <c r="G2087" s="1">
        <v>50</v>
      </c>
      <c r="H2087" s="1">
        <v>750</v>
      </c>
      <c r="I2087" s="1">
        <v>71</v>
      </c>
      <c r="J2087" s="1">
        <v>174</v>
      </c>
      <c r="K2087" s="1">
        <v>13</v>
      </c>
      <c r="L2087" s="1">
        <v>10</v>
      </c>
      <c r="M2087" s="1">
        <v>20</v>
      </c>
      <c r="N2087" s="1">
        <v>2</v>
      </c>
      <c r="O2087" s="1">
        <v>6</v>
      </c>
      <c r="P2087" s="1">
        <v>8</v>
      </c>
      <c r="Q2087" s="1">
        <v>11</v>
      </c>
      <c r="R2087" s="1">
        <v>2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68</v>
      </c>
      <c r="AA2087" s="1" t="str">
        <f t="shared" si="97"/>
        <v>66+</v>
      </c>
      <c r="AB2087" s="1">
        <v>2318</v>
      </c>
      <c r="AC2087" s="1">
        <v>0</v>
      </c>
      <c r="AD2087" s="1">
        <v>0</v>
      </c>
      <c r="AE2087" s="1">
        <v>0</v>
      </c>
      <c r="AF2087" s="1">
        <v>1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998</v>
      </c>
      <c r="AM2087" s="2">
        <v>42531</v>
      </c>
      <c r="AN2087" t="str">
        <f t="shared" si="98"/>
        <v>June</v>
      </c>
      <c r="AO2087">
        <v>1</v>
      </c>
    </row>
    <row r="2088" spans="1:41" ht="12.75">
      <c r="A2088">
        <v>2087</v>
      </c>
      <c r="B2088" s="1">
        <v>72217</v>
      </c>
      <c r="C2088" s="1">
        <v>1419</v>
      </c>
      <c r="D2088" s="1">
        <f t="shared" si="96"/>
        <v>1.9649113089715717</v>
      </c>
      <c r="E2088" s="1">
        <v>0</v>
      </c>
      <c r="F2088" s="1">
        <v>0</v>
      </c>
      <c r="G2088" s="1">
        <v>93</v>
      </c>
      <c r="H2088" s="1">
        <v>816</v>
      </c>
      <c r="I2088" s="1">
        <v>42</v>
      </c>
      <c r="J2088" s="1">
        <v>450</v>
      </c>
      <c r="K2088" s="1">
        <v>55</v>
      </c>
      <c r="L2088" s="1">
        <v>56</v>
      </c>
      <c r="M2088" s="1">
        <v>154</v>
      </c>
      <c r="N2088" s="1">
        <v>1</v>
      </c>
      <c r="O2088" s="1">
        <v>3</v>
      </c>
      <c r="P2088" s="1">
        <v>10</v>
      </c>
      <c r="Q2088" s="1">
        <v>8</v>
      </c>
      <c r="R2088" s="1">
        <v>2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58</v>
      </c>
      <c r="AA2088" s="1" t="str">
        <f t="shared" si="97"/>
        <v>51-65</v>
      </c>
      <c r="AB2088" s="1">
        <v>2604</v>
      </c>
      <c r="AC2088" s="1">
        <v>0</v>
      </c>
      <c r="AD2088" s="1">
        <v>0</v>
      </c>
      <c r="AE2088" s="1">
        <v>1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0</v>
      </c>
      <c r="AL2088" s="1">
        <v>1265</v>
      </c>
      <c r="AM2088" s="2">
        <v>42245</v>
      </c>
      <c r="AN2088" t="str">
        <f t="shared" si="98"/>
        <v>August</v>
      </c>
      <c r="AO2088">
        <v>1</v>
      </c>
    </row>
    <row r="2089" spans="1:41" ht="12.75">
      <c r="A2089">
        <v>2088</v>
      </c>
      <c r="B2089" s="1">
        <v>25818</v>
      </c>
      <c r="C2089" s="1">
        <v>19</v>
      </c>
      <c r="D2089" s="1">
        <f t="shared" si="96"/>
        <v>7.3592067549771475E-2</v>
      </c>
      <c r="E2089" s="1">
        <v>1</v>
      </c>
      <c r="F2089" s="1">
        <v>0</v>
      </c>
      <c r="G2089" s="1">
        <v>51</v>
      </c>
      <c r="H2089" s="1">
        <v>5</v>
      </c>
      <c r="I2089" s="1">
        <v>2</v>
      </c>
      <c r="J2089" s="1">
        <v>8</v>
      </c>
      <c r="K2089" s="1">
        <v>2</v>
      </c>
      <c r="L2089" s="1">
        <v>2</v>
      </c>
      <c r="M2089" s="1">
        <v>9</v>
      </c>
      <c r="N2089" s="1">
        <v>1</v>
      </c>
      <c r="O2089" s="1">
        <v>0</v>
      </c>
      <c r="P2089" s="1">
        <v>1</v>
      </c>
      <c r="Q2089" s="1">
        <v>2</v>
      </c>
      <c r="R2089" s="1">
        <v>7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49</v>
      </c>
      <c r="AA2089" s="1" t="str">
        <f t="shared" si="97"/>
        <v>36-50</v>
      </c>
      <c r="AB2089" s="1">
        <v>2778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1</v>
      </c>
      <c r="AJ2089" s="1">
        <v>0</v>
      </c>
      <c r="AK2089" s="1">
        <v>0</v>
      </c>
      <c r="AL2089" s="1">
        <v>10</v>
      </c>
      <c r="AM2089" s="2">
        <v>42071</v>
      </c>
      <c r="AN2089" t="str">
        <f t="shared" si="98"/>
        <v>March</v>
      </c>
      <c r="AO2089">
        <v>1</v>
      </c>
    </row>
    <row r="2090" spans="1:41" ht="12.75">
      <c r="A2090">
        <v>2089</v>
      </c>
      <c r="B2090" s="1">
        <v>37509</v>
      </c>
      <c r="C2090" s="1">
        <v>118</v>
      </c>
      <c r="D2090" s="1">
        <f t="shared" si="96"/>
        <v>0.31459116478711774</v>
      </c>
      <c r="E2090" s="1">
        <v>1</v>
      </c>
      <c r="F2090" s="1">
        <v>0</v>
      </c>
      <c r="G2090" s="1">
        <v>24</v>
      </c>
      <c r="H2090" s="1">
        <v>37</v>
      </c>
      <c r="I2090" s="1">
        <v>5</v>
      </c>
      <c r="J2090" s="1">
        <v>56</v>
      </c>
      <c r="K2090" s="1">
        <v>12</v>
      </c>
      <c r="L2090" s="1">
        <v>8</v>
      </c>
      <c r="M2090" s="1">
        <v>5</v>
      </c>
      <c r="N2090" s="1">
        <v>2</v>
      </c>
      <c r="O2090" s="1">
        <v>3</v>
      </c>
      <c r="P2090" s="1">
        <v>0</v>
      </c>
      <c r="Q2090" s="1">
        <v>4</v>
      </c>
      <c r="R2090" s="1">
        <v>7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44</v>
      </c>
      <c r="AA2090" s="1" t="str">
        <f t="shared" si="97"/>
        <v>36-50</v>
      </c>
      <c r="AB2090" s="1">
        <v>2814</v>
      </c>
      <c r="AC2090" s="1">
        <v>0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1</v>
      </c>
      <c r="AK2090" s="1">
        <v>0</v>
      </c>
      <c r="AL2090" s="1">
        <v>113</v>
      </c>
      <c r="AM2090" s="2">
        <v>42035</v>
      </c>
      <c r="AN2090" t="str">
        <f t="shared" si="98"/>
        <v>January</v>
      </c>
      <c r="AO2090">
        <v>1</v>
      </c>
    </row>
    <row r="2091" spans="1:41" ht="12.75">
      <c r="A2091">
        <v>2090</v>
      </c>
      <c r="B2091" s="1">
        <v>25176</v>
      </c>
      <c r="C2091" s="1">
        <v>8</v>
      </c>
      <c r="D2091" s="1">
        <f t="shared" si="96"/>
        <v>3.1776294884016523E-2</v>
      </c>
      <c r="E2091" s="1">
        <v>1</v>
      </c>
      <c r="F2091" s="1">
        <v>1</v>
      </c>
      <c r="G2091" s="1">
        <v>79</v>
      </c>
      <c r="H2091" s="1">
        <v>4</v>
      </c>
      <c r="I2091" s="1">
        <v>0</v>
      </c>
      <c r="J2091" s="1">
        <v>4</v>
      </c>
      <c r="K2091" s="1">
        <v>0</v>
      </c>
      <c r="L2091" s="1">
        <v>0</v>
      </c>
      <c r="M2091" s="1">
        <v>5</v>
      </c>
      <c r="N2091" s="1">
        <v>1</v>
      </c>
      <c r="O2091" s="1">
        <v>1</v>
      </c>
      <c r="P2091" s="1">
        <v>0</v>
      </c>
      <c r="Q2091" s="1">
        <v>2</v>
      </c>
      <c r="R2091" s="1">
        <v>7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44</v>
      </c>
      <c r="AA2091" s="1" t="str">
        <f t="shared" si="97"/>
        <v>36-50</v>
      </c>
      <c r="AB2091" s="1">
        <v>2482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1</v>
      </c>
      <c r="AI2091" s="1">
        <v>0</v>
      </c>
      <c r="AJ2091" s="1">
        <v>0</v>
      </c>
      <c r="AK2091" s="1">
        <v>0</v>
      </c>
      <c r="AL2091" s="1">
        <v>3</v>
      </c>
      <c r="AM2091" s="2">
        <v>42367</v>
      </c>
      <c r="AN2091" t="str">
        <f t="shared" si="98"/>
        <v>December</v>
      </c>
      <c r="AO2091">
        <v>1</v>
      </c>
    </row>
    <row r="2092" spans="1:41" ht="12.75">
      <c r="A2092">
        <v>2091</v>
      </c>
      <c r="B2092" s="1">
        <v>43586</v>
      </c>
      <c r="C2092" s="1">
        <v>116</v>
      </c>
      <c r="D2092" s="1">
        <f t="shared" si="96"/>
        <v>0.2661405038315055</v>
      </c>
      <c r="E2092" s="1">
        <v>0</v>
      </c>
      <c r="F2092" s="1">
        <v>1</v>
      </c>
      <c r="G2092" s="1">
        <v>26</v>
      </c>
      <c r="H2092" s="1">
        <v>99</v>
      </c>
      <c r="I2092" s="1">
        <v>2</v>
      </c>
      <c r="J2092" s="1">
        <v>11</v>
      </c>
      <c r="K2092" s="1">
        <v>4</v>
      </c>
      <c r="L2092" s="1">
        <v>0</v>
      </c>
      <c r="M2092" s="1">
        <v>16</v>
      </c>
      <c r="N2092" s="1">
        <v>3</v>
      </c>
      <c r="O2092" s="1">
        <v>3</v>
      </c>
      <c r="P2092" s="1">
        <v>0</v>
      </c>
      <c r="Q2092" s="1">
        <v>4</v>
      </c>
      <c r="R2092" s="1">
        <v>8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40</v>
      </c>
      <c r="AA2092" s="1" t="str">
        <f t="shared" si="97"/>
        <v>36-50</v>
      </c>
      <c r="AB2092" s="1">
        <v>2827</v>
      </c>
      <c r="AC2092" s="1">
        <v>0</v>
      </c>
      <c r="AD2092" s="1">
        <v>1</v>
      </c>
      <c r="AE2092" s="1">
        <v>0</v>
      </c>
      <c r="AF2092" s="1">
        <v>0</v>
      </c>
      <c r="AG2092" s="1">
        <v>0</v>
      </c>
      <c r="AH2092" s="1">
        <v>0</v>
      </c>
      <c r="AI2092" s="1">
        <v>1</v>
      </c>
      <c r="AJ2092" s="1">
        <v>0</v>
      </c>
      <c r="AK2092" s="1">
        <v>0</v>
      </c>
      <c r="AL2092" s="1">
        <v>100</v>
      </c>
      <c r="AM2092" s="2">
        <v>42022</v>
      </c>
      <c r="AN2092" t="str">
        <f t="shared" si="98"/>
        <v>January</v>
      </c>
      <c r="AO2092">
        <v>1</v>
      </c>
    </row>
    <row r="2093" spans="1:41" ht="12.75">
      <c r="A2093">
        <v>2092</v>
      </c>
      <c r="B2093" s="1">
        <v>53230</v>
      </c>
      <c r="C2093" s="1">
        <v>503</v>
      </c>
      <c r="D2093" s="1">
        <f t="shared" si="96"/>
        <v>0.94495585196317866</v>
      </c>
      <c r="E2093" s="1">
        <v>0</v>
      </c>
      <c r="F2093" s="1">
        <v>1</v>
      </c>
      <c r="G2093" s="1">
        <v>86</v>
      </c>
      <c r="H2093" s="1">
        <v>176</v>
      </c>
      <c r="I2093" s="1">
        <v>72</v>
      </c>
      <c r="J2093" s="1">
        <v>98</v>
      </c>
      <c r="K2093" s="1">
        <v>136</v>
      </c>
      <c r="L2093" s="1">
        <v>21</v>
      </c>
      <c r="M2093" s="1">
        <v>229</v>
      </c>
      <c r="N2093" s="1">
        <v>4</v>
      </c>
      <c r="O2093" s="1">
        <v>5</v>
      </c>
      <c r="P2093" s="1">
        <v>2</v>
      </c>
      <c r="Q2093" s="1">
        <v>12</v>
      </c>
      <c r="R2093" s="1">
        <v>5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64</v>
      </c>
      <c r="AA2093" s="1" t="str">
        <f t="shared" si="97"/>
        <v>51-65</v>
      </c>
      <c r="AB2093" s="1">
        <v>2854</v>
      </c>
      <c r="AC2093" s="1">
        <v>0</v>
      </c>
      <c r="AD2093" s="1">
        <v>1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  <c r="AK2093" s="1">
        <v>0</v>
      </c>
      <c r="AL2093" s="1">
        <v>274</v>
      </c>
      <c r="AM2093" s="2">
        <v>41995</v>
      </c>
      <c r="AN2093" t="str">
        <f t="shared" si="98"/>
        <v>December</v>
      </c>
      <c r="AO2093">
        <v>1</v>
      </c>
    </row>
    <row r="2094" spans="1:41" ht="12.75">
      <c r="A2094">
        <v>2093</v>
      </c>
      <c r="B2094" s="1">
        <v>50116</v>
      </c>
      <c r="C2094" s="1">
        <v>64</v>
      </c>
      <c r="D2094" s="1">
        <f t="shared" si="96"/>
        <v>0.1277037273525421</v>
      </c>
      <c r="E2094" s="1">
        <v>1</v>
      </c>
      <c r="F2094" s="1">
        <v>1</v>
      </c>
      <c r="G2094" s="1">
        <v>68</v>
      </c>
      <c r="H2094" s="1">
        <v>54</v>
      </c>
      <c r="I2094" s="1">
        <v>0</v>
      </c>
      <c r="J2094" s="1">
        <v>10</v>
      </c>
      <c r="K2094" s="1">
        <v>0</v>
      </c>
      <c r="L2094" s="1">
        <v>0</v>
      </c>
      <c r="M2094" s="1">
        <v>2</v>
      </c>
      <c r="N2094" s="1">
        <v>2</v>
      </c>
      <c r="O2094" s="1">
        <v>1</v>
      </c>
      <c r="P2094" s="1">
        <v>0</v>
      </c>
      <c r="Q2094" s="1">
        <v>4</v>
      </c>
      <c r="R2094" s="1">
        <v>5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63</v>
      </c>
      <c r="AA2094" s="1" t="str">
        <f t="shared" si="97"/>
        <v>51-65</v>
      </c>
      <c r="AB2094" s="1">
        <v>2168</v>
      </c>
      <c r="AC2094" s="1">
        <v>0</v>
      </c>
      <c r="AD2094" s="1">
        <v>0</v>
      </c>
      <c r="AE2094" s="1">
        <v>0</v>
      </c>
      <c r="AF2094" s="1">
        <v>1</v>
      </c>
      <c r="AG2094" s="1">
        <v>0</v>
      </c>
      <c r="AH2094" s="1">
        <v>0</v>
      </c>
      <c r="AI2094" s="1">
        <v>1</v>
      </c>
      <c r="AJ2094" s="1">
        <v>0</v>
      </c>
      <c r="AK2094" s="1">
        <v>0</v>
      </c>
      <c r="AL2094" s="1">
        <v>62</v>
      </c>
      <c r="AM2094" s="2">
        <v>42681</v>
      </c>
      <c r="AN2094" t="str">
        <f t="shared" si="98"/>
        <v>November</v>
      </c>
      <c r="AO2094">
        <v>1</v>
      </c>
    </row>
    <row r="2095" spans="1:41" ht="12.75">
      <c r="A2095">
        <v>2094</v>
      </c>
      <c r="B2095" s="1">
        <v>84906</v>
      </c>
      <c r="C2095" s="1">
        <v>1555</v>
      </c>
      <c r="D2095" s="1">
        <f t="shared" si="96"/>
        <v>1.8314371186959697</v>
      </c>
      <c r="E2095" s="1">
        <v>0</v>
      </c>
      <c r="F2095" s="1">
        <v>0</v>
      </c>
      <c r="G2095" s="1">
        <v>98</v>
      </c>
      <c r="H2095" s="1">
        <v>997</v>
      </c>
      <c r="I2095" s="1">
        <v>15</v>
      </c>
      <c r="J2095" s="1">
        <v>414</v>
      </c>
      <c r="K2095" s="1">
        <v>99</v>
      </c>
      <c r="L2095" s="1">
        <v>30</v>
      </c>
      <c r="M2095" s="1">
        <v>76</v>
      </c>
      <c r="N2095" s="1">
        <v>1</v>
      </c>
      <c r="O2095" s="1">
        <v>5</v>
      </c>
      <c r="P2095" s="1">
        <v>6</v>
      </c>
      <c r="Q2095" s="1">
        <v>12</v>
      </c>
      <c r="R2095" s="1">
        <v>2</v>
      </c>
      <c r="S2095" s="1">
        <v>0</v>
      </c>
      <c r="T2095" s="1">
        <v>1</v>
      </c>
      <c r="U2095" s="1">
        <v>0</v>
      </c>
      <c r="V2095" s="1">
        <v>1</v>
      </c>
      <c r="W2095" s="1">
        <v>1</v>
      </c>
      <c r="X2095" s="1">
        <v>0</v>
      </c>
      <c r="Y2095" s="1">
        <v>0</v>
      </c>
      <c r="Z2095" s="1">
        <v>48</v>
      </c>
      <c r="AA2095" s="1" t="str">
        <f t="shared" si="97"/>
        <v>36-50</v>
      </c>
      <c r="AB2095" s="1">
        <v>2427</v>
      </c>
      <c r="AC2095" s="1">
        <v>0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1</v>
      </c>
      <c r="AJ2095" s="1">
        <v>0</v>
      </c>
      <c r="AK2095" s="1">
        <v>0</v>
      </c>
      <c r="AL2095" s="1">
        <v>1479</v>
      </c>
      <c r="AM2095" s="2">
        <v>42422</v>
      </c>
      <c r="AN2095" t="str">
        <f t="shared" si="98"/>
        <v>February</v>
      </c>
      <c r="AO2095">
        <v>1</v>
      </c>
    </row>
    <row r="2096" spans="1:41" ht="12.75">
      <c r="A2096">
        <v>2095</v>
      </c>
      <c r="B2096" s="1">
        <v>61286</v>
      </c>
      <c r="C2096" s="1">
        <v>491</v>
      </c>
      <c r="D2096" s="1">
        <f t="shared" si="96"/>
        <v>0.80116176614561241</v>
      </c>
      <c r="E2096" s="1">
        <v>0</v>
      </c>
      <c r="F2096" s="1">
        <v>1</v>
      </c>
      <c r="G2096" s="1">
        <v>34</v>
      </c>
      <c r="H2096" s="1">
        <v>356</v>
      </c>
      <c r="I2096" s="1">
        <v>0</v>
      </c>
      <c r="J2096" s="1">
        <v>107</v>
      </c>
      <c r="K2096" s="1">
        <v>19</v>
      </c>
      <c r="L2096" s="1">
        <v>9</v>
      </c>
      <c r="M2096" s="1">
        <v>117</v>
      </c>
      <c r="N2096" s="1">
        <v>2</v>
      </c>
      <c r="O2096" s="1">
        <v>7</v>
      </c>
      <c r="P2096" s="1">
        <v>1</v>
      </c>
      <c r="Q2096" s="1">
        <v>8</v>
      </c>
      <c r="R2096" s="1">
        <v>5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54</v>
      </c>
      <c r="AA2096" s="1" t="str">
        <f t="shared" si="97"/>
        <v>51-65</v>
      </c>
      <c r="AB2096" s="1">
        <v>2490</v>
      </c>
      <c r="AC2096" s="1">
        <v>0</v>
      </c>
      <c r="AD2096" s="1">
        <v>1</v>
      </c>
      <c r="AE2096" s="1">
        <v>0</v>
      </c>
      <c r="AF2096" s="1">
        <v>0</v>
      </c>
      <c r="AG2096" s="1">
        <v>0</v>
      </c>
      <c r="AH2096" s="1">
        <v>0</v>
      </c>
      <c r="AI2096" s="1">
        <v>1</v>
      </c>
      <c r="AJ2096" s="1">
        <v>0</v>
      </c>
      <c r="AK2096" s="1">
        <v>0</v>
      </c>
      <c r="AL2096" s="1">
        <v>374</v>
      </c>
      <c r="AM2096" s="2">
        <v>42359</v>
      </c>
      <c r="AN2096" t="str">
        <f t="shared" si="98"/>
        <v>December</v>
      </c>
      <c r="AO2096">
        <v>1</v>
      </c>
    </row>
    <row r="2097" spans="1:41" ht="12.75">
      <c r="A2097">
        <v>2096</v>
      </c>
      <c r="B2097" s="1">
        <v>34728</v>
      </c>
      <c r="C2097" s="1">
        <v>30</v>
      </c>
      <c r="D2097" s="1">
        <f t="shared" si="96"/>
        <v>8.6385625431928126E-2</v>
      </c>
      <c r="E2097" s="1">
        <v>1</v>
      </c>
      <c r="F2097" s="1">
        <v>0</v>
      </c>
      <c r="G2097" s="1">
        <v>2</v>
      </c>
      <c r="H2097" s="1">
        <v>14</v>
      </c>
      <c r="I2097" s="1">
        <v>0</v>
      </c>
      <c r="J2097" s="1">
        <v>16</v>
      </c>
      <c r="K2097" s="1">
        <v>0</v>
      </c>
      <c r="L2097" s="1">
        <v>0</v>
      </c>
      <c r="M2097" s="1">
        <v>6</v>
      </c>
      <c r="N2097" s="1">
        <v>1</v>
      </c>
      <c r="O2097" s="1">
        <v>1</v>
      </c>
      <c r="P2097" s="1">
        <v>1</v>
      </c>
      <c r="Q2097" s="1">
        <v>2</v>
      </c>
      <c r="R2097" s="1">
        <v>6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34</v>
      </c>
      <c r="AA2097" s="1" t="str">
        <f t="shared" si="97"/>
        <v>24-35</v>
      </c>
      <c r="AB2097" s="1">
        <v>2493</v>
      </c>
      <c r="AC2097" s="1">
        <v>0</v>
      </c>
      <c r="AD2097" s="1">
        <v>0</v>
      </c>
      <c r="AE2097" s="1">
        <v>0</v>
      </c>
      <c r="AF2097" s="1">
        <v>1</v>
      </c>
      <c r="AG2097" s="1">
        <v>0</v>
      </c>
      <c r="AH2097" s="1">
        <v>0</v>
      </c>
      <c r="AI2097" s="1">
        <v>1</v>
      </c>
      <c r="AJ2097" s="1">
        <v>0</v>
      </c>
      <c r="AK2097" s="1">
        <v>0</v>
      </c>
      <c r="AL2097" s="1">
        <v>24</v>
      </c>
      <c r="AM2097" s="2">
        <v>42356</v>
      </c>
      <c r="AN2097" t="str">
        <f t="shared" si="98"/>
        <v>December</v>
      </c>
      <c r="AO2097">
        <v>1</v>
      </c>
    </row>
    <row r="2098" spans="1:41" ht="12.75">
      <c r="A2098">
        <v>2097</v>
      </c>
      <c r="B2098" s="1">
        <v>25959</v>
      </c>
      <c r="C2098" s="1">
        <v>30</v>
      </c>
      <c r="D2098" s="1">
        <f t="shared" si="96"/>
        <v>0.11556685542586387</v>
      </c>
      <c r="E2098" s="1">
        <v>1</v>
      </c>
      <c r="F2098" s="1">
        <v>1</v>
      </c>
      <c r="G2098" s="1">
        <v>1</v>
      </c>
      <c r="H2098" s="1">
        <v>4</v>
      </c>
      <c r="I2098" s="1">
        <v>2</v>
      </c>
      <c r="J2098" s="1">
        <v>12</v>
      </c>
      <c r="K2098" s="1">
        <v>7</v>
      </c>
      <c r="L2098" s="1">
        <v>5</v>
      </c>
      <c r="M2098" s="1">
        <v>26</v>
      </c>
      <c r="N2098" s="1">
        <v>2</v>
      </c>
      <c r="O2098" s="1">
        <v>1</v>
      </c>
      <c r="P2098" s="1">
        <v>2</v>
      </c>
      <c r="Q2098" s="1">
        <v>2</v>
      </c>
      <c r="R2098" s="1">
        <v>6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50</v>
      </c>
      <c r="AA2098" s="1" t="str">
        <f t="shared" si="97"/>
        <v>36-50</v>
      </c>
      <c r="AB2098" s="1">
        <v>2659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  <c r="AH2098" s="1">
        <v>1</v>
      </c>
      <c r="AI2098" s="1">
        <v>0</v>
      </c>
      <c r="AJ2098" s="1">
        <v>0</v>
      </c>
      <c r="AK2098" s="1">
        <v>0</v>
      </c>
      <c r="AL2098" s="1">
        <v>4</v>
      </c>
      <c r="AM2098" s="2">
        <v>42190</v>
      </c>
      <c r="AN2098" t="str">
        <f t="shared" si="98"/>
        <v>July</v>
      </c>
      <c r="AO2098">
        <v>1</v>
      </c>
    </row>
    <row r="2099" spans="1:41" ht="12.75">
      <c r="A2099">
        <v>2098</v>
      </c>
      <c r="B2099" s="1">
        <v>33590</v>
      </c>
      <c r="C2099" s="1">
        <v>6</v>
      </c>
      <c r="D2099" s="1">
        <f t="shared" si="96"/>
        <v>1.7862459065197976E-2</v>
      </c>
      <c r="E2099" s="1">
        <v>2</v>
      </c>
      <c r="F2099" s="1">
        <v>1</v>
      </c>
      <c r="G2099" s="1">
        <v>65</v>
      </c>
      <c r="H2099" s="1">
        <v>4</v>
      </c>
      <c r="I2099" s="1">
        <v>0</v>
      </c>
      <c r="J2099" s="1">
        <v>2</v>
      </c>
      <c r="K2099" s="1">
        <v>0</v>
      </c>
      <c r="L2099" s="1">
        <v>0</v>
      </c>
      <c r="M2099" s="1">
        <v>2</v>
      </c>
      <c r="N2099" s="1">
        <v>1</v>
      </c>
      <c r="O2099" s="1">
        <v>1</v>
      </c>
      <c r="P2099" s="1">
        <v>0</v>
      </c>
      <c r="Q2099" s="1">
        <v>2</v>
      </c>
      <c r="R2099" s="1">
        <v>7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46</v>
      </c>
      <c r="AA2099" s="1" t="str">
        <f t="shared" si="97"/>
        <v>36-50</v>
      </c>
      <c r="AB2099" s="1">
        <v>2397</v>
      </c>
      <c r="AC2099" s="1">
        <v>0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1</v>
      </c>
      <c r="AJ2099" s="1">
        <v>0</v>
      </c>
      <c r="AK2099" s="1">
        <v>0</v>
      </c>
      <c r="AL2099" s="1">
        <v>4</v>
      </c>
      <c r="AM2099" s="2">
        <v>42452</v>
      </c>
      <c r="AN2099" t="str">
        <f t="shared" si="98"/>
        <v>March</v>
      </c>
      <c r="AO2099">
        <v>1</v>
      </c>
    </row>
    <row r="2100" spans="1:41" ht="12.75">
      <c r="A2100">
        <v>2099</v>
      </c>
      <c r="B2100" s="1">
        <v>30992</v>
      </c>
      <c r="C2100" s="1">
        <v>41</v>
      </c>
      <c r="D2100" s="1">
        <f t="shared" si="96"/>
        <v>0.13229220443985545</v>
      </c>
      <c r="E2100" s="1">
        <v>1</v>
      </c>
      <c r="F2100" s="1">
        <v>0</v>
      </c>
      <c r="G2100" s="1">
        <v>83</v>
      </c>
      <c r="H2100" s="1">
        <v>17</v>
      </c>
      <c r="I2100" s="1">
        <v>0</v>
      </c>
      <c r="J2100" s="1">
        <v>14</v>
      </c>
      <c r="K2100" s="1">
        <v>7</v>
      </c>
      <c r="L2100" s="1">
        <v>3</v>
      </c>
      <c r="M2100" s="1">
        <v>2</v>
      </c>
      <c r="N2100" s="1">
        <v>1</v>
      </c>
      <c r="O2100" s="1">
        <v>1</v>
      </c>
      <c r="P2100" s="1">
        <v>0</v>
      </c>
      <c r="Q2100" s="1">
        <v>3</v>
      </c>
      <c r="R2100" s="1">
        <v>7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44</v>
      </c>
      <c r="AA2100" s="1" t="str">
        <f t="shared" si="97"/>
        <v>36-50</v>
      </c>
      <c r="AB2100" s="1">
        <v>2592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1</v>
      </c>
      <c r="AJ2100" s="1">
        <v>0</v>
      </c>
      <c r="AK2100" s="1">
        <v>0</v>
      </c>
      <c r="AL2100" s="1">
        <v>39</v>
      </c>
      <c r="AM2100" s="2">
        <v>42257</v>
      </c>
      <c r="AN2100" t="str">
        <f t="shared" si="98"/>
        <v>September</v>
      </c>
      <c r="AO2100">
        <v>1</v>
      </c>
    </row>
    <row r="2101" spans="1:41" ht="12.75">
      <c r="A2101">
        <v>2100</v>
      </c>
      <c r="B2101" s="1">
        <v>35860</v>
      </c>
      <c r="C2101" s="1">
        <v>29</v>
      </c>
      <c r="D2101" s="1">
        <f t="shared" si="96"/>
        <v>8.0870050195203574E-2</v>
      </c>
      <c r="E2101" s="1">
        <v>1</v>
      </c>
      <c r="F2101" s="1">
        <v>1</v>
      </c>
      <c r="G2101" s="1">
        <v>37</v>
      </c>
      <c r="H2101" s="1">
        <v>15</v>
      </c>
      <c r="I2101" s="1">
        <v>0</v>
      </c>
      <c r="J2101" s="1">
        <v>8</v>
      </c>
      <c r="K2101" s="1">
        <v>4</v>
      </c>
      <c r="L2101" s="1">
        <v>2</v>
      </c>
      <c r="M2101" s="1">
        <v>20</v>
      </c>
      <c r="N2101" s="1">
        <v>2</v>
      </c>
      <c r="O2101" s="1">
        <v>1</v>
      </c>
      <c r="P2101" s="1">
        <v>1</v>
      </c>
      <c r="Q2101" s="1">
        <v>2</v>
      </c>
      <c r="R2101" s="1">
        <v>5</v>
      </c>
      <c r="S2101" s="1">
        <v>0</v>
      </c>
      <c r="T2101" s="1">
        <v>0</v>
      </c>
      <c r="U2101" s="1">
        <v>1</v>
      </c>
      <c r="V2101" s="1">
        <v>0</v>
      </c>
      <c r="W2101" s="1">
        <v>0</v>
      </c>
      <c r="X2101" s="1">
        <v>0</v>
      </c>
      <c r="Y2101" s="1">
        <v>1</v>
      </c>
      <c r="Z2101" s="1">
        <v>47</v>
      </c>
      <c r="AA2101" s="1" t="str">
        <f t="shared" si="97"/>
        <v>36-50</v>
      </c>
      <c r="AB2101" s="1">
        <v>2200</v>
      </c>
      <c r="AC2101" s="1">
        <v>0</v>
      </c>
      <c r="AD2101" s="1">
        <v>0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9</v>
      </c>
      <c r="AM2101" s="2">
        <v>42649</v>
      </c>
      <c r="AN2101" t="str">
        <f t="shared" si="98"/>
        <v>October</v>
      </c>
      <c r="AO2101">
        <v>1</v>
      </c>
    </row>
    <row r="2102" spans="1:41" ht="12.75">
      <c r="A2102">
        <v>2101</v>
      </c>
      <c r="B2102" s="1">
        <v>16005</v>
      </c>
      <c r="C2102" s="1">
        <v>56</v>
      </c>
      <c r="D2102" s="1">
        <f t="shared" si="96"/>
        <v>0.34989065916900969</v>
      </c>
      <c r="E2102" s="1">
        <v>1</v>
      </c>
      <c r="F2102" s="1">
        <v>0</v>
      </c>
      <c r="G2102" s="1">
        <v>69</v>
      </c>
      <c r="H2102" s="1">
        <v>1</v>
      </c>
      <c r="I2102" s="1">
        <v>3</v>
      </c>
      <c r="J2102" s="1">
        <v>2</v>
      </c>
      <c r="K2102" s="1">
        <v>20</v>
      </c>
      <c r="L2102" s="1">
        <v>30</v>
      </c>
      <c r="M2102" s="1">
        <v>47</v>
      </c>
      <c r="N2102" s="1">
        <v>3</v>
      </c>
      <c r="O2102" s="1">
        <v>2</v>
      </c>
      <c r="P2102" s="1">
        <v>1</v>
      </c>
      <c r="Q2102" s="1">
        <v>2</v>
      </c>
      <c r="R2102" s="1">
        <v>8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40</v>
      </c>
      <c r="AA2102" s="1" t="str">
        <f t="shared" si="97"/>
        <v>36-50</v>
      </c>
      <c r="AB2102" s="1">
        <v>2843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9</v>
      </c>
      <c r="AM2102" s="2">
        <v>42006</v>
      </c>
      <c r="AN2102" t="str">
        <f t="shared" si="98"/>
        <v>January</v>
      </c>
      <c r="AO2102">
        <v>1</v>
      </c>
    </row>
    <row r="2103" spans="1:41" ht="12.75">
      <c r="A2103">
        <v>2102</v>
      </c>
      <c r="B2103" s="1">
        <v>65487</v>
      </c>
      <c r="C2103" s="1">
        <v>1006</v>
      </c>
      <c r="D2103" s="1">
        <f t="shared" si="96"/>
        <v>1.5361827538290043</v>
      </c>
      <c r="E2103" s="1">
        <v>0</v>
      </c>
      <c r="F2103" s="1">
        <v>0</v>
      </c>
      <c r="G2103" s="1">
        <v>48</v>
      </c>
      <c r="H2103" s="1">
        <v>240</v>
      </c>
      <c r="I2103" s="1">
        <v>67</v>
      </c>
      <c r="J2103" s="1">
        <v>500</v>
      </c>
      <c r="K2103" s="1">
        <v>199</v>
      </c>
      <c r="L2103" s="1">
        <v>0</v>
      </c>
      <c r="M2103" s="1">
        <v>163</v>
      </c>
      <c r="N2103" s="1">
        <v>3</v>
      </c>
      <c r="O2103" s="1">
        <v>3</v>
      </c>
      <c r="P2103" s="1">
        <v>5</v>
      </c>
      <c r="Q2103" s="1">
        <v>6</v>
      </c>
      <c r="R2103" s="1">
        <v>2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63</v>
      </c>
      <c r="AA2103" s="1" t="str">
        <f t="shared" si="97"/>
        <v>51-65</v>
      </c>
      <c r="AB2103" s="1">
        <v>2329</v>
      </c>
      <c r="AC2103" s="1">
        <v>0</v>
      </c>
      <c r="AD2103" s="1">
        <v>0</v>
      </c>
      <c r="AE2103" s="1">
        <v>1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0</v>
      </c>
      <c r="AL2103" s="1">
        <v>843</v>
      </c>
      <c r="AM2103" s="2">
        <v>42520</v>
      </c>
      <c r="AN2103" t="str">
        <f t="shared" si="98"/>
        <v>May</v>
      </c>
      <c r="AO2103">
        <v>1</v>
      </c>
    </row>
    <row r="2104" spans="1:41" ht="12.75">
      <c r="A2104">
        <v>2103</v>
      </c>
      <c r="B2104" s="1">
        <v>58692</v>
      </c>
      <c r="C2104" s="1">
        <v>384</v>
      </c>
      <c r="D2104" s="1">
        <f t="shared" si="96"/>
        <v>0.65426293191576368</v>
      </c>
      <c r="E2104" s="1">
        <v>0</v>
      </c>
      <c r="F2104" s="1">
        <v>1</v>
      </c>
      <c r="G2104" s="1">
        <v>21</v>
      </c>
      <c r="H2104" s="1">
        <v>301</v>
      </c>
      <c r="I2104" s="1">
        <v>11</v>
      </c>
      <c r="J2104" s="1">
        <v>61</v>
      </c>
      <c r="K2104" s="1">
        <v>4</v>
      </c>
      <c r="L2104" s="1">
        <v>7</v>
      </c>
      <c r="M2104" s="1">
        <v>11</v>
      </c>
      <c r="N2104" s="1">
        <v>1</v>
      </c>
      <c r="O2104" s="1">
        <v>8</v>
      </c>
      <c r="P2104" s="1">
        <v>2</v>
      </c>
      <c r="Q2104" s="1">
        <v>4</v>
      </c>
      <c r="R2104" s="1">
        <v>7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55</v>
      </c>
      <c r="AA2104" s="1" t="str">
        <f t="shared" si="97"/>
        <v>51-65</v>
      </c>
      <c r="AB2104" s="1">
        <v>2243</v>
      </c>
      <c r="AC2104" s="1">
        <v>0</v>
      </c>
      <c r="AD2104" s="1">
        <v>1</v>
      </c>
      <c r="AE2104" s="1">
        <v>0</v>
      </c>
      <c r="AF2104" s="1">
        <v>0</v>
      </c>
      <c r="AG2104" s="1">
        <v>0</v>
      </c>
      <c r="AH2104" s="1">
        <v>0</v>
      </c>
      <c r="AI2104" s="1">
        <v>1</v>
      </c>
      <c r="AJ2104" s="1">
        <v>0</v>
      </c>
      <c r="AK2104" s="1">
        <v>0</v>
      </c>
      <c r="AL2104" s="1">
        <v>373</v>
      </c>
      <c r="AM2104" s="2">
        <v>42606</v>
      </c>
      <c r="AN2104" t="str">
        <f t="shared" si="98"/>
        <v>August</v>
      </c>
      <c r="AO2104">
        <v>1</v>
      </c>
    </row>
    <row r="2105" spans="1:41" ht="12.75">
      <c r="A2105">
        <v>2104</v>
      </c>
      <c r="B2105" s="1">
        <v>40590</v>
      </c>
      <c r="C2105" s="1">
        <v>221</v>
      </c>
      <c r="D2105" s="1">
        <f t="shared" si="96"/>
        <v>0.54446908105444691</v>
      </c>
      <c r="E2105" s="1">
        <v>1</v>
      </c>
      <c r="F2105" s="1">
        <v>1</v>
      </c>
      <c r="G2105" s="1">
        <v>30</v>
      </c>
      <c r="H2105" s="1">
        <v>154</v>
      </c>
      <c r="I2105" s="1">
        <v>0</v>
      </c>
      <c r="J2105" s="1">
        <v>50</v>
      </c>
      <c r="K2105" s="1">
        <v>6</v>
      </c>
      <c r="L2105" s="1">
        <v>11</v>
      </c>
      <c r="M2105" s="1">
        <v>37</v>
      </c>
      <c r="N2105" s="1">
        <v>5</v>
      </c>
      <c r="O2105" s="1">
        <v>3</v>
      </c>
      <c r="P2105" s="1">
        <v>4</v>
      </c>
      <c r="Q2105" s="1">
        <v>3</v>
      </c>
      <c r="R2105" s="1">
        <v>6</v>
      </c>
      <c r="S2105" s="1">
        <v>0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51</v>
      </c>
      <c r="AA2105" s="1" t="str">
        <f t="shared" si="97"/>
        <v>51-65</v>
      </c>
      <c r="AB2105" s="1">
        <v>2429</v>
      </c>
      <c r="AC2105" s="1">
        <v>0</v>
      </c>
      <c r="AD2105" s="1">
        <v>0</v>
      </c>
      <c r="AE2105" s="1">
        <v>0</v>
      </c>
      <c r="AF2105" s="1">
        <v>0</v>
      </c>
      <c r="AG2105" s="1">
        <v>1</v>
      </c>
      <c r="AH2105" s="1">
        <v>0</v>
      </c>
      <c r="AI2105" s="1">
        <v>1</v>
      </c>
      <c r="AJ2105" s="1">
        <v>0</v>
      </c>
      <c r="AK2105" s="1">
        <v>0</v>
      </c>
      <c r="AL2105" s="1">
        <v>184</v>
      </c>
      <c r="AM2105" s="2">
        <v>42420</v>
      </c>
      <c r="AN2105" t="str">
        <f t="shared" si="98"/>
        <v>February</v>
      </c>
      <c r="AO2105">
        <v>1</v>
      </c>
    </row>
    <row r="2106" spans="1:41" ht="12.75">
      <c r="A2106">
        <v>2105</v>
      </c>
      <c r="B2106" s="1">
        <v>20587</v>
      </c>
      <c r="C2106" s="1">
        <v>16</v>
      </c>
      <c r="D2106" s="1">
        <f t="shared" si="96"/>
        <v>7.7718948851216788E-2</v>
      </c>
      <c r="E2106" s="1">
        <v>1</v>
      </c>
      <c r="F2106" s="1">
        <v>0</v>
      </c>
      <c r="G2106" s="1">
        <v>39</v>
      </c>
      <c r="H2106" s="1">
        <v>2</v>
      </c>
      <c r="I2106" s="1">
        <v>3</v>
      </c>
      <c r="J2106" s="1">
        <v>6</v>
      </c>
      <c r="K2106" s="1">
        <v>4</v>
      </c>
      <c r="L2106" s="1">
        <v>1</v>
      </c>
      <c r="M2106" s="1">
        <v>9</v>
      </c>
      <c r="N2106" s="1">
        <v>1</v>
      </c>
      <c r="O2106" s="1">
        <v>1</v>
      </c>
      <c r="P2106" s="1">
        <v>1</v>
      </c>
      <c r="Q2106" s="1">
        <v>2</v>
      </c>
      <c r="R2106" s="1">
        <v>7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50</v>
      </c>
      <c r="AA2106" s="1" t="str">
        <f t="shared" si="97"/>
        <v>36-50</v>
      </c>
      <c r="AB2106" s="1">
        <v>2208</v>
      </c>
      <c r="AC2106" s="1">
        <v>0</v>
      </c>
      <c r="AD2106" s="1">
        <v>0</v>
      </c>
      <c r="AE2106" s="1">
        <v>1</v>
      </c>
      <c r="AF2106" s="1">
        <v>0</v>
      </c>
      <c r="AG2106" s="1">
        <v>0</v>
      </c>
      <c r="AH2106" s="1">
        <v>0</v>
      </c>
      <c r="AI2106" s="1">
        <v>1</v>
      </c>
      <c r="AJ2106" s="1">
        <v>0</v>
      </c>
      <c r="AK2106" s="1">
        <v>0</v>
      </c>
      <c r="AL2106" s="1">
        <v>7</v>
      </c>
      <c r="AM2106" s="2">
        <v>42641</v>
      </c>
      <c r="AN2106" t="str">
        <f t="shared" si="98"/>
        <v>September</v>
      </c>
      <c r="AO2106">
        <v>1</v>
      </c>
    </row>
    <row r="2107" spans="1:41" ht="12.75">
      <c r="A2107">
        <v>2106</v>
      </c>
      <c r="B2107" s="1">
        <v>62637</v>
      </c>
      <c r="C2107" s="1">
        <v>180</v>
      </c>
      <c r="D2107" s="1">
        <f t="shared" si="96"/>
        <v>0.28737008477417503</v>
      </c>
      <c r="E2107" s="1">
        <v>0</v>
      </c>
      <c r="F2107" s="1">
        <v>1</v>
      </c>
      <c r="G2107" s="1">
        <v>76</v>
      </c>
      <c r="H2107" s="1">
        <v>104</v>
      </c>
      <c r="I2107" s="1">
        <v>12</v>
      </c>
      <c r="J2107" s="1">
        <v>48</v>
      </c>
      <c r="K2107" s="1">
        <v>4</v>
      </c>
      <c r="L2107" s="1">
        <v>12</v>
      </c>
      <c r="M2107" s="1">
        <v>5</v>
      </c>
      <c r="N2107" s="1">
        <v>1</v>
      </c>
      <c r="O2107" s="1">
        <v>2</v>
      </c>
      <c r="P2107" s="1">
        <v>2</v>
      </c>
      <c r="Q2107" s="1">
        <v>5</v>
      </c>
      <c r="R2107" s="1">
        <v>2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66</v>
      </c>
      <c r="AA2107" s="1" t="str">
        <f t="shared" si="97"/>
        <v>66+</v>
      </c>
      <c r="AB2107" s="1">
        <v>2279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0</v>
      </c>
      <c r="AL2107" s="1">
        <v>175</v>
      </c>
      <c r="AM2107" s="2">
        <v>42570</v>
      </c>
      <c r="AN2107" t="str">
        <f t="shared" si="98"/>
        <v>July</v>
      </c>
      <c r="AO2107">
        <v>1</v>
      </c>
    </row>
    <row r="2108" spans="1:41" ht="12.75">
      <c r="A2108">
        <v>2107</v>
      </c>
      <c r="B2108" s="1">
        <v>35860</v>
      </c>
      <c r="C2108" s="1">
        <v>29</v>
      </c>
      <c r="D2108" s="1">
        <f t="shared" si="96"/>
        <v>8.0870050195203574E-2</v>
      </c>
      <c r="E2108" s="1">
        <v>1</v>
      </c>
      <c r="F2108" s="1">
        <v>1</v>
      </c>
      <c r="G2108" s="1">
        <v>37</v>
      </c>
      <c r="H2108" s="1">
        <v>15</v>
      </c>
      <c r="I2108" s="1">
        <v>0</v>
      </c>
      <c r="J2108" s="1">
        <v>8</v>
      </c>
      <c r="K2108" s="1">
        <v>4</v>
      </c>
      <c r="L2108" s="1">
        <v>2</v>
      </c>
      <c r="M2108" s="1">
        <v>20</v>
      </c>
      <c r="N2108" s="1">
        <v>2</v>
      </c>
      <c r="O2108" s="1">
        <v>1</v>
      </c>
      <c r="P2108" s="1">
        <v>1</v>
      </c>
      <c r="Q2108" s="1">
        <v>2</v>
      </c>
      <c r="R2108" s="1">
        <v>5</v>
      </c>
      <c r="S2108" s="1">
        <v>0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1</v>
      </c>
      <c r="Z2108" s="1">
        <v>47</v>
      </c>
      <c r="AA2108" s="1" t="str">
        <f t="shared" si="97"/>
        <v>36-50</v>
      </c>
      <c r="AB2108" s="1">
        <v>2200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9</v>
      </c>
      <c r="AM2108" s="2">
        <v>42649</v>
      </c>
      <c r="AN2108" t="str">
        <f t="shared" si="98"/>
        <v>October</v>
      </c>
      <c r="AO2108">
        <v>1</v>
      </c>
    </row>
    <row r="2109" spans="1:41" ht="12.75">
      <c r="A2109">
        <v>2108</v>
      </c>
      <c r="B2109" s="1">
        <v>19346</v>
      </c>
      <c r="C2109" s="1">
        <v>20</v>
      </c>
      <c r="D2109" s="1">
        <f t="shared" si="96"/>
        <v>0.1033805437816603</v>
      </c>
      <c r="E2109" s="1">
        <v>1</v>
      </c>
      <c r="F2109" s="1">
        <v>0</v>
      </c>
      <c r="G2109" s="1">
        <v>26</v>
      </c>
      <c r="H2109" s="1">
        <v>2</v>
      </c>
      <c r="I2109" s="1">
        <v>0</v>
      </c>
      <c r="J2109" s="1">
        <v>9</v>
      </c>
      <c r="K2109" s="1">
        <v>3</v>
      </c>
      <c r="L2109" s="1">
        <v>6</v>
      </c>
      <c r="M2109" s="1">
        <v>2</v>
      </c>
      <c r="N2109" s="1">
        <v>1</v>
      </c>
      <c r="O2109" s="1">
        <v>1</v>
      </c>
      <c r="P2109" s="1">
        <v>0</v>
      </c>
      <c r="Q2109" s="1">
        <v>3</v>
      </c>
      <c r="R2109" s="1">
        <v>8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46</v>
      </c>
      <c r="AA2109" s="1" t="str">
        <f t="shared" si="97"/>
        <v>36-50</v>
      </c>
      <c r="AB2109" s="1">
        <v>2309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1</v>
      </c>
      <c r="AJ2109" s="1">
        <v>0</v>
      </c>
      <c r="AK2109" s="1">
        <v>0</v>
      </c>
      <c r="AL2109" s="1">
        <v>18</v>
      </c>
      <c r="AM2109" s="2">
        <v>42540</v>
      </c>
      <c r="AN2109" t="str">
        <f t="shared" si="98"/>
        <v>June</v>
      </c>
      <c r="AO2109">
        <v>1</v>
      </c>
    </row>
    <row r="2110" spans="1:41" ht="12.75">
      <c r="A2110">
        <v>2109</v>
      </c>
      <c r="B2110" s="1">
        <v>35788</v>
      </c>
      <c r="C2110" s="1">
        <v>40</v>
      </c>
      <c r="D2110" s="1">
        <f t="shared" si="96"/>
        <v>0.11176930814798257</v>
      </c>
      <c r="E2110" s="1">
        <v>1</v>
      </c>
      <c r="F2110" s="1">
        <v>1</v>
      </c>
      <c r="G2110" s="1">
        <v>34</v>
      </c>
      <c r="H2110" s="1">
        <v>23</v>
      </c>
      <c r="I2110" s="1">
        <v>2</v>
      </c>
      <c r="J2110" s="1">
        <v>11</v>
      </c>
      <c r="K2110" s="1">
        <v>3</v>
      </c>
      <c r="L2110" s="1">
        <v>1</v>
      </c>
      <c r="M2110" s="1">
        <v>4</v>
      </c>
      <c r="N2110" s="1">
        <v>2</v>
      </c>
      <c r="O2110" s="1">
        <v>2</v>
      </c>
      <c r="P2110" s="1">
        <v>0</v>
      </c>
      <c r="Q2110" s="1">
        <v>3</v>
      </c>
      <c r="R2110" s="1">
        <v>6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49</v>
      </c>
      <c r="AA2110" s="1" t="str">
        <f t="shared" si="97"/>
        <v>36-50</v>
      </c>
      <c r="AB2110" s="1">
        <v>2316</v>
      </c>
      <c r="AC2110" s="1">
        <v>0</v>
      </c>
      <c r="AD2110" s="1">
        <v>1</v>
      </c>
      <c r="AE2110" s="1">
        <v>0</v>
      </c>
      <c r="AF2110" s="1">
        <v>0</v>
      </c>
      <c r="AG2110" s="1">
        <v>0</v>
      </c>
      <c r="AH2110" s="1">
        <v>0</v>
      </c>
      <c r="AI2110" s="1">
        <v>1</v>
      </c>
      <c r="AJ2110" s="1">
        <v>0</v>
      </c>
      <c r="AK2110" s="1">
        <v>0</v>
      </c>
      <c r="AL2110" s="1">
        <v>36</v>
      </c>
      <c r="AM2110" s="2">
        <v>42533</v>
      </c>
      <c r="AN2110" t="str">
        <f t="shared" si="98"/>
        <v>June</v>
      </c>
      <c r="AO2110">
        <v>1</v>
      </c>
    </row>
    <row r="2111" spans="1:41" ht="12.75">
      <c r="A2111">
        <v>2110</v>
      </c>
      <c r="B2111" s="1">
        <v>36997</v>
      </c>
      <c r="C2111" s="1">
        <v>67</v>
      </c>
      <c r="D2111" s="1">
        <f t="shared" si="96"/>
        <v>0.18109576452144768</v>
      </c>
      <c r="E2111" s="1">
        <v>1</v>
      </c>
      <c r="F2111" s="1">
        <v>1</v>
      </c>
      <c r="G2111" s="1">
        <v>72</v>
      </c>
      <c r="H2111" s="1">
        <v>43</v>
      </c>
      <c r="I2111" s="1">
        <v>4</v>
      </c>
      <c r="J2111" s="1">
        <v>12</v>
      </c>
      <c r="K2111" s="1">
        <v>8</v>
      </c>
      <c r="L2111" s="1">
        <v>0</v>
      </c>
      <c r="M2111" s="1">
        <v>27</v>
      </c>
      <c r="N2111" s="1">
        <v>5</v>
      </c>
      <c r="O2111" s="1">
        <v>2</v>
      </c>
      <c r="P2111" s="1">
        <v>1</v>
      </c>
      <c r="Q2111" s="1">
        <v>4</v>
      </c>
      <c r="R2111" s="1">
        <v>5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52</v>
      </c>
      <c r="AA2111" s="1" t="str">
        <f t="shared" si="97"/>
        <v>51-65</v>
      </c>
      <c r="AB2111" s="1">
        <v>2672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1</v>
      </c>
      <c r="AJ2111" s="1">
        <v>0</v>
      </c>
      <c r="AK2111" s="1">
        <v>0</v>
      </c>
      <c r="AL2111" s="1">
        <v>40</v>
      </c>
      <c r="AM2111" s="2">
        <v>42177</v>
      </c>
      <c r="AN2111" t="str">
        <f t="shared" si="98"/>
        <v>June</v>
      </c>
      <c r="AO2111">
        <v>1</v>
      </c>
    </row>
    <row r="2112" spans="1:41" ht="12.75">
      <c r="A2112">
        <v>2111</v>
      </c>
      <c r="B2112" s="1">
        <v>23539</v>
      </c>
      <c r="C2112" s="1">
        <v>56</v>
      </c>
      <c r="D2112" s="1">
        <f t="shared" si="96"/>
        <v>0.23790305450528909</v>
      </c>
      <c r="E2112" s="1">
        <v>0</v>
      </c>
      <c r="F2112" s="1">
        <v>0</v>
      </c>
      <c r="G2112" s="1">
        <v>13</v>
      </c>
      <c r="H2112" s="1">
        <v>4</v>
      </c>
      <c r="I2112" s="1">
        <v>24</v>
      </c>
      <c r="J2112" s="1">
        <v>11</v>
      </c>
      <c r="K2112" s="1">
        <v>16</v>
      </c>
      <c r="L2112" s="1">
        <v>1</v>
      </c>
      <c r="M2112" s="1">
        <v>25</v>
      </c>
      <c r="N2112" s="1">
        <v>1</v>
      </c>
      <c r="O2112" s="1">
        <v>2</v>
      </c>
      <c r="P2112" s="1">
        <v>0</v>
      </c>
      <c r="Q2112" s="1">
        <v>4</v>
      </c>
      <c r="R2112" s="1">
        <v>6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63</v>
      </c>
      <c r="AA2112" s="1" t="str">
        <f t="shared" si="97"/>
        <v>51-65</v>
      </c>
      <c r="AB2112" s="1">
        <v>2280</v>
      </c>
      <c r="AC2112" s="1">
        <v>0</v>
      </c>
      <c r="AD2112" s="1">
        <v>1</v>
      </c>
      <c r="AE2112" s="1">
        <v>0</v>
      </c>
      <c r="AF2112" s="1">
        <v>0</v>
      </c>
      <c r="AG2112" s="1">
        <v>0</v>
      </c>
      <c r="AH2112" s="1">
        <v>0</v>
      </c>
      <c r="AI2112" s="1">
        <v>1</v>
      </c>
      <c r="AJ2112" s="1">
        <v>0</v>
      </c>
      <c r="AK2112" s="1">
        <v>0</v>
      </c>
      <c r="AL2112" s="1">
        <v>31</v>
      </c>
      <c r="AM2112" s="2">
        <v>42569</v>
      </c>
      <c r="AN2112" t="str">
        <f t="shared" si="98"/>
        <v>July</v>
      </c>
      <c r="AO2112">
        <v>1</v>
      </c>
    </row>
    <row r="2113" spans="1:41" ht="12.75">
      <c r="A2113">
        <v>2112</v>
      </c>
      <c r="B2113" s="1">
        <v>65333</v>
      </c>
      <c r="C2113" s="1">
        <v>768</v>
      </c>
      <c r="D2113" s="1">
        <f t="shared" si="96"/>
        <v>1.1755162016132736</v>
      </c>
      <c r="E2113" s="1">
        <v>0</v>
      </c>
      <c r="F2113" s="1">
        <v>1</v>
      </c>
      <c r="G2113" s="1">
        <v>58</v>
      </c>
      <c r="H2113" s="1">
        <v>654</v>
      </c>
      <c r="I2113" s="1">
        <v>7</v>
      </c>
      <c r="J2113" s="1">
        <v>92</v>
      </c>
      <c r="K2113" s="1">
        <v>0</v>
      </c>
      <c r="L2113" s="1">
        <v>15</v>
      </c>
      <c r="M2113" s="1">
        <v>30</v>
      </c>
      <c r="N2113" s="1">
        <v>7</v>
      </c>
      <c r="O2113" s="1">
        <v>9</v>
      </c>
      <c r="P2113" s="1">
        <v>4</v>
      </c>
      <c r="Q2113" s="1">
        <v>8</v>
      </c>
      <c r="R2113" s="1">
        <v>6</v>
      </c>
      <c r="S2113" s="1">
        <v>0</v>
      </c>
      <c r="T2113" s="1">
        <v>0</v>
      </c>
      <c r="U2113" s="1">
        <v>0</v>
      </c>
      <c r="V2113" s="1">
        <v>1</v>
      </c>
      <c r="W2113" s="1">
        <v>1</v>
      </c>
      <c r="X2113" s="1">
        <v>0</v>
      </c>
      <c r="Y2113" s="1">
        <v>0</v>
      </c>
      <c r="Z2113" s="1">
        <v>47</v>
      </c>
      <c r="AA2113" s="1" t="str">
        <f t="shared" si="97"/>
        <v>36-50</v>
      </c>
      <c r="AB2113" s="1">
        <v>2322</v>
      </c>
      <c r="AC2113" s="1">
        <v>0</v>
      </c>
      <c r="AD2113" s="1">
        <v>0</v>
      </c>
      <c r="AE2113" s="1">
        <v>1</v>
      </c>
      <c r="AF2113" s="1">
        <v>0</v>
      </c>
      <c r="AG2113" s="1">
        <v>0</v>
      </c>
      <c r="AH2113" s="1">
        <v>0</v>
      </c>
      <c r="AI2113" s="1">
        <v>1</v>
      </c>
      <c r="AJ2113" s="1">
        <v>0</v>
      </c>
      <c r="AK2113" s="1">
        <v>0</v>
      </c>
      <c r="AL2113" s="1">
        <v>738</v>
      </c>
      <c r="AM2113" s="2">
        <v>42527</v>
      </c>
      <c r="AN2113" t="str">
        <f t="shared" si="98"/>
        <v>June</v>
      </c>
      <c r="AO2113">
        <v>1</v>
      </c>
    </row>
    <row r="2114" spans="1:41" ht="12.75">
      <c r="A2114">
        <v>2113</v>
      </c>
      <c r="B2114" s="1">
        <v>15345</v>
      </c>
      <c r="C2114" s="1">
        <v>28</v>
      </c>
      <c r="D2114" s="1">
        <f t="shared" si="96"/>
        <v>0.18246985988921474</v>
      </c>
      <c r="E2114" s="1">
        <v>1</v>
      </c>
      <c r="F2114" s="1">
        <v>0</v>
      </c>
      <c r="G2114" s="1">
        <v>51</v>
      </c>
      <c r="H2114" s="1">
        <v>5</v>
      </c>
      <c r="I2114" s="1">
        <v>2</v>
      </c>
      <c r="J2114" s="1">
        <v>16</v>
      </c>
      <c r="K2114" s="1">
        <v>3</v>
      </c>
      <c r="L2114" s="1">
        <v>2</v>
      </c>
      <c r="M2114" s="1">
        <v>19</v>
      </c>
      <c r="N2114" s="1">
        <v>2</v>
      </c>
      <c r="O2114" s="1">
        <v>1</v>
      </c>
      <c r="P2114" s="1">
        <v>1</v>
      </c>
      <c r="Q2114" s="1">
        <v>2</v>
      </c>
      <c r="R2114" s="1">
        <v>8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36</v>
      </c>
      <c r="AA2114" s="1" t="str">
        <f t="shared" si="97"/>
        <v>36-50</v>
      </c>
      <c r="AB2114" s="1">
        <v>2826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>
        <v>0</v>
      </c>
      <c r="AI2114" s="1">
        <v>1</v>
      </c>
      <c r="AJ2114" s="1">
        <v>0</v>
      </c>
      <c r="AK2114" s="1">
        <v>0</v>
      </c>
      <c r="AL2114" s="1">
        <v>9</v>
      </c>
      <c r="AM2114" s="2">
        <v>42023</v>
      </c>
      <c r="AN2114" t="str">
        <f t="shared" si="98"/>
        <v>January</v>
      </c>
      <c r="AO2114">
        <v>1</v>
      </c>
    </row>
    <row r="2115" spans="1:41" ht="12.75">
      <c r="A2115">
        <v>2114</v>
      </c>
      <c r="B2115" s="1">
        <v>29732</v>
      </c>
      <c r="C2115" s="1">
        <v>34</v>
      </c>
      <c r="D2115" s="1">
        <f t="shared" ref="D2115:D2178" si="99">C2115*100/B2115</f>
        <v>0.11435490380734561</v>
      </c>
      <c r="E2115" s="1">
        <v>1</v>
      </c>
      <c r="F2115" s="1">
        <v>0</v>
      </c>
      <c r="G2115" s="1">
        <v>23</v>
      </c>
      <c r="H2115" s="1">
        <v>25</v>
      </c>
      <c r="I2115" s="1">
        <v>0</v>
      </c>
      <c r="J2115" s="1">
        <v>8</v>
      </c>
      <c r="K2115" s="1">
        <v>0</v>
      </c>
      <c r="L2115" s="1">
        <v>1</v>
      </c>
      <c r="M2115" s="1">
        <v>4</v>
      </c>
      <c r="N2115" s="1">
        <v>1</v>
      </c>
      <c r="O2115" s="1">
        <v>2</v>
      </c>
      <c r="P2115" s="1">
        <v>0</v>
      </c>
      <c r="Q2115" s="1">
        <v>2</v>
      </c>
      <c r="R2115" s="1">
        <v>9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49</v>
      </c>
      <c r="AA2115" s="1" t="str">
        <f t="shared" ref="AA2115:AA2178" si="100">IF(AND(Z2115 &lt; 36, Z2115&gt;23), "24-35",
IF(AND(Z2115 &lt; 51, Z2115&gt;35), "36-50",
IF(AND(Z2115 &lt; 66, Z2115&gt;50), "51-65",
IF(Z2115&gt;65, "66+", "?"))))</f>
        <v>36-50</v>
      </c>
      <c r="AB2115" s="1">
        <v>2255</v>
      </c>
      <c r="AC2115" s="1">
        <v>0</v>
      </c>
      <c r="AD2115" s="1">
        <v>0</v>
      </c>
      <c r="AE2115" s="1">
        <v>0</v>
      </c>
      <c r="AF2115" s="1">
        <v>1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30</v>
      </c>
      <c r="AM2115" s="2">
        <v>42594</v>
      </c>
      <c r="AN2115" t="str">
        <f t="shared" ref="AN2115:AN2178" si="101">TEXT(AM2115, "mmmm")</f>
        <v>August</v>
      </c>
      <c r="AO2115">
        <v>1</v>
      </c>
    </row>
    <row r="2116" spans="1:41" ht="12.75">
      <c r="A2116">
        <v>2115</v>
      </c>
      <c r="B2116" s="1">
        <v>41275</v>
      </c>
      <c r="C2116" s="1">
        <v>52</v>
      </c>
      <c r="D2116" s="1">
        <f t="shared" si="99"/>
        <v>0.12598425196850394</v>
      </c>
      <c r="E2116" s="1">
        <v>1</v>
      </c>
      <c r="F2116" s="1">
        <v>2</v>
      </c>
      <c r="G2116" s="1">
        <v>33</v>
      </c>
      <c r="H2116" s="1">
        <v>24</v>
      </c>
      <c r="I2116" s="1">
        <v>4</v>
      </c>
      <c r="J2116" s="1">
        <v>22</v>
      </c>
      <c r="K2116" s="1">
        <v>0</v>
      </c>
      <c r="L2116" s="1">
        <v>2</v>
      </c>
      <c r="M2116" s="1">
        <v>9</v>
      </c>
      <c r="N2116" s="1">
        <v>4</v>
      </c>
      <c r="O2116" s="1">
        <v>3</v>
      </c>
      <c r="P2116" s="1">
        <v>1</v>
      </c>
      <c r="Q2116" s="1">
        <v>3</v>
      </c>
      <c r="R2116" s="1">
        <v>5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60</v>
      </c>
      <c r="AA2116" s="1" t="str">
        <f t="shared" si="100"/>
        <v>51-65</v>
      </c>
      <c r="AB2116" s="1">
        <v>2256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1</v>
      </c>
      <c r="AK2116" s="1">
        <v>0</v>
      </c>
      <c r="AL2116" s="1">
        <v>43</v>
      </c>
      <c r="AM2116" s="2">
        <v>42593</v>
      </c>
      <c r="AN2116" t="str">
        <f t="shared" si="101"/>
        <v>August</v>
      </c>
      <c r="AO2116">
        <v>1</v>
      </c>
    </row>
    <row r="2117" spans="1:41" ht="12.75">
      <c r="A2117">
        <v>2116</v>
      </c>
      <c r="B2117" s="1">
        <v>63516</v>
      </c>
      <c r="C2117" s="1">
        <v>295</v>
      </c>
      <c r="D2117" s="1">
        <f t="shared" si="99"/>
        <v>0.46444990238680017</v>
      </c>
      <c r="E2117" s="1">
        <v>1</v>
      </c>
      <c r="F2117" s="1">
        <v>1</v>
      </c>
      <c r="G2117" s="1">
        <v>30</v>
      </c>
      <c r="H2117" s="1">
        <v>141</v>
      </c>
      <c r="I2117" s="1">
        <v>11</v>
      </c>
      <c r="J2117" s="1">
        <v>114</v>
      </c>
      <c r="K2117" s="1">
        <v>15</v>
      </c>
      <c r="L2117" s="1">
        <v>14</v>
      </c>
      <c r="M2117" s="1">
        <v>5</v>
      </c>
      <c r="N2117" s="1">
        <v>4</v>
      </c>
      <c r="O2117" s="1">
        <v>4</v>
      </c>
      <c r="P2117" s="1">
        <v>1</v>
      </c>
      <c r="Q2117" s="1">
        <v>7</v>
      </c>
      <c r="R2117" s="1">
        <v>5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47</v>
      </c>
      <c r="AA2117" s="1" t="str">
        <f t="shared" si="100"/>
        <v>36-50</v>
      </c>
      <c r="AB2117" s="1">
        <v>2517</v>
      </c>
      <c r="AC2117" s="1">
        <v>0</v>
      </c>
      <c r="AD2117" s="1">
        <v>0</v>
      </c>
      <c r="AE2117" s="1">
        <v>0</v>
      </c>
      <c r="AF2117" s="1">
        <v>1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290</v>
      </c>
      <c r="AM2117" s="2">
        <v>42332</v>
      </c>
      <c r="AN2117" t="str">
        <f t="shared" si="101"/>
        <v>November</v>
      </c>
      <c r="AO2117">
        <v>1</v>
      </c>
    </row>
    <row r="2118" spans="1:41" ht="12.75">
      <c r="A2118">
        <v>2117</v>
      </c>
      <c r="B2118" s="1">
        <v>42769</v>
      </c>
      <c r="C2118" s="1">
        <v>88</v>
      </c>
      <c r="D2118" s="1">
        <f t="shared" si="99"/>
        <v>0.2057565058804274</v>
      </c>
      <c r="E2118" s="1">
        <v>0</v>
      </c>
      <c r="F2118" s="1">
        <v>1</v>
      </c>
      <c r="G2118" s="1">
        <v>15</v>
      </c>
      <c r="H2118" s="1">
        <v>71</v>
      </c>
      <c r="I2118" s="1">
        <v>0</v>
      </c>
      <c r="J2118" s="1">
        <v>13</v>
      </c>
      <c r="K2118" s="1">
        <v>3</v>
      </c>
      <c r="L2118" s="1">
        <v>1</v>
      </c>
      <c r="M2118" s="1">
        <v>0</v>
      </c>
      <c r="N2118" s="1">
        <v>2</v>
      </c>
      <c r="O2118" s="1">
        <v>1</v>
      </c>
      <c r="P2118" s="1">
        <v>1</v>
      </c>
      <c r="Q2118" s="1">
        <v>4</v>
      </c>
      <c r="R2118" s="1">
        <v>4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58</v>
      </c>
      <c r="AA2118" s="1" t="str">
        <f t="shared" si="100"/>
        <v>51-65</v>
      </c>
      <c r="AB2118" s="1">
        <v>2419</v>
      </c>
      <c r="AC2118" s="1">
        <v>0</v>
      </c>
      <c r="AD2118" s="1">
        <v>1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88</v>
      </c>
      <c r="AM2118" s="2">
        <v>42430</v>
      </c>
      <c r="AN2118" t="str">
        <f t="shared" si="101"/>
        <v>March</v>
      </c>
      <c r="AO2118">
        <v>1</v>
      </c>
    </row>
    <row r="2119" spans="1:41" ht="12.75">
      <c r="A2119">
        <v>2118</v>
      </c>
      <c r="B2119" s="1">
        <v>49572</v>
      </c>
      <c r="C2119" s="1">
        <v>53</v>
      </c>
      <c r="D2119" s="1">
        <f t="shared" si="99"/>
        <v>0.10691519406116357</v>
      </c>
      <c r="E2119" s="1">
        <v>1</v>
      </c>
      <c r="F2119" s="1">
        <v>1</v>
      </c>
      <c r="G2119" s="1">
        <v>25</v>
      </c>
      <c r="H2119" s="1">
        <v>35</v>
      </c>
      <c r="I2119" s="1">
        <v>1</v>
      </c>
      <c r="J2119" s="1">
        <v>16</v>
      </c>
      <c r="K2119" s="1">
        <v>0</v>
      </c>
      <c r="L2119" s="1">
        <v>1</v>
      </c>
      <c r="M2119" s="1">
        <v>1</v>
      </c>
      <c r="N2119" s="1">
        <v>2</v>
      </c>
      <c r="O2119" s="1">
        <v>2</v>
      </c>
      <c r="P2119" s="1">
        <v>0</v>
      </c>
      <c r="Q2119" s="1">
        <v>3</v>
      </c>
      <c r="R2119" s="1">
        <v>7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62</v>
      </c>
      <c r="AA2119" s="1" t="str">
        <f t="shared" si="100"/>
        <v>51-65</v>
      </c>
      <c r="AB2119" s="1">
        <v>2355</v>
      </c>
      <c r="AC2119" s="1">
        <v>0</v>
      </c>
      <c r="AD2119" s="1">
        <v>1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0</v>
      </c>
      <c r="AL2119" s="1">
        <v>52</v>
      </c>
      <c r="AM2119" s="2">
        <v>42494</v>
      </c>
      <c r="AN2119" t="str">
        <f t="shared" si="101"/>
        <v>May</v>
      </c>
      <c r="AO2119">
        <v>1</v>
      </c>
    </row>
    <row r="2120" spans="1:41" ht="12.75">
      <c r="A2120">
        <v>2119</v>
      </c>
      <c r="B2120" s="1">
        <v>69209</v>
      </c>
      <c r="C2120" s="1">
        <v>1654</v>
      </c>
      <c r="D2120" s="1">
        <f t="shared" si="99"/>
        <v>2.3898625901255617</v>
      </c>
      <c r="E2120" s="1">
        <v>0</v>
      </c>
      <c r="F2120" s="1">
        <v>0</v>
      </c>
      <c r="G2120" s="1">
        <v>4</v>
      </c>
      <c r="H2120" s="1">
        <v>496</v>
      </c>
      <c r="I2120" s="1">
        <v>32</v>
      </c>
      <c r="J2120" s="1">
        <v>849</v>
      </c>
      <c r="K2120" s="1">
        <v>229</v>
      </c>
      <c r="L2120" s="1">
        <v>48</v>
      </c>
      <c r="M2120" s="1">
        <v>128</v>
      </c>
      <c r="N2120" s="1">
        <v>2</v>
      </c>
      <c r="O2120" s="1">
        <v>5</v>
      </c>
      <c r="P2120" s="1">
        <v>3</v>
      </c>
      <c r="Q2120" s="1">
        <v>6</v>
      </c>
      <c r="R2120" s="1">
        <v>4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48</v>
      </c>
      <c r="AA2120" s="1" t="str">
        <f t="shared" si="100"/>
        <v>36-50</v>
      </c>
      <c r="AB2120" s="1">
        <v>2809</v>
      </c>
      <c r="AC2120" s="1">
        <v>0</v>
      </c>
      <c r="AD2120" s="1">
        <v>1</v>
      </c>
      <c r="AE2120" s="1">
        <v>0</v>
      </c>
      <c r="AF2120" s="1">
        <v>0</v>
      </c>
      <c r="AG2120" s="1">
        <v>0</v>
      </c>
      <c r="AH2120" s="1">
        <v>0</v>
      </c>
      <c r="AI2120" s="1">
        <v>1</v>
      </c>
      <c r="AJ2120" s="1">
        <v>0</v>
      </c>
      <c r="AK2120" s="1">
        <v>0</v>
      </c>
      <c r="AL2120" s="1">
        <v>1526</v>
      </c>
      <c r="AM2120" s="2">
        <v>42040</v>
      </c>
      <c r="AN2120" t="str">
        <f t="shared" si="101"/>
        <v>February</v>
      </c>
      <c r="AO2120">
        <v>1</v>
      </c>
    </row>
    <row r="2121" spans="1:41" ht="12.75">
      <c r="A2121">
        <v>2120</v>
      </c>
      <c r="B2121" s="1">
        <v>17148</v>
      </c>
      <c r="C2121" s="1">
        <v>52</v>
      </c>
      <c r="D2121" s="1">
        <f t="shared" si="99"/>
        <v>0.30324236062514581</v>
      </c>
      <c r="E2121" s="1">
        <v>1</v>
      </c>
      <c r="F2121" s="1">
        <v>0</v>
      </c>
      <c r="G2121" s="1">
        <v>80</v>
      </c>
      <c r="H2121" s="1">
        <v>9</v>
      </c>
      <c r="I2121" s="1">
        <v>9</v>
      </c>
      <c r="J2121" s="1">
        <v>11</v>
      </c>
      <c r="K2121" s="1">
        <v>13</v>
      </c>
      <c r="L2121" s="1">
        <v>10</v>
      </c>
      <c r="M2121" s="1">
        <v>16</v>
      </c>
      <c r="N2121" s="1">
        <v>4</v>
      </c>
      <c r="O2121" s="1">
        <v>3</v>
      </c>
      <c r="P2121" s="1">
        <v>1</v>
      </c>
      <c r="Q2121" s="1">
        <v>3</v>
      </c>
      <c r="R2121" s="1">
        <v>8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44</v>
      </c>
      <c r="AA2121" s="1" t="str">
        <f t="shared" si="100"/>
        <v>36-50</v>
      </c>
      <c r="AB2121" s="1">
        <v>2311</v>
      </c>
      <c r="AC2121" s="1">
        <v>0</v>
      </c>
      <c r="AD2121" s="1">
        <v>1</v>
      </c>
      <c r="AE2121" s="1">
        <v>0</v>
      </c>
      <c r="AF2121" s="1">
        <v>0</v>
      </c>
      <c r="AG2121" s="1">
        <v>0</v>
      </c>
      <c r="AH2121" s="1">
        <v>0</v>
      </c>
      <c r="AI2121" s="1">
        <v>1</v>
      </c>
      <c r="AJ2121" s="1">
        <v>0</v>
      </c>
      <c r="AK2121" s="1">
        <v>0</v>
      </c>
      <c r="AL2121" s="1">
        <v>36</v>
      </c>
      <c r="AM2121" s="2">
        <v>42538</v>
      </c>
      <c r="AN2121" t="str">
        <f t="shared" si="101"/>
        <v>June</v>
      </c>
      <c r="AO2121">
        <v>1</v>
      </c>
    </row>
    <row r="2122" spans="1:41" ht="12.75">
      <c r="A2122">
        <v>2121</v>
      </c>
      <c r="B2122" s="1">
        <v>40590</v>
      </c>
      <c r="C2122" s="1">
        <v>221</v>
      </c>
      <c r="D2122" s="1">
        <f t="shared" si="99"/>
        <v>0.54446908105444691</v>
      </c>
      <c r="E2122" s="1">
        <v>1</v>
      </c>
      <c r="F2122" s="1">
        <v>1</v>
      </c>
      <c r="G2122" s="1">
        <v>30</v>
      </c>
      <c r="H2122" s="1">
        <v>154</v>
      </c>
      <c r="I2122" s="1">
        <v>0</v>
      </c>
      <c r="J2122" s="1">
        <v>50</v>
      </c>
      <c r="K2122" s="1">
        <v>6</v>
      </c>
      <c r="L2122" s="1">
        <v>11</v>
      </c>
      <c r="M2122" s="1">
        <v>37</v>
      </c>
      <c r="N2122" s="1">
        <v>5</v>
      </c>
      <c r="O2122" s="1">
        <v>3</v>
      </c>
      <c r="P2122" s="1">
        <v>4</v>
      </c>
      <c r="Q2122" s="1">
        <v>3</v>
      </c>
      <c r="R2122" s="1">
        <v>6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0</v>
      </c>
      <c r="Y2122" s="1">
        <v>0</v>
      </c>
      <c r="Z2122" s="1">
        <v>51</v>
      </c>
      <c r="AA2122" s="1" t="str">
        <f t="shared" si="100"/>
        <v>51-65</v>
      </c>
      <c r="AB2122" s="1">
        <v>2429</v>
      </c>
      <c r="AC2122" s="1">
        <v>0</v>
      </c>
      <c r="AD2122" s="1">
        <v>0</v>
      </c>
      <c r="AE2122" s="1">
        <v>0</v>
      </c>
      <c r="AF2122" s="1">
        <v>0</v>
      </c>
      <c r="AG2122" s="1">
        <v>1</v>
      </c>
      <c r="AH2122" s="1">
        <v>0</v>
      </c>
      <c r="AI2122" s="1">
        <v>1</v>
      </c>
      <c r="AJ2122" s="1">
        <v>0</v>
      </c>
      <c r="AK2122" s="1">
        <v>0</v>
      </c>
      <c r="AL2122" s="1">
        <v>184</v>
      </c>
      <c r="AM2122" s="2">
        <v>42420</v>
      </c>
      <c r="AN2122" t="str">
        <f t="shared" si="101"/>
        <v>February</v>
      </c>
      <c r="AO2122">
        <v>1</v>
      </c>
    </row>
    <row r="2123" spans="1:41" ht="12.75">
      <c r="A2123">
        <v>2122</v>
      </c>
      <c r="B2123" s="1">
        <v>30560</v>
      </c>
      <c r="C2123" s="1">
        <v>24</v>
      </c>
      <c r="D2123" s="1">
        <f t="shared" si="99"/>
        <v>7.8534031413612565E-2</v>
      </c>
      <c r="E2123" s="1">
        <v>1</v>
      </c>
      <c r="F2123" s="1">
        <v>0</v>
      </c>
      <c r="G2123" s="1">
        <v>6</v>
      </c>
      <c r="H2123" s="1">
        <v>9</v>
      </c>
      <c r="I2123" s="1">
        <v>1</v>
      </c>
      <c r="J2123" s="1">
        <v>5</v>
      </c>
      <c r="K2123" s="1">
        <v>4</v>
      </c>
      <c r="L2123" s="1">
        <v>5</v>
      </c>
      <c r="M2123" s="1">
        <v>7</v>
      </c>
      <c r="N2123" s="1">
        <v>1</v>
      </c>
      <c r="O2123" s="1">
        <v>1</v>
      </c>
      <c r="P2123" s="1">
        <v>0</v>
      </c>
      <c r="Q2123" s="1">
        <v>3</v>
      </c>
      <c r="R2123" s="1">
        <v>7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44</v>
      </c>
      <c r="AA2123" s="1" t="str">
        <f t="shared" si="100"/>
        <v>36-50</v>
      </c>
      <c r="AB2123" s="1">
        <v>2526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1</v>
      </c>
      <c r="AK2123" s="1">
        <v>0</v>
      </c>
      <c r="AL2123" s="1">
        <v>17</v>
      </c>
      <c r="AM2123" s="2">
        <v>42323</v>
      </c>
      <c r="AN2123" t="str">
        <f t="shared" si="101"/>
        <v>November</v>
      </c>
      <c r="AO2123">
        <v>1</v>
      </c>
    </row>
    <row r="2124" spans="1:41" ht="12.75">
      <c r="A2124">
        <v>2123</v>
      </c>
      <c r="B2124" s="1">
        <v>32146</v>
      </c>
      <c r="C2124" s="1">
        <v>63</v>
      </c>
      <c r="D2124" s="1">
        <f t="shared" si="99"/>
        <v>0.19598083742922914</v>
      </c>
      <c r="E2124" s="1">
        <v>1</v>
      </c>
      <c r="F2124" s="1">
        <v>0</v>
      </c>
      <c r="G2124" s="1">
        <v>16</v>
      </c>
      <c r="H2124" s="1">
        <v>26</v>
      </c>
      <c r="I2124" s="1">
        <v>3</v>
      </c>
      <c r="J2124" s="1">
        <v>23</v>
      </c>
      <c r="K2124" s="1">
        <v>4</v>
      </c>
      <c r="L2124" s="1">
        <v>7</v>
      </c>
      <c r="M2124" s="1">
        <v>3</v>
      </c>
      <c r="N2124" s="1">
        <v>2</v>
      </c>
      <c r="O2124" s="1">
        <v>2</v>
      </c>
      <c r="P2124" s="1">
        <v>0</v>
      </c>
      <c r="Q2124" s="1">
        <v>4</v>
      </c>
      <c r="R2124" s="1">
        <v>6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37</v>
      </c>
      <c r="AA2124" s="1" t="str">
        <f t="shared" si="100"/>
        <v>36-50</v>
      </c>
      <c r="AB2124" s="1">
        <v>2207</v>
      </c>
      <c r="AC2124" s="1">
        <v>0</v>
      </c>
      <c r="AD2124" s="1">
        <v>1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60</v>
      </c>
      <c r="AM2124" s="2">
        <v>42642</v>
      </c>
      <c r="AN2124" t="str">
        <f t="shared" si="101"/>
        <v>September</v>
      </c>
      <c r="AO2124">
        <v>1</v>
      </c>
    </row>
    <row r="2125" spans="1:41" ht="12.75">
      <c r="A2125">
        <v>2124</v>
      </c>
      <c r="B2125" s="1">
        <v>41713</v>
      </c>
      <c r="C2125" s="1">
        <v>149</v>
      </c>
      <c r="D2125" s="1">
        <f t="shared" si="99"/>
        <v>0.35720279049696735</v>
      </c>
      <c r="E2125" s="1">
        <v>1</v>
      </c>
      <c r="F2125" s="1">
        <v>1</v>
      </c>
      <c r="G2125" s="1">
        <v>57</v>
      </c>
      <c r="H2125" s="1">
        <v>77</v>
      </c>
      <c r="I2125" s="1">
        <v>8</v>
      </c>
      <c r="J2125" s="1">
        <v>44</v>
      </c>
      <c r="K2125" s="1">
        <v>10</v>
      </c>
      <c r="L2125" s="1">
        <v>10</v>
      </c>
      <c r="M2125" s="1">
        <v>25</v>
      </c>
      <c r="N2125" s="1">
        <v>5</v>
      </c>
      <c r="O2125" s="1">
        <v>3</v>
      </c>
      <c r="P2125" s="1">
        <v>1</v>
      </c>
      <c r="Q2125" s="1">
        <v>4</v>
      </c>
      <c r="R2125" s="1">
        <v>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56</v>
      </c>
      <c r="AA2125" s="1" t="str">
        <f t="shared" si="100"/>
        <v>51-65</v>
      </c>
      <c r="AB2125" s="1">
        <v>2220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124</v>
      </c>
      <c r="AM2125" s="2">
        <v>42629</v>
      </c>
      <c r="AN2125" t="str">
        <f t="shared" si="101"/>
        <v>September</v>
      </c>
      <c r="AO2125">
        <v>1</v>
      </c>
    </row>
    <row r="2126" spans="1:41" ht="12.75">
      <c r="A2126">
        <v>2125</v>
      </c>
      <c r="B2126" s="1">
        <v>34176</v>
      </c>
      <c r="C2126" s="1">
        <v>26</v>
      </c>
      <c r="D2126" s="1">
        <f t="shared" si="99"/>
        <v>7.6076779026217234E-2</v>
      </c>
      <c r="E2126" s="1">
        <v>0</v>
      </c>
      <c r="F2126" s="1">
        <v>1</v>
      </c>
      <c r="G2126" s="1">
        <v>9</v>
      </c>
      <c r="H2126" s="1">
        <v>11</v>
      </c>
      <c r="I2126" s="1">
        <v>2</v>
      </c>
      <c r="J2126" s="1">
        <v>7</v>
      </c>
      <c r="K2126" s="1">
        <v>4</v>
      </c>
      <c r="L2126" s="1">
        <v>2</v>
      </c>
      <c r="M2126" s="1">
        <v>2</v>
      </c>
      <c r="N2126" s="1">
        <v>1</v>
      </c>
      <c r="O2126" s="1">
        <v>1</v>
      </c>
      <c r="P2126" s="1">
        <v>0</v>
      </c>
      <c r="Q2126" s="1">
        <v>3</v>
      </c>
      <c r="R2126" s="1">
        <v>3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45</v>
      </c>
      <c r="AA2126" s="1" t="str">
        <f t="shared" si="100"/>
        <v>36-50</v>
      </c>
      <c r="AB2126" s="1">
        <v>2317</v>
      </c>
      <c r="AC2126" s="1">
        <v>0</v>
      </c>
      <c r="AD2126" s="1">
        <v>0</v>
      </c>
      <c r="AE2126" s="1">
        <v>0</v>
      </c>
      <c r="AF2126" s="1">
        <v>1</v>
      </c>
      <c r="AG2126" s="1">
        <v>0</v>
      </c>
      <c r="AH2126" s="1">
        <v>0</v>
      </c>
      <c r="AI2126" s="1">
        <v>0</v>
      </c>
      <c r="AJ2126" s="1">
        <v>1</v>
      </c>
      <c r="AK2126" s="1">
        <v>0</v>
      </c>
      <c r="AL2126" s="1">
        <v>24</v>
      </c>
      <c r="AM2126" s="2">
        <v>42532</v>
      </c>
      <c r="AN2126" t="str">
        <f t="shared" si="101"/>
        <v>June</v>
      </c>
      <c r="AO2126">
        <v>1</v>
      </c>
    </row>
    <row r="2127" spans="1:41" ht="12.75">
      <c r="A2127">
        <v>2126</v>
      </c>
      <c r="B2127" s="1">
        <v>58482</v>
      </c>
      <c r="C2127" s="1">
        <v>724</v>
      </c>
      <c r="D2127" s="1">
        <f t="shared" si="99"/>
        <v>1.2379877569166582</v>
      </c>
      <c r="E2127" s="1">
        <v>0</v>
      </c>
      <c r="F2127" s="1">
        <v>1</v>
      </c>
      <c r="G2127" s="1">
        <v>59</v>
      </c>
      <c r="H2127" s="1">
        <v>576</v>
      </c>
      <c r="I2127" s="1">
        <v>7</v>
      </c>
      <c r="J2127" s="1">
        <v>115</v>
      </c>
      <c r="K2127" s="1">
        <v>19</v>
      </c>
      <c r="L2127" s="1">
        <v>7</v>
      </c>
      <c r="M2127" s="1">
        <v>7</v>
      </c>
      <c r="N2127" s="1">
        <v>2</v>
      </c>
      <c r="O2127" s="1">
        <v>7</v>
      </c>
      <c r="P2127" s="1">
        <v>4</v>
      </c>
      <c r="Q2127" s="1">
        <v>9</v>
      </c>
      <c r="R2127" s="1">
        <v>6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65</v>
      </c>
      <c r="AA2127" s="1" t="str">
        <f t="shared" si="100"/>
        <v>51-65</v>
      </c>
      <c r="AB2127" s="1">
        <v>2268</v>
      </c>
      <c r="AC2127" s="1">
        <v>0</v>
      </c>
      <c r="AD2127" s="1">
        <v>1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717</v>
      </c>
      <c r="AM2127" s="2">
        <v>42581</v>
      </c>
      <c r="AN2127" t="str">
        <f t="shared" si="101"/>
        <v>July</v>
      </c>
      <c r="AO2127">
        <v>1</v>
      </c>
    </row>
    <row r="2128" spans="1:41" ht="12.75">
      <c r="A2128">
        <v>2127</v>
      </c>
      <c r="B2128" s="1">
        <v>59686</v>
      </c>
      <c r="C2128" s="1">
        <v>269</v>
      </c>
      <c r="D2128" s="1">
        <f t="shared" si="99"/>
        <v>0.4506919545622089</v>
      </c>
      <c r="E2128" s="1">
        <v>0</v>
      </c>
      <c r="F2128" s="1">
        <v>1</v>
      </c>
      <c r="G2128" s="1">
        <v>78</v>
      </c>
      <c r="H2128" s="1">
        <v>89</v>
      </c>
      <c r="I2128" s="1">
        <v>15</v>
      </c>
      <c r="J2128" s="1">
        <v>89</v>
      </c>
      <c r="K2128" s="1">
        <v>34</v>
      </c>
      <c r="L2128" s="1">
        <v>42</v>
      </c>
      <c r="M2128" s="1">
        <v>5</v>
      </c>
      <c r="N2128" s="1">
        <v>1</v>
      </c>
      <c r="O2128" s="1">
        <v>4</v>
      </c>
      <c r="P2128" s="1">
        <v>1</v>
      </c>
      <c r="Q2128" s="1">
        <v>6</v>
      </c>
      <c r="R2128" s="1">
        <v>4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55</v>
      </c>
      <c r="AA2128" s="1" t="str">
        <f t="shared" si="100"/>
        <v>51-65</v>
      </c>
      <c r="AB2128" s="1">
        <v>2314</v>
      </c>
      <c r="AC2128" s="1">
        <v>0</v>
      </c>
      <c r="AD2128" s="1">
        <v>0</v>
      </c>
      <c r="AE2128" s="1">
        <v>1</v>
      </c>
      <c r="AF2128" s="1">
        <v>0</v>
      </c>
      <c r="AG2128" s="1">
        <v>0</v>
      </c>
      <c r="AH2128" s="1">
        <v>0</v>
      </c>
      <c r="AI2128" s="1">
        <v>1</v>
      </c>
      <c r="AJ2128" s="1">
        <v>0</v>
      </c>
      <c r="AK2128" s="1">
        <v>0</v>
      </c>
      <c r="AL2128" s="1">
        <v>264</v>
      </c>
      <c r="AM2128" s="2">
        <v>42535</v>
      </c>
      <c r="AN2128" t="str">
        <f t="shared" si="101"/>
        <v>June</v>
      </c>
      <c r="AO2128">
        <v>1</v>
      </c>
    </row>
    <row r="2129" spans="1:41" ht="12.75">
      <c r="A2129">
        <v>2128</v>
      </c>
      <c r="B2129" s="1">
        <v>31353</v>
      </c>
      <c r="C2129" s="1">
        <v>24</v>
      </c>
      <c r="D2129" s="1">
        <f t="shared" si="99"/>
        <v>7.6547698784805288E-2</v>
      </c>
      <c r="E2129" s="1">
        <v>1</v>
      </c>
      <c r="F2129" s="1">
        <v>1</v>
      </c>
      <c r="G2129" s="1">
        <v>24</v>
      </c>
      <c r="H2129" s="1">
        <v>10</v>
      </c>
      <c r="I2129" s="1">
        <v>0</v>
      </c>
      <c r="J2129" s="1">
        <v>10</v>
      </c>
      <c r="K2129" s="1">
        <v>3</v>
      </c>
      <c r="L2129" s="1">
        <v>1</v>
      </c>
      <c r="M2129" s="1">
        <v>7</v>
      </c>
      <c r="N2129" s="1">
        <v>2</v>
      </c>
      <c r="O2129" s="1">
        <v>1</v>
      </c>
      <c r="P2129" s="1">
        <v>1</v>
      </c>
      <c r="Q2129" s="1">
        <v>2</v>
      </c>
      <c r="R2129" s="1">
        <v>8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43</v>
      </c>
      <c r="AA2129" s="1" t="str">
        <f t="shared" si="100"/>
        <v>36-50</v>
      </c>
      <c r="AB2129" s="1">
        <v>2341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1</v>
      </c>
      <c r="AJ2129" s="1">
        <v>0</v>
      </c>
      <c r="AK2129" s="1">
        <v>0</v>
      </c>
      <c r="AL2129" s="1">
        <v>17</v>
      </c>
      <c r="AM2129" s="2">
        <v>42508</v>
      </c>
      <c r="AN2129" t="str">
        <f t="shared" si="101"/>
        <v>May</v>
      </c>
      <c r="AO2129">
        <v>1</v>
      </c>
    </row>
    <row r="2130" spans="1:41" ht="12.75">
      <c r="A2130">
        <v>2129</v>
      </c>
      <c r="B2130" s="1">
        <v>62994</v>
      </c>
      <c r="C2130" s="1">
        <v>300</v>
      </c>
      <c r="D2130" s="1">
        <f t="shared" si="99"/>
        <v>0.47623583198399849</v>
      </c>
      <c r="E2130" s="1">
        <v>1</v>
      </c>
      <c r="F2130" s="1">
        <v>0</v>
      </c>
      <c r="G2130" s="1">
        <v>74</v>
      </c>
      <c r="H2130" s="1">
        <v>224</v>
      </c>
      <c r="I2130" s="1">
        <v>12</v>
      </c>
      <c r="J2130" s="1">
        <v>48</v>
      </c>
      <c r="K2130" s="1">
        <v>4</v>
      </c>
      <c r="L2130" s="1">
        <v>12</v>
      </c>
      <c r="M2130" s="1">
        <v>12</v>
      </c>
      <c r="N2130" s="1">
        <v>1</v>
      </c>
      <c r="O2130" s="1">
        <v>6</v>
      </c>
      <c r="P2130" s="1">
        <v>2</v>
      </c>
      <c r="Q2130" s="1">
        <v>4</v>
      </c>
      <c r="R2130" s="1">
        <v>6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40</v>
      </c>
      <c r="AA2130" s="1" t="str">
        <f t="shared" si="100"/>
        <v>36-50</v>
      </c>
      <c r="AB2130" s="1">
        <v>2276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1</v>
      </c>
      <c r="AJ2130" s="1">
        <v>0</v>
      </c>
      <c r="AK2130" s="1">
        <v>0</v>
      </c>
      <c r="AL2130" s="1">
        <v>288</v>
      </c>
      <c r="AM2130" s="2">
        <v>42573</v>
      </c>
      <c r="AN2130" t="str">
        <f t="shared" si="101"/>
        <v>July</v>
      </c>
      <c r="AO2130">
        <v>1</v>
      </c>
    </row>
    <row r="2131" spans="1:41" ht="12.75">
      <c r="A2131">
        <v>2130</v>
      </c>
      <c r="B2131" s="1">
        <v>47320</v>
      </c>
      <c r="C2131" s="1">
        <v>395</v>
      </c>
      <c r="D2131" s="1">
        <f t="shared" si="99"/>
        <v>0.83474218089602703</v>
      </c>
      <c r="E2131" s="1">
        <v>0</v>
      </c>
      <c r="F2131" s="1">
        <v>1</v>
      </c>
      <c r="G2131" s="1">
        <v>10</v>
      </c>
      <c r="H2131" s="1">
        <v>200</v>
      </c>
      <c r="I2131" s="1">
        <v>19</v>
      </c>
      <c r="J2131" s="1">
        <v>111</v>
      </c>
      <c r="K2131" s="1">
        <v>50</v>
      </c>
      <c r="L2131" s="1">
        <v>15</v>
      </c>
      <c r="M2131" s="1">
        <v>19</v>
      </c>
      <c r="N2131" s="1">
        <v>6</v>
      </c>
      <c r="O2131" s="1">
        <v>5</v>
      </c>
      <c r="P2131" s="1">
        <v>1</v>
      </c>
      <c r="Q2131" s="1">
        <v>8</v>
      </c>
      <c r="R2131" s="1">
        <v>6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63</v>
      </c>
      <c r="AA2131" s="1" t="str">
        <f t="shared" si="100"/>
        <v>51-65</v>
      </c>
      <c r="AB2131" s="1">
        <v>2491</v>
      </c>
      <c r="AC2131" s="1">
        <v>0</v>
      </c>
      <c r="AD2131" s="1">
        <v>0</v>
      </c>
      <c r="AE2131" s="1">
        <v>0</v>
      </c>
      <c r="AF2131" s="1">
        <v>1</v>
      </c>
      <c r="AG2131" s="1">
        <v>0</v>
      </c>
      <c r="AH2131" s="1">
        <v>0</v>
      </c>
      <c r="AI2131" s="1">
        <v>1</v>
      </c>
      <c r="AJ2131" s="1">
        <v>0</v>
      </c>
      <c r="AK2131" s="1">
        <v>0</v>
      </c>
      <c r="AL2131" s="1">
        <v>376</v>
      </c>
      <c r="AM2131" s="2">
        <v>42358</v>
      </c>
      <c r="AN2131" t="str">
        <f t="shared" si="101"/>
        <v>December</v>
      </c>
      <c r="AO2131">
        <v>1</v>
      </c>
    </row>
    <row r="2132" spans="1:41" ht="12.75">
      <c r="A2132">
        <v>2131</v>
      </c>
      <c r="B2132" s="1">
        <v>74859</v>
      </c>
      <c r="C2132" s="1">
        <v>1492</v>
      </c>
      <c r="D2132" s="1">
        <f t="shared" si="99"/>
        <v>1.9930803243430983</v>
      </c>
      <c r="E2132" s="1">
        <v>0</v>
      </c>
      <c r="F2132" s="1">
        <v>0</v>
      </c>
      <c r="G2132" s="1">
        <v>63</v>
      </c>
      <c r="H2132" s="1">
        <v>570</v>
      </c>
      <c r="I2132" s="1">
        <v>73</v>
      </c>
      <c r="J2132" s="1">
        <v>614</v>
      </c>
      <c r="K2132" s="1">
        <v>133</v>
      </c>
      <c r="L2132" s="1">
        <v>102</v>
      </c>
      <c r="M2132" s="1">
        <v>73</v>
      </c>
      <c r="N2132" s="1">
        <v>1</v>
      </c>
      <c r="O2132" s="1">
        <v>6</v>
      </c>
      <c r="P2132" s="1">
        <v>5</v>
      </c>
      <c r="Q2132" s="1">
        <v>11</v>
      </c>
      <c r="R2132" s="1">
        <v>3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71</v>
      </c>
      <c r="AA2132" s="1" t="str">
        <f t="shared" si="100"/>
        <v>66+</v>
      </c>
      <c r="AB2132" s="1">
        <v>2550</v>
      </c>
      <c r="AC2132" s="1">
        <v>0</v>
      </c>
      <c r="AD2132" s="1">
        <v>0</v>
      </c>
      <c r="AE2132" s="1">
        <v>0</v>
      </c>
      <c r="AF2132" s="1">
        <v>0</v>
      </c>
      <c r="AG2132" s="1">
        <v>1</v>
      </c>
      <c r="AH2132" s="1">
        <v>1</v>
      </c>
      <c r="AI2132" s="1">
        <v>0</v>
      </c>
      <c r="AJ2132" s="1">
        <v>0</v>
      </c>
      <c r="AK2132" s="1">
        <v>0</v>
      </c>
      <c r="AL2132" s="1">
        <v>1419</v>
      </c>
      <c r="AM2132" s="2">
        <v>42299</v>
      </c>
      <c r="AN2132" t="str">
        <f t="shared" si="101"/>
        <v>October</v>
      </c>
      <c r="AO2132">
        <v>1</v>
      </c>
    </row>
    <row r="2133" spans="1:41" ht="12.75">
      <c r="A2133">
        <v>2132</v>
      </c>
      <c r="B2133" s="1">
        <v>15253</v>
      </c>
      <c r="C2133" s="1">
        <v>16</v>
      </c>
      <c r="D2133" s="1">
        <f t="shared" si="99"/>
        <v>0.10489739723333115</v>
      </c>
      <c r="E2133" s="1">
        <v>1</v>
      </c>
      <c r="F2133" s="1">
        <v>0</v>
      </c>
      <c r="G2133" s="1">
        <v>13</v>
      </c>
      <c r="H2133" s="1">
        <v>1</v>
      </c>
      <c r="I2133" s="1">
        <v>3</v>
      </c>
      <c r="J2133" s="1">
        <v>3</v>
      </c>
      <c r="K2133" s="1">
        <v>8</v>
      </c>
      <c r="L2133" s="1">
        <v>1</v>
      </c>
      <c r="M2133" s="1">
        <v>13</v>
      </c>
      <c r="N2133" s="1">
        <v>2</v>
      </c>
      <c r="O2133" s="1">
        <v>1</v>
      </c>
      <c r="P2133" s="1">
        <v>0</v>
      </c>
      <c r="Q2133" s="1">
        <v>3</v>
      </c>
      <c r="R2133" s="1">
        <v>7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28</v>
      </c>
      <c r="AA2133" s="1" t="str">
        <f t="shared" si="100"/>
        <v>24-35</v>
      </c>
      <c r="AB2133" s="1">
        <v>2403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3</v>
      </c>
      <c r="AM2133" s="2">
        <v>42446</v>
      </c>
      <c r="AN2133" t="str">
        <f t="shared" si="101"/>
        <v>March</v>
      </c>
      <c r="AO2133">
        <v>1</v>
      </c>
    </row>
    <row r="2134" spans="1:41" ht="12.75">
      <c r="A2134">
        <v>2133</v>
      </c>
      <c r="B2134" s="1">
        <v>31560</v>
      </c>
      <c r="C2134" s="1">
        <v>87</v>
      </c>
      <c r="D2134" s="1">
        <f t="shared" si="99"/>
        <v>0.27566539923954375</v>
      </c>
      <c r="E2134" s="1">
        <v>1</v>
      </c>
      <c r="F2134" s="1">
        <v>0</v>
      </c>
      <c r="G2134" s="1">
        <v>98</v>
      </c>
      <c r="H2134" s="1">
        <v>62</v>
      </c>
      <c r="I2134" s="1">
        <v>1</v>
      </c>
      <c r="J2134" s="1">
        <v>20</v>
      </c>
      <c r="K2134" s="1">
        <v>4</v>
      </c>
      <c r="L2134" s="1">
        <v>0</v>
      </c>
      <c r="M2134" s="1">
        <v>7</v>
      </c>
      <c r="N2134" s="1">
        <v>2</v>
      </c>
      <c r="O2134" s="1">
        <v>2</v>
      </c>
      <c r="P2134" s="1">
        <v>1</v>
      </c>
      <c r="Q2134" s="1">
        <v>3</v>
      </c>
      <c r="R2134" s="1">
        <v>8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46</v>
      </c>
      <c r="AA2134" s="1" t="str">
        <f t="shared" si="100"/>
        <v>36-50</v>
      </c>
      <c r="AB2134" s="1">
        <v>2529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80</v>
      </c>
      <c r="AM2134" s="2">
        <v>42320</v>
      </c>
      <c r="AN2134" t="str">
        <f t="shared" si="101"/>
        <v>November</v>
      </c>
      <c r="AO2134">
        <v>1</v>
      </c>
    </row>
    <row r="2135" spans="1:41" ht="12.75">
      <c r="A2135">
        <v>2134</v>
      </c>
      <c r="B2135" s="1">
        <v>72071</v>
      </c>
      <c r="C2135" s="1">
        <v>1188</v>
      </c>
      <c r="D2135" s="1">
        <f t="shared" si="99"/>
        <v>1.6483745195709787</v>
      </c>
      <c r="E2135" s="1">
        <v>0</v>
      </c>
      <c r="F2135" s="1">
        <v>1</v>
      </c>
      <c r="G2135" s="1">
        <v>4</v>
      </c>
      <c r="H2135" s="1">
        <v>531</v>
      </c>
      <c r="I2135" s="1">
        <v>69</v>
      </c>
      <c r="J2135" s="1">
        <v>300</v>
      </c>
      <c r="K2135" s="1">
        <v>150</v>
      </c>
      <c r="L2135" s="1">
        <v>138</v>
      </c>
      <c r="M2135" s="1">
        <v>150</v>
      </c>
      <c r="N2135" s="1">
        <v>3</v>
      </c>
      <c r="O2135" s="1">
        <v>5</v>
      </c>
      <c r="P2135" s="1">
        <v>4</v>
      </c>
      <c r="Q2135" s="1">
        <v>8</v>
      </c>
      <c r="R2135" s="1">
        <v>2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66</v>
      </c>
      <c r="AA2135" s="1" t="str">
        <f t="shared" si="100"/>
        <v>66+</v>
      </c>
      <c r="AB2135" s="1">
        <v>2659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1</v>
      </c>
      <c r="AJ2135" s="1">
        <v>0</v>
      </c>
      <c r="AK2135" s="1">
        <v>0</v>
      </c>
      <c r="AL2135" s="1">
        <v>1038</v>
      </c>
      <c r="AM2135" s="2">
        <v>42190</v>
      </c>
      <c r="AN2135" t="str">
        <f t="shared" si="101"/>
        <v>July</v>
      </c>
      <c r="AO2135">
        <v>1</v>
      </c>
    </row>
    <row r="2136" spans="1:41" ht="12.75">
      <c r="A2136">
        <v>2135</v>
      </c>
      <c r="B2136" s="1">
        <v>30396</v>
      </c>
      <c r="C2136" s="1">
        <v>22</v>
      </c>
      <c r="D2136" s="1">
        <f t="shared" si="99"/>
        <v>7.2377944466377159E-2</v>
      </c>
      <c r="E2136" s="1">
        <v>1</v>
      </c>
      <c r="F2136" s="1">
        <v>0</v>
      </c>
      <c r="G2136" s="1">
        <v>22</v>
      </c>
      <c r="H2136" s="1">
        <v>15</v>
      </c>
      <c r="I2136" s="1">
        <v>0</v>
      </c>
      <c r="J2136" s="1">
        <v>6</v>
      </c>
      <c r="K2136" s="1">
        <v>0</v>
      </c>
      <c r="L2136" s="1">
        <v>1</v>
      </c>
      <c r="M2136" s="1">
        <v>12</v>
      </c>
      <c r="N2136" s="1">
        <v>2</v>
      </c>
      <c r="O2136" s="1">
        <v>1</v>
      </c>
      <c r="P2136" s="1">
        <v>1</v>
      </c>
      <c r="Q2136" s="1">
        <v>2</v>
      </c>
      <c r="R2136" s="1">
        <v>7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1</v>
      </c>
      <c r="Z2136" s="1">
        <v>51</v>
      </c>
      <c r="AA2136" s="1" t="str">
        <f t="shared" si="100"/>
        <v>51-65</v>
      </c>
      <c r="AB2136" s="1">
        <v>2219</v>
      </c>
      <c r="AC2136" s="1">
        <v>0</v>
      </c>
      <c r="AD2136" s="1">
        <v>1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10</v>
      </c>
      <c r="AM2136" s="2">
        <v>42630</v>
      </c>
      <c r="AN2136" t="str">
        <f t="shared" si="101"/>
        <v>September</v>
      </c>
      <c r="AO2136">
        <v>1</v>
      </c>
    </row>
    <row r="2137" spans="1:41" ht="12.75">
      <c r="A2137">
        <v>2136</v>
      </c>
      <c r="B2137" s="1">
        <v>90000</v>
      </c>
      <c r="C2137" s="1">
        <v>1238</v>
      </c>
      <c r="D2137" s="1">
        <f t="shared" si="99"/>
        <v>1.3755555555555556</v>
      </c>
      <c r="E2137" s="1">
        <v>0</v>
      </c>
      <c r="F2137" s="1">
        <v>0</v>
      </c>
      <c r="G2137" s="1">
        <v>91</v>
      </c>
      <c r="H2137" s="1">
        <v>675</v>
      </c>
      <c r="I2137" s="1">
        <v>144</v>
      </c>
      <c r="J2137" s="1">
        <v>133</v>
      </c>
      <c r="K2137" s="1">
        <v>94</v>
      </c>
      <c r="L2137" s="1">
        <v>192</v>
      </c>
      <c r="M2137" s="1">
        <v>241</v>
      </c>
      <c r="N2137" s="1">
        <v>1</v>
      </c>
      <c r="O2137" s="1">
        <v>4</v>
      </c>
      <c r="P2137" s="1">
        <v>8</v>
      </c>
      <c r="Q2137" s="1">
        <v>5</v>
      </c>
      <c r="R2137" s="1">
        <v>1</v>
      </c>
      <c r="S2137" s="1">
        <v>1</v>
      </c>
      <c r="T2137" s="1">
        <v>0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36</v>
      </c>
      <c r="AA2137" s="1" t="str">
        <f t="shared" si="100"/>
        <v>36-50</v>
      </c>
      <c r="AB2137" s="1">
        <v>2347</v>
      </c>
      <c r="AC2137" s="1">
        <v>0</v>
      </c>
      <c r="AD2137" s="1">
        <v>1</v>
      </c>
      <c r="AE2137" s="1">
        <v>0</v>
      </c>
      <c r="AF2137" s="1">
        <v>0</v>
      </c>
      <c r="AG2137" s="1">
        <v>0</v>
      </c>
      <c r="AH2137" s="1">
        <v>0</v>
      </c>
      <c r="AI2137" s="1">
        <v>1</v>
      </c>
      <c r="AJ2137" s="1">
        <v>0</v>
      </c>
      <c r="AK2137" s="1">
        <v>0</v>
      </c>
      <c r="AL2137" s="1">
        <v>997</v>
      </c>
      <c r="AM2137" s="2">
        <v>42502</v>
      </c>
      <c r="AN2137" t="str">
        <f t="shared" si="101"/>
        <v>May</v>
      </c>
      <c r="AO2137">
        <v>1</v>
      </c>
    </row>
    <row r="2138" spans="1:41" ht="12.75">
      <c r="A2138">
        <v>2137</v>
      </c>
      <c r="B2138" s="1">
        <v>41967</v>
      </c>
      <c r="C2138" s="1">
        <v>39</v>
      </c>
      <c r="D2138" s="1">
        <f t="shared" si="99"/>
        <v>9.293015941096576E-2</v>
      </c>
      <c r="E2138" s="1">
        <v>1</v>
      </c>
      <c r="F2138" s="1">
        <v>1</v>
      </c>
      <c r="G2138" s="1">
        <v>66</v>
      </c>
      <c r="H2138" s="1">
        <v>23</v>
      </c>
      <c r="I2138" s="1">
        <v>4</v>
      </c>
      <c r="J2138" s="1">
        <v>10</v>
      </c>
      <c r="K2138" s="1">
        <v>0</v>
      </c>
      <c r="L2138" s="1">
        <v>2</v>
      </c>
      <c r="M2138" s="1">
        <v>15</v>
      </c>
      <c r="N2138" s="1">
        <v>1</v>
      </c>
      <c r="O2138" s="1">
        <v>1</v>
      </c>
      <c r="P2138" s="1">
        <v>0</v>
      </c>
      <c r="Q2138" s="1">
        <v>3</v>
      </c>
      <c r="R2138" s="1">
        <v>4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39</v>
      </c>
      <c r="AA2138" s="1" t="str">
        <f t="shared" si="100"/>
        <v>36-50</v>
      </c>
      <c r="AB2138" s="1">
        <v>2377</v>
      </c>
      <c r="AC2138" s="1">
        <v>0</v>
      </c>
      <c r="AD2138" s="1">
        <v>0</v>
      </c>
      <c r="AE2138" s="1">
        <v>1</v>
      </c>
      <c r="AF2138" s="1">
        <v>0</v>
      </c>
      <c r="AG2138" s="1">
        <v>0</v>
      </c>
      <c r="AH2138" s="1">
        <v>0</v>
      </c>
      <c r="AI2138" s="1">
        <v>1</v>
      </c>
      <c r="AJ2138" s="1">
        <v>0</v>
      </c>
      <c r="AK2138" s="1">
        <v>0</v>
      </c>
      <c r="AL2138" s="1">
        <v>24</v>
      </c>
      <c r="AM2138" s="2">
        <v>42472</v>
      </c>
      <c r="AN2138" t="str">
        <f t="shared" si="101"/>
        <v>April</v>
      </c>
      <c r="AO2138">
        <v>1</v>
      </c>
    </row>
    <row r="2139" spans="1:41" ht="12.75">
      <c r="A2139">
        <v>2138</v>
      </c>
      <c r="B2139" s="1">
        <v>69263</v>
      </c>
      <c r="C2139" s="1">
        <v>547</v>
      </c>
      <c r="D2139" s="1">
        <f t="shared" si="99"/>
        <v>0.78974344166438071</v>
      </c>
      <c r="E2139" s="1">
        <v>0</v>
      </c>
      <c r="F2139" s="1">
        <v>1</v>
      </c>
      <c r="G2139" s="1">
        <v>14</v>
      </c>
      <c r="H2139" s="1">
        <v>492</v>
      </c>
      <c r="I2139" s="1">
        <v>5</v>
      </c>
      <c r="J2139" s="1">
        <v>32</v>
      </c>
      <c r="K2139" s="1">
        <v>13</v>
      </c>
      <c r="L2139" s="1">
        <v>5</v>
      </c>
      <c r="M2139" s="1">
        <v>21</v>
      </c>
      <c r="N2139" s="1">
        <v>1</v>
      </c>
      <c r="O2139" s="1">
        <v>9</v>
      </c>
      <c r="P2139" s="1">
        <v>1</v>
      </c>
      <c r="Q2139" s="1">
        <v>7</v>
      </c>
      <c r="R2139" s="1">
        <v>6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55</v>
      </c>
      <c r="AA2139" s="1" t="str">
        <f t="shared" si="100"/>
        <v>51-65</v>
      </c>
      <c r="AB2139" s="1">
        <v>2275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>
        <v>0</v>
      </c>
      <c r="AI2139" s="1">
        <v>1</v>
      </c>
      <c r="AJ2139" s="1">
        <v>0</v>
      </c>
      <c r="AK2139" s="1">
        <v>0</v>
      </c>
      <c r="AL2139" s="1">
        <v>526</v>
      </c>
      <c r="AM2139" s="2">
        <v>42574</v>
      </c>
      <c r="AN2139" t="str">
        <f t="shared" si="101"/>
        <v>July</v>
      </c>
      <c r="AO2139">
        <v>1</v>
      </c>
    </row>
    <row r="2140" spans="1:41" ht="12.75">
      <c r="A2140">
        <v>2139</v>
      </c>
      <c r="B2140" s="1">
        <v>18890</v>
      </c>
      <c r="C2140" s="1">
        <v>20</v>
      </c>
      <c r="D2140" s="1">
        <f t="shared" si="99"/>
        <v>0.10587612493382742</v>
      </c>
      <c r="E2140" s="1">
        <v>0</v>
      </c>
      <c r="F2140" s="1">
        <v>0</v>
      </c>
      <c r="G2140" s="1">
        <v>5</v>
      </c>
      <c r="H2140" s="1">
        <v>6</v>
      </c>
      <c r="I2140" s="1">
        <v>4</v>
      </c>
      <c r="J2140" s="1">
        <v>1</v>
      </c>
      <c r="K2140" s="1">
        <v>7</v>
      </c>
      <c r="L2140" s="1">
        <v>2</v>
      </c>
      <c r="M2140" s="1">
        <v>15</v>
      </c>
      <c r="N2140" s="1">
        <v>1</v>
      </c>
      <c r="O2140" s="1">
        <v>0</v>
      </c>
      <c r="P2140" s="1">
        <v>1</v>
      </c>
      <c r="Q2140" s="1">
        <v>2</v>
      </c>
      <c r="R2140" s="1">
        <v>6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1</v>
      </c>
      <c r="Z2140" s="1">
        <v>36</v>
      </c>
      <c r="AA2140" s="1" t="str">
        <f t="shared" si="100"/>
        <v>36-50</v>
      </c>
      <c r="AB2140" s="1">
        <v>2755</v>
      </c>
      <c r="AC2140" s="1">
        <v>0</v>
      </c>
      <c r="AD2140" s="1">
        <v>0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5</v>
      </c>
      <c r="AM2140" s="2">
        <v>42094</v>
      </c>
      <c r="AN2140" t="str">
        <f t="shared" si="101"/>
        <v>March</v>
      </c>
      <c r="AO2140">
        <v>1</v>
      </c>
    </row>
    <row r="2141" spans="1:41" ht="12.75">
      <c r="A2141">
        <v>2140</v>
      </c>
      <c r="B2141" s="1">
        <v>60934</v>
      </c>
      <c r="C2141" s="1">
        <v>819</v>
      </c>
      <c r="D2141" s="1">
        <f t="shared" si="99"/>
        <v>1.3440771982801063</v>
      </c>
      <c r="E2141" s="1">
        <v>0</v>
      </c>
      <c r="F2141" s="1">
        <v>1</v>
      </c>
      <c r="G2141" s="1">
        <v>41</v>
      </c>
      <c r="H2141" s="1">
        <v>224</v>
      </c>
      <c r="I2141" s="1">
        <v>155</v>
      </c>
      <c r="J2141" s="1">
        <v>155</v>
      </c>
      <c r="K2141" s="1">
        <v>192</v>
      </c>
      <c r="L2141" s="1">
        <v>93</v>
      </c>
      <c r="M2141" s="1">
        <v>54</v>
      </c>
      <c r="N2141" s="1">
        <v>2</v>
      </c>
      <c r="O2141" s="1">
        <v>6</v>
      </c>
      <c r="P2141" s="1">
        <v>4</v>
      </c>
      <c r="Q2141" s="1">
        <v>11</v>
      </c>
      <c r="R2141" s="1">
        <v>4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45</v>
      </c>
      <c r="AA2141" s="1" t="str">
        <f t="shared" si="100"/>
        <v>36-50</v>
      </c>
      <c r="AB2141" s="1">
        <v>2322</v>
      </c>
      <c r="AC2141" s="1">
        <v>0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>
        <v>1</v>
      </c>
      <c r="AJ2141" s="1">
        <v>0</v>
      </c>
      <c r="AK2141" s="1">
        <v>0</v>
      </c>
      <c r="AL2141" s="1">
        <v>765</v>
      </c>
      <c r="AM2141" s="2">
        <v>42527</v>
      </c>
      <c r="AN2141" t="str">
        <f t="shared" si="101"/>
        <v>June</v>
      </c>
      <c r="AO2141">
        <v>1</v>
      </c>
    </row>
    <row r="2142" spans="1:41" ht="12.75">
      <c r="A2142">
        <v>2141</v>
      </c>
      <c r="B2142" s="1">
        <v>71965</v>
      </c>
      <c r="C2142" s="1">
        <v>965</v>
      </c>
      <c r="D2142" s="1">
        <f t="shared" si="99"/>
        <v>1.34092961856458</v>
      </c>
      <c r="E2142" s="1">
        <v>0</v>
      </c>
      <c r="F2142" s="1">
        <v>1</v>
      </c>
      <c r="G2142" s="1">
        <v>21</v>
      </c>
      <c r="H2142" s="1">
        <v>572</v>
      </c>
      <c r="I2142" s="1">
        <v>19</v>
      </c>
      <c r="J2142" s="1">
        <v>286</v>
      </c>
      <c r="K2142" s="1">
        <v>50</v>
      </c>
      <c r="L2142" s="1">
        <v>38</v>
      </c>
      <c r="M2142" s="1">
        <v>248</v>
      </c>
      <c r="N2142" s="1">
        <v>3</v>
      </c>
      <c r="O2142" s="1">
        <v>6</v>
      </c>
      <c r="P2142" s="1">
        <v>3</v>
      </c>
      <c r="Q2142" s="1">
        <v>5</v>
      </c>
      <c r="R2142" s="1">
        <v>3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69</v>
      </c>
      <c r="AA2142" s="1" t="str">
        <f t="shared" si="100"/>
        <v>66+</v>
      </c>
      <c r="AB2142" s="1">
        <v>2494</v>
      </c>
      <c r="AC2142" s="1">
        <v>0</v>
      </c>
      <c r="AD2142" s="1">
        <v>1</v>
      </c>
      <c r="AE2142" s="1">
        <v>0</v>
      </c>
      <c r="AF2142" s="1">
        <v>0</v>
      </c>
      <c r="AG2142" s="1">
        <v>0</v>
      </c>
      <c r="AH2142" s="1">
        <v>0</v>
      </c>
      <c r="AI2142" s="1">
        <v>1</v>
      </c>
      <c r="AJ2142" s="1">
        <v>0</v>
      </c>
      <c r="AK2142" s="1">
        <v>0</v>
      </c>
      <c r="AL2142" s="1">
        <v>717</v>
      </c>
      <c r="AM2142" s="2">
        <v>42355</v>
      </c>
      <c r="AN2142" t="str">
        <f t="shared" si="101"/>
        <v>December</v>
      </c>
      <c r="AO2142">
        <v>1</v>
      </c>
    </row>
    <row r="2143" spans="1:41" ht="12.75">
      <c r="A2143">
        <v>2142</v>
      </c>
      <c r="B2143" s="1">
        <v>65210</v>
      </c>
      <c r="C2143" s="1">
        <v>703</v>
      </c>
      <c r="D2143" s="1">
        <f t="shared" si="99"/>
        <v>1.0780555129581353</v>
      </c>
      <c r="E2143" s="1">
        <v>0</v>
      </c>
      <c r="F2143" s="1">
        <v>1</v>
      </c>
      <c r="G2143" s="1">
        <v>25</v>
      </c>
      <c r="H2143" s="1">
        <v>626</v>
      </c>
      <c r="I2143" s="1">
        <v>0</v>
      </c>
      <c r="J2143" s="1">
        <v>70</v>
      </c>
      <c r="K2143" s="1">
        <v>0</v>
      </c>
      <c r="L2143" s="1">
        <v>7</v>
      </c>
      <c r="M2143" s="1">
        <v>28</v>
      </c>
      <c r="N2143" s="1">
        <v>2</v>
      </c>
      <c r="O2143" s="1">
        <v>9</v>
      </c>
      <c r="P2143" s="1">
        <v>3</v>
      </c>
      <c r="Q2143" s="1">
        <v>8</v>
      </c>
      <c r="R2143" s="1">
        <v>6</v>
      </c>
      <c r="S2143" s="1">
        <v>1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65</v>
      </c>
      <c r="AA2143" s="1" t="str">
        <f t="shared" si="100"/>
        <v>51-65</v>
      </c>
      <c r="AB2143" s="1">
        <v>2270</v>
      </c>
      <c r="AC2143" s="1">
        <v>0</v>
      </c>
      <c r="AD2143" s="1">
        <v>1</v>
      </c>
      <c r="AE2143" s="1">
        <v>0</v>
      </c>
      <c r="AF2143" s="1">
        <v>0</v>
      </c>
      <c r="AG2143" s="1">
        <v>0</v>
      </c>
      <c r="AH2143" s="1">
        <v>0</v>
      </c>
      <c r="AI2143" s="1">
        <v>1</v>
      </c>
      <c r="AJ2143" s="1">
        <v>0</v>
      </c>
      <c r="AK2143" s="1">
        <v>0</v>
      </c>
      <c r="AL2143" s="1">
        <v>675</v>
      </c>
      <c r="AM2143" s="2">
        <v>42579</v>
      </c>
      <c r="AN2143" t="str">
        <f t="shared" si="101"/>
        <v>July</v>
      </c>
      <c r="AO2143">
        <v>1</v>
      </c>
    </row>
    <row r="2144" spans="1:41" ht="12.75">
      <c r="A2144">
        <v>2143</v>
      </c>
      <c r="B2144" s="1">
        <v>25721</v>
      </c>
      <c r="C2144" s="1">
        <v>19</v>
      </c>
      <c r="D2144" s="1">
        <f t="shared" si="99"/>
        <v>7.3869600715368772E-2</v>
      </c>
      <c r="E2144" s="1">
        <v>1</v>
      </c>
      <c r="F2144" s="1">
        <v>0</v>
      </c>
      <c r="G2144" s="1">
        <v>75</v>
      </c>
      <c r="H2144" s="1">
        <v>1</v>
      </c>
      <c r="I2144" s="1">
        <v>3</v>
      </c>
      <c r="J2144" s="1">
        <v>6</v>
      </c>
      <c r="K2144" s="1">
        <v>3</v>
      </c>
      <c r="L2144" s="1">
        <v>6</v>
      </c>
      <c r="M2144" s="1">
        <v>15</v>
      </c>
      <c r="N2144" s="1">
        <v>1</v>
      </c>
      <c r="O2144" s="1">
        <v>1</v>
      </c>
      <c r="P2144" s="1">
        <v>1</v>
      </c>
      <c r="Q2144" s="1">
        <v>2</v>
      </c>
      <c r="R2144" s="1">
        <v>7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49</v>
      </c>
      <c r="AA2144" s="1" t="str">
        <f t="shared" si="100"/>
        <v>36-50</v>
      </c>
      <c r="AB2144" s="1">
        <v>2563</v>
      </c>
      <c r="AC2144" s="1">
        <v>0</v>
      </c>
      <c r="AD2144" s="1">
        <v>1</v>
      </c>
      <c r="AE2144" s="1">
        <v>0</v>
      </c>
      <c r="AF2144" s="1">
        <v>0</v>
      </c>
      <c r="AG2144" s="1">
        <v>0</v>
      </c>
      <c r="AH2144" s="1">
        <v>0</v>
      </c>
      <c r="AI2144" s="1">
        <v>1</v>
      </c>
      <c r="AJ2144" s="1">
        <v>0</v>
      </c>
      <c r="AK2144" s="1">
        <v>0</v>
      </c>
      <c r="AL2144" s="1">
        <v>4</v>
      </c>
      <c r="AM2144" s="2">
        <v>42286</v>
      </c>
      <c r="AN2144" t="str">
        <f t="shared" si="101"/>
        <v>October</v>
      </c>
      <c r="AO2144">
        <v>1</v>
      </c>
    </row>
    <row r="2145" spans="1:41" ht="12.75">
      <c r="A2145">
        <v>2144</v>
      </c>
      <c r="B2145" s="1">
        <v>81380</v>
      </c>
      <c r="C2145" s="1">
        <v>1790</v>
      </c>
      <c r="D2145" s="1">
        <f t="shared" si="99"/>
        <v>2.1995576308675351</v>
      </c>
      <c r="E2145" s="1">
        <v>0</v>
      </c>
      <c r="F2145" s="1">
        <v>0</v>
      </c>
      <c r="G2145" s="1">
        <v>51</v>
      </c>
      <c r="H2145" s="1">
        <v>741</v>
      </c>
      <c r="I2145" s="1">
        <v>68</v>
      </c>
      <c r="J2145" s="1">
        <v>689</v>
      </c>
      <c r="K2145" s="1">
        <v>224</v>
      </c>
      <c r="L2145" s="1">
        <v>68</v>
      </c>
      <c r="M2145" s="1">
        <v>103</v>
      </c>
      <c r="N2145" s="1">
        <v>1</v>
      </c>
      <c r="O2145" s="1">
        <v>4</v>
      </c>
      <c r="P2145" s="1">
        <v>2</v>
      </c>
      <c r="Q2145" s="1">
        <v>10</v>
      </c>
      <c r="R2145" s="1">
        <v>2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53</v>
      </c>
      <c r="AA2145" s="1" t="str">
        <f t="shared" si="100"/>
        <v>51-65</v>
      </c>
      <c r="AB2145" s="1">
        <v>2713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</v>
      </c>
      <c r="AK2145" s="1">
        <v>0</v>
      </c>
      <c r="AL2145" s="1">
        <v>1687</v>
      </c>
      <c r="AM2145" s="2">
        <v>42136</v>
      </c>
      <c r="AN2145" t="str">
        <f t="shared" si="101"/>
        <v>May</v>
      </c>
      <c r="AO2145">
        <v>1</v>
      </c>
    </row>
    <row r="2146" spans="1:41" ht="12.75">
      <c r="A2146">
        <v>2145</v>
      </c>
      <c r="B2146" s="1">
        <v>48432</v>
      </c>
      <c r="C2146" s="1">
        <v>382</v>
      </c>
      <c r="D2146" s="1">
        <f t="shared" si="99"/>
        <v>0.78873472084572183</v>
      </c>
      <c r="E2146" s="1">
        <v>0</v>
      </c>
      <c r="F2146" s="1">
        <v>1</v>
      </c>
      <c r="G2146" s="1">
        <v>3</v>
      </c>
      <c r="H2146" s="1">
        <v>322</v>
      </c>
      <c r="I2146" s="1">
        <v>3</v>
      </c>
      <c r="J2146" s="1">
        <v>50</v>
      </c>
      <c r="K2146" s="1">
        <v>4</v>
      </c>
      <c r="L2146" s="1">
        <v>3</v>
      </c>
      <c r="M2146" s="1">
        <v>42</v>
      </c>
      <c r="N2146" s="1">
        <v>5</v>
      </c>
      <c r="O2146" s="1">
        <v>7</v>
      </c>
      <c r="P2146" s="1">
        <v>1</v>
      </c>
      <c r="Q2146" s="1">
        <v>6</v>
      </c>
      <c r="R2146" s="1">
        <v>8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47</v>
      </c>
      <c r="AA2146" s="1" t="str">
        <f t="shared" si="100"/>
        <v>36-50</v>
      </c>
      <c r="AB2146" s="1">
        <v>2778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340</v>
      </c>
      <c r="AM2146" s="2">
        <v>42071</v>
      </c>
      <c r="AN2146" t="str">
        <f t="shared" si="101"/>
        <v>March</v>
      </c>
      <c r="AO2146">
        <v>1</v>
      </c>
    </row>
    <row r="2147" spans="1:41" ht="12.75">
      <c r="A2147">
        <v>2146</v>
      </c>
      <c r="B2147" s="1">
        <v>52914</v>
      </c>
      <c r="C2147" s="1">
        <v>348</v>
      </c>
      <c r="D2147" s="1">
        <f t="shared" si="99"/>
        <v>0.65767093774804397</v>
      </c>
      <c r="E2147" s="1">
        <v>0</v>
      </c>
      <c r="F2147" s="1">
        <v>1</v>
      </c>
      <c r="G2147" s="1">
        <v>32</v>
      </c>
      <c r="H2147" s="1">
        <v>254</v>
      </c>
      <c r="I2147" s="1">
        <v>10</v>
      </c>
      <c r="J2147" s="1">
        <v>44</v>
      </c>
      <c r="K2147" s="1">
        <v>30</v>
      </c>
      <c r="L2147" s="1">
        <v>10</v>
      </c>
      <c r="M2147" s="1">
        <v>227</v>
      </c>
      <c r="N2147" s="1">
        <v>2</v>
      </c>
      <c r="O2147" s="1">
        <v>7</v>
      </c>
      <c r="P2147" s="1">
        <v>3</v>
      </c>
      <c r="Q2147" s="1">
        <v>3</v>
      </c>
      <c r="R2147" s="1">
        <v>7</v>
      </c>
      <c r="S2147" s="1">
        <v>0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0</v>
      </c>
      <c r="Z2147" s="1">
        <v>49</v>
      </c>
      <c r="AA2147" s="1" t="str">
        <f t="shared" si="100"/>
        <v>36-50</v>
      </c>
      <c r="AB2147" s="1">
        <v>2697</v>
      </c>
      <c r="AC2147" s="1">
        <v>0</v>
      </c>
      <c r="AD2147" s="1">
        <v>1</v>
      </c>
      <c r="AE2147" s="1">
        <v>0</v>
      </c>
      <c r="AF2147" s="1">
        <v>0</v>
      </c>
      <c r="AG2147" s="1">
        <v>0</v>
      </c>
      <c r="AH2147" s="1">
        <v>0</v>
      </c>
      <c r="AI2147" s="1">
        <v>1</v>
      </c>
      <c r="AJ2147" s="1">
        <v>0</v>
      </c>
      <c r="AK2147" s="1">
        <v>0</v>
      </c>
      <c r="AL2147" s="1">
        <v>121</v>
      </c>
      <c r="AM2147" s="2">
        <v>42152</v>
      </c>
      <c r="AN2147" t="str">
        <f t="shared" si="101"/>
        <v>May</v>
      </c>
      <c r="AO2147">
        <v>1</v>
      </c>
    </row>
    <row r="2148" spans="1:41" ht="12.75">
      <c r="A2148">
        <v>2147</v>
      </c>
      <c r="B2148" s="1">
        <v>38946</v>
      </c>
      <c r="C2148" s="1">
        <v>216</v>
      </c>
      <c r="D2148" s="1">
        <f t="shared" si="99"/>
        <v>0.55461408103527965</v>
      </c>
      <c r="E2148" s="1">
        <v>0</v>
      </c>
      <c r="F2148" s="1">
        <v>1</v>
      </c>
      <c r="G2148" s="1">
        <v>84</v>
      </c>
      <c r="H2148" s="1">
        <v>116</v>
      </c>
      <c r="I2148" s="1">
        <v>6</v>
      </c>
      <c r="J2148" s="1">
        <v>82</v>
      </c>
      <c r="K2148" s="1">
        <v>6</v>
      </c>
      <c r="L2148" s="1">
        <v>6</v>
      </c>
      <c r="M2148" s="1">
        <v>41</v>
      </c>
      <c r="N2148" s="1">
        <v>2</v>
      </c>
      <c r="O2148" s="1">
        <v>3</v>
      </c>
      <c r="P2148" s="1">
        <v>1</v>
      </c>
      <c r="Q2148" s="1">
        <v>6</v>
      </c>
      <c r="R2148" s="1">
        <v>5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65</v>
      </c>
      <c r="AA2148" s="1" t="str">
        <f t="shared" si="100"/>
        <v>51-65</v>
      </c>
      <c r="AB2148" s="1">
        <v>2407</v>
      </c>
      <c r="AC2148" s="1">
        <v>0</v>
      </c>
      <c r="AD2148" s="1">
        <v>0</v>
      </c>
      <c r="AE2148" s="1">
        <v>0</v>
      </c>
      <c r="AF2148" s="1">
        <v>1</v>
      </c>
      <c r="AG2148" s="1">
        <v>0</v>
      </c>
      <c r="AH2148" s="1">
        <v>0</v>
      </c>
      <c r="AI2148" s="1">
        <v>1</v>
      </c>
      <c r="AJ2148" s="1">
        <v>0</v>
      </c>
      <c r="AK2148" s="1">
        <v>0</v>
      </c>
      <c r="AL2148" s="1">
        <v>175</v>
      </c>
      <c r="AM2148" s="2">
        <v>42442</v>
      </c>
      <c r="AN2148" t="str">
        <f t="shared" si="101"/>
        <v>March</v>
      </c>
      <c r="AO2148">
        <v>1</v>
      </c>
    </row>
    <row r="2149" spans="1:41" ht="12.75">
      <c r="A2149">
        <v>2148</v>
      </c>
      <c r="B2149" s="1">
        <v>26067</v>
      </c>
      <c r="C2149" s="1">
        <v>44</v>
      </c>
      <c r="D2149" s="1">
        <f t="shared" si="99"/>
        <v>0.16879579545018605</v>
      </c>
      <c r="E2149" s="1">
        <v>1</v>
      </c>
      <c r="F2149" s="1">
        <v>0</v>
      </c>
      <c r="G2149" s="1">
        <v>49</v>
      </c>
      <c r="H2149" s="1">
        <v>22</v>
      </c>
      <c r="I2149" s="1">
        <v>2</v>
      </c>
      <c r="J2149" s="1">
        <v>18</v>
      </c>
      <c r="K2149" s="1">
        <v>0</v>
      </c>
      <c r="L2149" s="1">
        <v>2</v>
      </c>
      <c r="M2149" s="1">
        <v>12</v>
      </c>
      <c r="N2149" s="1">
        <v>3</v>
      </c>
      <c r="O2149" s="1">
        <v>3</v>
      </c>
      <c r="P2149" s="1">
        <v>0</v>
      </c>
      <c r="Q2149" s="1">
        <v>3</v>
      </c>
      <c r="R2149" s="1">
        <v>8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46</v>
      </c>
      <c r="AA2149" s="1" t="str">
        <f t="shared" si="100"/>
        <v>36-50</v>
      </c>
      <c r="AB2149" s="1">
        <v>2396</v>
      </c>
      <c r="AC2149" s="1">
        <v>0</v>
      </c>
      <c r="AD2149" s="1">
        <v>1</v>
      </c>
      <c r="AE2149" s="1">
        <v>0</v>
      </c>
      <c r="AF2149" s="1">
        <v>0</v>
      </c>
      <c r="AG2149" s="1">
        <v>0</v>
      </c>
      <c r="AH2149" s="1">
        <v>0</v>
      </c>
      <c r="AI2149" s="1">
        <v>1</v>
      </c>
      <c r="AJ2149" s="1">
        <v>0</v>
      </c>
      <c r="AK2149" s="1">
        <v>0</v>
      </c>
      <c r="AL2149" s="1">
        <v>32</v>
      </c>
      <c r="AM2149" s="2">
        <v>42453</v>
      </c>
      <c r="AN2149" t="str">
        <f t="shared" si="101"/>
        <v>March</v>
      </c>
      <c r="AO2149">
        <v>1</v>
      </c>
    </row>
    <row r="2150" spans="1:41" ht="12.75">
      <c r="A2150">
        <v>2149</v>
      </c>
      <c r="B2150" s="1">
        <v>44325</v>
      </c>
      <c r="C2150" s="1">
        <v>537</v>
      </c>
      <c r="D2150" s="1">
        <f t="shared" si="99"/>
        <v>1.2115059221658206</v>
      </c>
      <c r="E2150" s="1">
        <v>0</v>
      </c>
      <c r="F2150" s="1">
        <v>1</v>
      </c>
      <c r="G2150" s="1">
        <v>69</v>
      </c>
      <c r="H2150" s="1">
        <v>516</v>
      </c>
      <c r="I2150" s="1">
        <v>0</v>
      </c>
      <c r="J2150" s="1">
        <v>21</v>
      </c>
      <c r="K2150" s="1">
        <v>0</v>
      </c>
      <c r="L2150" s="1">
        <v>0</v>
      </c>
      <c r="M2150" s="1">
        <v>5</v>
      </c>
      <c r="N2150" s="1">
        <v>4</v>
      </c>
      <c r="O2150" s="1">
        <v>8</v>
      </c>
      <c r="P2150" s="1">
        <v>2</v>
      </c>
      <c r="Q2150" s="1">
        <v>7</v>
      </c>
      <c r="R2150" s="1">
        <v>8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48</v>
      </c>
      <c r="AA2150" s="1" t="str">
        <f t="shared" si="100"/>
        <v>36-50</v>
      </c>
      <c r="AB2150" s="1">
        <v>2638</v>
      </c>
      <c r="AC2150" s="1">
        <v>0</v>
      </c>
      <c r="AD2150" s="1">
        <v>1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532</v>
      </c>
      <c r="AM2150" s="2">
        <v>42211</v>
      </c>
      <c r="AN2150" t="str">
        <f t="shared" si="101"/>
        <v>July</v>
      </c>
      <c r="AO2150">
        <v>1</v>
      </c>
    </row>
    <row r="2151" spans="1:41" ht="12.75">
      <c r="A2151">
        <v>2150</v>
      </c>
      <c r="B2151" s="1">
        <v>42523</v>
      </c>
      <c r="C2151" s="1">
        <v>90</v>
      </c>
      <c r="D2151" s="1">
        <f t="shared" si="99"/>
        <v>0.21165016579262988</v>
      </c>
      <c r="E2151" s="1">
        <v>0</v>
      </c>
      <c r="F2151" s="1">
        <v>0</v>
      </c>
      <c r="G2151" s="1">
        <v>96</v>
      </c>
      <c r="H2151" s="1">
        <v>14</v>
      </c>
      <c r="I2151" s="1">
        <v>36</v>
      </c>
      <c r="J2151" s="1">
        <v>11</v>
      </c>
      <c r="K2151" s="1">
        <v>3</v>
      </c>
      <c r="L2151" s="1">
        <v>26</v>
      </c>
      <c r="M2151" s="1">
        <v>35</v>
      </c>
      <c r="N2151" s="1">
        <v>1</v>
      </c>
      <c r="O2151" s="1">
        <v>1</v>
      </c>
      <c r="P2151" s="1">
        <v>1</v>
      </c>
      <c r="Q2151" s="1">
        <v>4</v>
      </c>
      <c r="R2151" s="1">
        <v>2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56</v>
      </c>
      <c r="AA2151" s="1" t="str">
        <f t="shared" si="100"/>
        <v>51-65</v>
      </c>
      <c r="AB2151" s="1">
        <v>2226</v>
      </c>
      <c r="AC2151" s="1">
        <v>0</v>
      </c>
      <c r="AD2151" s="1">
        <v>1</v>
      </c>
      <c r="AE2151" s="1">
        <v>0</v>
      </c>
      <c r="AF2151" s="1">
        <v>0</v>
      </c>
      <c r="AG2151" s="1">
        <v>0</v>
      </c>
      <c r="AH2151" s="1">
        <v>0</v>
      </c>
      <c r="AI2151" s="1">
        <v>1</v>
      </c>
      <c r="AJ2151" s="1">
        <v>0</v>
      </c>
      <c r="AK2151" s="1">
        <v>0</v>
      </c>
      <c r="AL2151" s="1">
        <v>55</v>
      </c>
      <c r="AM2151" s="2">
        <v>42623</v>
      </c>
      <c r="AN2151" t="str">
        <f t="shared" si="101"/>
        <v>September</v>
      </c>
      <c r="AO2151">
        <v>1</v>
      </c>
    </row>
    <row r="2152" spans="1:41" ht="12.75">
      <c r="A2152">
        <v>2151</v>
      </c>
      <c r="B2152" s="1">
        <v>26487</v>
      </c>
      <c r="C2152" s="1">
        <v>46</v>
      </c>
      <c r="D2152" s="1">
        <f t="shared" si="99"/>
        <v>0.17367010231434288</v>
      </c>
      <c r="E2152" s="1">
        <v>1</v>
      </c>
      <c r="F2152" s="1">
        <v>0</v>
      </c>
      <c r="G2152" s="1">
        <v>23</v>
      </c>
      <c r="H2152" s="1">
        <v>2</v>
      </c>
      <c r="I2152" s="1">
        <v>8</v>
      </c>
      <c r="J2152" s="1">
        <v>10</v>
      </c>
      <c r="K2152" s="1">
        <v>12</v>
      </c>
      <c r="L2152" s="1">
        <v>14</v>
      </c>
      <c r="M2152" s="1">
        <v>23</v>
      </c>
      <c r="N2152" s="1">
        <v>3</v>
      </c>
      <c r="O2152" s="1">
        <v>2</v>
      </c>
      <c r="P2152" s="1">
        <v>1</v>
      </c>
      <c r="Q2152" s="1">
        <v>3</v>
      </c>
      <c r="R2152" s="1">
        <v>5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42</v>
      </c>
      <c r="AA2152" s="1" t="str">
        <f t="shared" si="100"/>
        <v>36-50</v>
      </c>
      <c r="AB2152" s="1">
        <v>2564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23</v>
      </c>
      <c r="AM2152" s="2">
        <v>42285</v>
      </c>
      <c r="AN2152" t="str">
        <f t="shared" si="101"/>
        <v>October</v>
      </c>
      <c r="AO2152">
        <v>1</v>
      </c>
    </row>
    <row r="2153" spans="1:41" ht="12.75">
      <c r="A2153">
        <v>2152</v>
      </c>
      <c r="B2153" s="1">
        <v>53233</v>
      </c>
      <c r="C2153" s="1">
        <v>40</v>
      </c>
      <c r="D2153" s="1">
        <f t="shared" si="99"/>
        <v>7.5141359682903461E-2</v>
      </c>
      <c r="E2153" s="1">
        <v>0</v>
      </c>
      <c r="F2153" s="1">
        <v>1</v>
      </c>
      <c r="G2153" s="1">
        <v>18</v>
      </c>
      <c r="H2153" s="1">
        <v>28</v>
      </c>
      <c r="I2153" s="1">
        <v>0</v>
      </c>
      <c r="J2153" s="1">
        <v>9</v>
      </c>
      <c r="K2153" s="1">
        <v>3</v>
      </c>
      <c r="L2153" s="1">
        <v>0</v>
      </c>
      <c r="M2153" s="1">
        <v>0</v>
      </c>
      <c r="N2153" s="1">
        <v>1</v>
      </c>
      <c r="O2153" s="1">
        <v>1</v>
      </c>
      <c r="P2153" s="1">
        <v>0</v>
      </c>
      <c r="Q2153" s="1">
        <v>3</v>
      </c>
      <c r="R2153" s="1">
        <v>4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63</v>
      </c>
      <c r="AA2153" s="1" t="str">
        <f t="shared" si="100"/>
        <v>51-65</v>
      </c>
      <c r="AB2153" s="1">
        <v>2262</v>
      </c>
      <c r="AC2153" s="1">
        <v>0</v>
      </c>
      <c r="AD2153" s="1">
        <v>1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40</v>
      </c>
      <c r="AM2153" s="2">
        <v>42587</v>
      </c>
      <c r="AN2153" t="str">
        <f t="shared" si="101"/>
        <v>August</v>
      </c>
      <c r="AO2153">
        <v>1</v>
      </c>
    </row>
    <row r="2154" spans="1:41" ht="12.75">
      <c r="A2154">
        <v>2153</v>
      </c>
      <c r="B2154" s="1">
        <v>67716</v>
      </c>
      <c r="C2154" s="1">
        <v>960</v>
      </c>
      <c r="D2154" s="1">
        <f t="shared" si="99"/>
        <v>1.4176856282119441</v>
      </c>
      <c r="E2154" s="1">
        <v>0</v>
      </c>
      <c r="F2154" s="1">
        <v>1</v>
      </c>
      <c r="G2154" s="1">
        <v>8</v>
      </c>
      <c r="H2154" s="1">
        <v>530</v>
      </c>
      <c r="I2154" s="1">
        <v>142</v>
      </c>
      <c r="J2154" s="1">
        <v>217</v>
      </c>
      <c r="K2154" s="1">
        <v>62</v>
      </c>
      <c r="L2154" s="1">
        <v>9</v>
      </c>
      <c r="M2154" s="1">
        <v>56</v>
      </c>
      <c r="N2154" s="1">
        <v>4</v>
      </c>
      <c r="O2154" s="1">
        <v>7</v>
      </c>
      <c r="P2154" s="1">
        <v>4</v>
      </c>
      <c r="Q2154" s="1">
        <v>13</v>
      </c>
      <c r="R2154" s="1">
        <v>5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60</v>
      </c>
      <c r="AA2154" s="1" t="str">
        <f t="shared" si="100"/>
        <v>51-65</v>
      </c>
      <c r="AB2154" s="1">
        <v>2694</v>
      </c>
      <c r="AC2154" s="1">
        <v>0</v>
      </c>
      <c r="AD2154" s="1">
        <v>1</v>
      </c>
      <c r="AE2154" s="1">
        <v>0</v>
      </c>
      <c r="AF2154" s="1">
        <v>0</v>
      </c>
      <c r="AG2154" s="1">
        <v>0</v>
      </c>
      <c r="AH2154" s="1">
        <v>0</v>
      </c>
      <c r="AI2154" s="1">
        <v>1</v>
      </c>
      <c r="AJ2154" s="1">
        <v>0</v>
      </c>
      <c r="AK2154" s="1">
        <v>0</v>
      </c>
      <c r="AL2154" s="1">
        <v>904</v>
      </c>
      <c r="AM2154" s="2">
        <v>42155</v>
      </c>
      <c r="AN2154" t="str">
        <f t="shared" si="101"/>
        <v>May</v>
      </c>
      <c r="AO2154">
        <v>1</v>
      </c>
    </row>
    <row r="2155" spans="1:41" ht="12.75">
      <c r="A2155">
        <v>2154</v>
      </c>
      <c r="B2155" s="1">
        <v>76234</v>
      </c>
      <c r="C2155" s="1">
        <v>866</v>
      </c>
      <c r="D2155" s="1">
        <f t="shared" si="99"/>
        <v>1.1359760736679172</v>
      </c>
      <c r="E2155" s="1">
        <v>0</v>
      </c>
      <c r="F2155" s="1">
        <v>1</v>
      </c>
      <c r="G2155" s="1">
        <v>21</v>
      </c>
      <c r="H2155" s="1">
        <v>519</v>
      </c>
      <c r="I2155" s="1">
        <v>50</v>
      </c>
      <c r="J2155" s="1">
        <v>167</v>
      </c>
      <c r="K2155" s="1">
        <v>130</v>
      </c>
      <c r="L2155" s="1">
        <v>0</v>
      </c>
      <c r="M2155" s="1">
        <v>41</v>
      </c>
      <c r="N2155" s="1">
        <v>1</v>
      </c>
      <c r="O2155" s="1">
        <v>8</v>
      </c>
      <c r="P2155" s="1">
        <v>3</v>
      </c>
      <c r="Q2155" s="1">
        <v>11</v>
      </c>
      <c r="R2155" s="1">
        <v>3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48</v>
      </c>
      <c r="AA2155" s="1" t="str">
        <f t="shared" si="100"/>
        <v>36-50</v>
      </c>
      <c r="AB2155" s="1">
        <v>2302</v>
      </c>
      <c r="AC2155" s="1">
        <v>0</v>
      </c>
      <c r="AD2155" s="1">
        <v>1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0</v>
      </c>
      <c r="AL2155" s="1">
        <v>825</v>
      </c>
      <c r="AM2155" s="2">
        <v>42547</v>
      </c>
      <c r="AN2155" t="str">
        <f t="shared" si="101"/>
        <v>June</v>
      </c>
      <c r="AO2155">
        <v>1</v>
      </c>
    </row>
    <row r="2156" spans="1:41" ht="12.75">
      <c r="A2156">
        <v>2155</v>
      </c>
      <c r="B2156" s="1">
        <v>84117</v>
      </c>
      <c r="C2156" s="1">
        <v>1540</v>
      </c>
      <c r="D2156" s="1">
        <f t="shared" si="99"/>
        <v>1.8307833137177978</v>
      </c>
      <c r="E2156" s="1">
        <v>0</v>
      </c>
      <c r="F2156" s="1">
        <v>0</v>
      </c>
      <c r="G2156" s="1">
        <v>60</v>
      </c>
      <c r="H2156" s="1">
        <v>611</v>
      </c>
      <c r="I2156" s="1">
        <v>76</v>
      </c>
      <c r="J2156" s="1">
        <v>749</v>
      </c>
      <c r="K2156" s="1">
        <v>59</v>
      </c>
      <c r="L2156" s="1">
        <v>45</v>
      </c>
      <c r="M2156" s="1">
        <v>26</v>
      </c>
      <c r="N2156" s="1">
        <v>1</v>
      </c>
      <c r="O2156" s="1">
        <v>7</v>
      </c>
      <c r="P2156" s="1">
        <v>10</v>
      </c>
      <c r="Q2156" s="1">
        <v>6</v>
      </c>
      <c r="R2156" s="1">
        <v>2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64</v>
      </c>
      <c r="AA2156" s="1" t="str">
        <f t="shared" si="100"/>
        <v>51-65</v>
      </c>
      <c r="AB2156" s="1">
        <v>2208</v>
      </c>
      <c r="AC2156" s="1">
        <v>0</v>
      </c>
      <c r="AD2156" s="1">
        <v>1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1514</v>
      </c>
      <c r="AM2156" s="2">
        <v>42641</v>
      </c>
      <c r="AN2156" t="str">
        <f t="shared" si="101"/>
        <v>September</v>
      </c>
      <c r="AO2156">
        <v>1</v>
      </c>
    </row>
    <row r="2157" spans="1:41" ht="12.75">
      <c r="A2157">
        <v>2156</v>
      </c>
      <c r="B2157" s="1">
        <v>65487</v>
      </c>
      <c r="C2157" s="1">
        <v>1006</v>
      </c>
      <c r="D2157" s="1">
        <f t="shared" si="99"/>
        <v>1.5361827538290043</v>
      </c>
      <c r="E2157" s="1">
        <v>0</v>
      </c>
      <c r="F2157" s="1">
        <v>0</v>
      </c>
      <c r="G2157" s="1">
        <v>48</v>
      </c>
      <c r="H2157" s="1">
        <v>240</v>
      </c>
      <c r="I2157" s="1">
        <v>67</v>
      </c>
      <c r="J2157" s="1">
        <v>500</v>
      </c>
      <c r="K2157" s="1">
        <v>199</v>
      </c>
      <c r="L2157" s="1">
        <v>0</v>
      </c>
      <c r="M2157" s="1">
        <v>163</v>
      </c>
      <c r="N2157" s="1">
        <v>3</v>
      </c>
      <c r="O2157" s="1">
        <v>3</v>
      </c>
      <c r="P2157" s="1">
        <v>5</v>
      </c>
      <c r="Q2157" s="1">
        <v>6</v>
      </c>
      <c r="R2157" s="1">
        <v>2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63</v>
      </c>
      <c r="AA2157" s="1" t="str">
        <f t="shared" si="100"/>
        <v>51-65</v>
      </c>
      <c r="AB2157" s="1">
        <v>2329</v>
      </c>
      <c r="AC2157" s="1">
        <v>0</v>
      </c>
      <c r="AD2157" s="1">
        <v>0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>
        <v>1</v>
      </c>
      <c r="AK2157" s="1">
        <v>0</v>
      </c>
      <c r="AL2157" s="1">
        <v>843</v>
      </c>
      <c r="AM2157" s="2">
        <v>42520</v>
      </c>
      <c r="AN2157" t="str">
        <f t="shared" si="101"/>
        <v>May</v>
      </c>
      <c r="AO2157">
        <v>1</v>
      </c>
    </row>
    <row r="2158" spans="1:41" ht="12.75">
      <c r="A2158">
        <v>2157</v>
      </c>
      <c r="B2158" s="1">
        <v>25224</v>
      </c>
      <c r="C2158" s="1">
        <v>38</v>
      </c>
      <c r="D2158" s="1">
        <f t="shared" si="99"/>
        <v>0.15065017443704409</v>
      </c>
      <c r="E2158" s="1">
        <v>1</v>
      </c>
      <c r="F2158" s="1">
        <v>0</v>
      </c>
      <c r="G2158" s="1">
        <v>36</v>
      </c>
      <c r="H2158" s="1">
        <v>4</v>
      </c>
      <c r="I2158" s="1">
        <v>9</v>
      </c>
      <c r="J2158" s="1">
        <v>12</v>
      </c>
      <c r="K2158" s="1">
        <v>11</v>
      </c>
      <c r="L2158" s="1">
        <v>2</v>
      </c>
      <c r="M2158" s="1">
        <v>8</v>
      </c>
      <c r="N2158" s="1">
        <v>2</v>
      </c>
      <c r="O2158" s="1">
        <v>1</v>
      </c>
      <c r="P2158" s="1">
        <v>1</v>
      </c>
      <c r="Q2158" s="1">
        <v>3</v>
      </c>
      <c r="R2158" s="1">
        <v>3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48</v>
      </c>
      <c r="AA2158" s="1" t="str">
        <f t="shared" si="100"/>
        <v>36-50</v>
      </c>
      <c r="AB2158" s="1">
        <v>2264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30</v>
      </c>
      <c r="AM2158" s="2">
        <v>42585</v>
      </c>
      <c r="AN2158" t="str">
        <f t="shared" si="101"/>
        <v>August</v>
      </c>
      <c r="AO2158">
        <v>1</v>
      </c>
    </row>
    <row r="2159" spans="1:41" ht="12.75">
      <c r="A2159">
        <v>2158</v>
      </c>
      <c r="B2159" s="1">
        <v>15287</v>
      </c>
      <c r="C2159" s="1">
        <v>18</v>
      </c>
      <c r="D2159" s="1">
        <f t="shared" si="99"/>
        <v>0.11774710538365932</v>
      </c>
      <c r="E2159" s="1">
        <v>1</v>
      </c>
      <c r="F2159" s="1">
        <v>0</v>
      </c>
      <c r="G2159" s="1">
        <v>60</v>
      </c>
      <c r="H2159" s="1">
        <v>1</v>
      </c>
      <c r="I2159" s="1">
        <v>2</v>
      </c>
      <c r="J2159" s="1">
        <v>8</v>
      </c>
      <c r="K2159" s="1">
        <v>4</v>
      </c>
      <c r="L2159" s="1">
        <v>3</v>
      </c>
      <c r="M2159" s="1">
        <v>13</v>
      </c>
      <c r="N2159" s="1">
        <v>2</v>
      </c>
      <c r="O2159" s="1">
        <v>1</v>
      </c>
      <c r="P2159" s="1">
        <v>1</v>
      </c>
      <c r="Q2159" s="1">
        <v>2</v>
      </c>
      <c r="R2159" s="1">
        <v>7</v>
      </c>
      <c r="S2159" s="1">
        <v>0</v>
      </c>
      <c r="T2159" s="1">
        <v>0</v>
      </c>
      <c r="U2159" s="1">
        <v>1</v>
      </c>
      <c r="V2159" s="1">
        <v>0</v>
      </c>
      <c r="W2159" s="1">
        <v>0</v>
      </c>
      <c r="X2159" s="1">
        <v>0</v>
      </c>
      <c r="Y2159" s="1">
        <v>1</v>
      </c>
      <c r="Z2159" s="1">
        <v>41</v>
      </c>
      <c r="AA2159" s="1" t="str">
        <f t="shared" si="100"/>
        <v>36-50</v>
      </c>
      <c r="AB2159" s="1">
        <v>2786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  <c r="AK2159" s="1">
        <v>0</v>
      </c>
      <c r="AL2159" s="1">
        <v>5</v>
      </c>
      <c r="AM2159" s="2">
        <v>42063</v>
      </c>
      <c r="AN2159" t="str">
        <f t="shared" si="101"/>
        <v>February</v>
      </c>
      <c r="AO2159">
        <v>1</v>
      </c>
    </row>
    <row r="2160" spans="1:41" ht="12.75">
      <c r="A2160">
        <v>2159</v>
      </c>
      <c r="B2160" s="1">
        <v>40851</v>
      </c>
      <c r="C2160" s="1">
        <v>35</v>
      </c>
      <c r="D2160" s="1">
        <f t="shared" si="99"/>
        <v>8.5677217203985218E-2</v>
      </c>
      <c r="E2160" s="1">
        <v>1</v>
      </c>
      <c r="F2160" s="1">
        <v>1</v>
      </c>
      <c r="G2160" s="1">
        <v>63</v>
      </c>
      <c r="H2160" s="1">
        <v>23</v>
      </c>
      <c r="I2160" s="1">
        <v>1</v>
      </c>
      <c r="J2160" s="1">
        <v>7</v>
      </c>
      <c r="K2160" s="1">
        <v>0</v>
      </c>
      <c r="L2160" s="1">
        <v>4</v>
      </c>
      <c r="M2160" s="1">
        <v>24</v>
      </c>
      <c r="N2160" s="1">
        <v>1</v>
      </c>
      <c r="O2160" s="1">
        <v>1</v>
      </c>
      <c r="P2160" s="1">
        <v>1</v>
      </c>
      <c r="Q2160" s="1">
        <v>2</v>
      </c>
      <c r="R2160" s="1">
        <v>7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49</v>
      </c>
      <c r="AA2160" s="1" t="str">
        <f t="shared" si="100"/>
        <v>36-50</v>
      </c>
      <c r="AB2160" s="1">
        <v>2652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1</v>
      </c>
      <c r="AJ2160" s="1">
        <v>0</v>
      </c>
      <c r="AK2160" s="1">
        <v>0</v>
      </c>
      <c r="AL2160" s="1">
        <v>11</v>
      </c>
      <c r="AM2160" s="2">
        <v>42197</v>
      </c>
      <c r="AN2160" t="str">
        <f t="shared" si="101"/>
        <v>July</v>
      </c>
      <c r="AO2160">
        <v>1</v>
      </c>
    </row>
    <row r="2161" spans="1:41" ht="12.75">
      <c r="A2161">
        <v>2160</v>
      </c>
      <c r="B2161" s="1">
        <v>27469</v>
      </c>
      <c r="C2161" s="1">
        <v>17</v>
      </c>
      <c r="D2161" s="1">
        <f t="shared" si="99"/>
        <v>6.1887946412319345E-2</v>
      </c>
      <c r="E2161" s="1">
        <v>0</v>
      </c>
      <c r="F2161" s="1">
        <v>0</v>
      </c>
      <c r="G2161" s="1">
        <v>2</v>
      </c>
      <c r="H2161" s="1">
        <v>9</v>
      </c>
      <c r="I2161" s="1">
        <v>1</v>
      </c>
      <c r="J2161" s="1">
        <v>2</v>
      </c>
      <c r="K2161" s="1">
        <v>3</v>
      </c>
      <c r="L2161" s="1">
        <v>2</v>
      </c>
      <c r="M2161" s="1">
        <v>0</v>
      </c>
      <c r="N2161" s="1">
        <v>1</v>
      </c>
      <c r="O2161" s="1">
        <v>0</v>
      </c>
      <c r="P2161" s="1">
        <v>0</v>
      </c>
      <c r="Q2161" s="1">
        <v>3</v>
      </c>
      <c r="R2161" s="1">
        <v>6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73</v>
      </c>
      <c r="AA2161" s="1" t="str">
        <f t="shared" si="100"/>
        <v>66+</v>
      </c>
      <c r="AB2161" s="1">
        <v>2855</v>
      </c>
      <c r="AC2161" s="1">
        <v>0</v>
      </c>
      <c r="AD2161" s="1">
        <v>1</v>
      </c>
      <c r="AE2161" s="1">
        <v>0</v>
      </c>
      <c r="AF2161" s="1">
        <v>0</v>
      </c>
      <c r="AG2161" s="1">
        <v>0</v>
      </c>
      <c r="AH2161" s="1">
        <v>0</v>
      </c>
      <c r="AI2161" s="1">
        <v>1</v>
      </c>
      <c r="AJ2161" s="1">
        <v>0</v>
      </c>
      <c r="AK2161" s="1">
        <v>0</v>
      </c>
      <c r="AL2161" s="1">
        <v>17</v>
      </c>
      <c r="AM2161" s="2">
        <v>41994</v>
      </c>
      <c r="AN2161" t="str">
        <f t="shared" si="101"/>
        <v>December</v>
      </c>
      <c r="AO2161">
        <v>1</v>
      </c>
    </row>
    <row r="2162" spans="1:41" ht="12.75">
      <c r="A2162">
        <v>2161</v>
      </c>
      <c r="B2162" s="1">
        <v>26576</v>
      </c>
      <c r="C2162" s="1">
        <v>18</v>
      </c>
      <c r="D2162" s="1">
        <f t="shared" si="99"/>
        <v>6.7730282962071037E-2</v>
      </c>
      <c r="E2162" s="1">
        <v>1</v>
      </c>
      <c r="F2162" s="1">
        <v>0</v>
      </c>
      <c r="G2162" s="1">
        <v>40</v>
      </c>
      <c r="H2162" s="1">
        <v>10</v>
      </c>
      <c r="I2162" s="1">
        <v>0</v>
      </c>
      <c r="J2162" s="1">
        <v>8</v>
      </c>
      <c r="K2162" s="1">
        <v>0</v>
      </c>
      <c r="L2162" s="1">
        <v>0</v>
      </c>
      <c r="M2162" s="1">
        <v>9</v>
      </c>
      <c r="N2162" s="1">
        <v>1</v>
      </c>
      <c r="O2162" s="1">
        <v>1</v>
      </c>
      <c r="P2162" s="1">
        <v>0</v>
      </c>
      <c r="Q2162" s="1">
        <v>2</v>
      </c>
      <c r="R2162" s="1">
        <v>9</v>
      </c>
      <c r="S2162" s="1">
        <v>0</v>
      </c>
      <c r="T2162" s="1">
        <v>0</v>
      </c>
      <c r="U2162" s="1">
        <v>1</v>
      </c>
      <c r="V2162" s="1">
        <v>0</v>
      </c>
      <c r="W2162" s="1">
        <v>0</v>
      </c>
      <c r="X2162" s="1">
        <v>0</v>
      </c>
      <c r="Y2162" s="1">
        <v>1</v>
      </c>
      <c r="Z2162" s="1">
        <v>34</v>
      </c>
      <c r="AA2162" s="1" t="str">
        <f t="shared" si="100"/>
        <v>24-35</v>
      </c>
      <c r="AB2162" s="1">
        <v>2783</v>
      </c>
      <c r="AC2162" s="1">
        <v>0</v>
      </c>
      <c r="AD2162" s="1">
        <v>0</v>
      </c>
      <c r="AE2162" s="1">
        <v>1</v>
      </c>
      <c r="AF2162" s="1">
        <v>0</v>
      </c>
      <c r="AG2162" s="1">
        <v>0</v>
      </c>
      <c r="AH2162" s="1">
        <v>0</v>
      </c>
      <c r="AI2162" s="1">
        <v>1</v>
      </c>
      <c r="AJ2162" s="1">
        <v>0</v>
      </c>
      <c r="AK2162" s="1">
        <v>0</v>
      </c>
      <c r="AL2162" s="1">
        <v>9</v>
      </c>
      <c r="AM2162" s="2">
        <v>42066</v>
      </c>
      <c r="AN2162" t="str">
        <f t="shared" si="101"/>
        <v>March</v>
      </c>
      <c r="AO2162">
        <v>1</v>
      </c>
    </row>
    <row r="2163" spans="1:41" ht="12.75">
      <c r="A2163">
        <v>2162</v>
      </c>
      <c r="B2163" s="1">
        <v>15287</v>
      </c>
      <c r="C2163" s="1">
        <v>18</v>
      </c>
      <c r="D2163" s="1">
        <f t="shared" si="99"/>
        <v>0.11774710538365932</v>
      </c>
      <c r="E2163" s="1">
        <v>1</v>
      </c>
      <c r="F2163" s="1">
        <v>0</v>
      </c>
      <c r="G2163" s="1">
        <v>60</v>
      </c>
      <c r="H2163" s="1">
        <v>1</v>
      </c>
      <c r="I2163" s="1">
        <v>2</v>
      </c>
      <c r="J2163" s="1">
        <v>8</v>
      </c>
      <c r="K2163" s="1">
        <v>4</v>
      </c>
      <c r="L2163" s="1">
        <v>3</v>
      </c>
      <c r="M2163" s="1">
        <v>13</v>
      </c>
      <c r="N2163" s="1">
        <v>2</v>
      </c>
      <c r="O2163" s="1">
        <v>1</v>
      </c>
      <c r="P2163" s="1">
        <v>1</v>
      </c>
      <c r="Q2163" s="1">
        <v>2</v>
      </c>
      <c r="R2163" s="1">
        <v>7</v>
      </c>
      <c r="S2163" s="1">
        <v>0</v>
      </c>
      <c r="T2163" s="1">
        <v>0</v>
      </c>
      <c r="U2163" s="1">
        <v>1</v>
      </c>
      <c r="V2163" s="1">
        <v>0</v>
      </c>
      <c r="W2163" s="1">
        <v>0</v>
      </c>
      <c r="X2163" s="1">
        <v>0</v>
      </c>
      <c r="Y2163" s="1">
        <v>1</v>
      </c>
      <c r="Z2163" s="1">
        <v>41</v>
      </c>
      <c r="AA2163" s="1" t="str">
        <f t="shared" si="100"/>
        <v>36-50</v>
      </c>
      <c r="AB2163" s="1">
        <v>2786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1</v>
      </c>
      <c r="AJ2163" s="1">
        <v>0</v>
      </c>
      <c r="AK2163" s="1">
        <v>0</v>
      </c>
      <c r="AL2163" s="1">
        <v>5</v>
      </c>
      <c r="AM2163" s="2">
        <v>42063</v>
      </c>
      <c r="AN2163" t="str">
        <f t="shared" si="101"/>
        <v>February</v>
      </c>
      <c r="AO2163">
        <v>1</v>
      </c>
    </row>
    <row r="2164" spans="1:41" ht="12.75">
      <c r="A2164">
        <v>2163</v>
      </c>
      <c r="B2164" s="1">
        <v>8820</v>
      </c>
      <c r="C2164" s="1">
        <v>31</v>
      </c>
      <c r="D2164" s="1">
        <f t="shared" si="99"/>
        <v>0.35147392290249435</v>
      </c>
      <c r="E2164" s="1">
        <v>1</v>
      </c>
      <c r="F2164" s="1">
        <v>1</v>
      </c>
      <c r="G2164" s="1">
        <v>52</v>
      </c>
      <c r="H2164" s="1">
        <v>12</v>
      </c>
      <c r="I2164" s="1">
        <v>0</v>
      </c>
      <c r="J2164" s="1">
        <v>13</v>
      </c>
      <c r="K2164" s="1">
        <v>4</v>
      </c>
      <c r="L2164" s="1">
        <v>2</v>
      </c>
      <c r="M2164" s="1">
        <v>4</v>
      </c>
      <c r="N2164" s="1">
        <v>4</v>
      </c>
      <c r="O2164" s="1">
        <v>3</v>
      </c>
      <c r="P2164" s="1">
        <v>0</v>
      </c>
      <c r="Q2164" s="1">
        <v>3</v>
      </c>
      <c r="R2164" s="1">
        <v>8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68</v>
      </c>
      <c r="AA2164" s="1" t="str">
        <f t="shared" si="100"/>
        <v>66+</v>
      </c>
      <c r="AB2164" s="1">
        <v>2623</v>
      </c>
      <c r="AC2164" s="1">
        <v>0</v>
      </c>
      <c r="AD2164" s="1">
        <v>0</v>
      </c>
      <c r="AE2164" s="1">
        <v>1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0</v>
      </c>
      <c r="AL2164" s="1">
        <v>27</v>
      </c>
      <c r="AM2164" s="2">
        <v>42226</v>
      </c>
      <c r="AN2164" t="str">
        <f t="shared" si="101"/>
        <v>August</v>
      </c>
      <c r="AO2164">
        <v>1</v>
      </c>
    </row>
    <row r="2165" spans="1:41" ht="12.75">
      <c r="A2165">
        <v>2164</v>
      </c>
      <c r="B2165" s="1">
        <v>43322</v>
      </c>
      <c r="C2165" s="1">
        <v>123</v>
      </c>
      <c r="D2165" s="1">
        <f t="shared" si="99"/>
        <v>0.28392040995337242</v>
      </c>
      <c r="E2165" s="1">
        <v>0</v>
      </c>
      <c r="F2165" s="1">
        <v>0</v>
      </c>
      <c r="G2165" s="1">
        <v>25</v>
      </c>
      <c r="H2165" s="1">
        <v>56</v>
      </c>
      <c r="I2165" s="1">
        <v>7</v>
      </c>
      <c r="J2165" s="1">
        <v>48</v>
      </c>
      <c r="K2165" s="1">
        <v>10</v>
      </c>
      <c r="L2165" s="1">
        <v>2</v>
      </c>
      <c r="M2165" s="1">
        <v>18</v>
      </c>
      <c r="N2165" s="1">
        <v>1</v>
      </c>
      <c r="O2165" s="1">
        <v>3</v>
      </c>
      <c r="P2165" s="1">
        <v>0</v>
      </c>
      <c r="Q2165" s="1">
        <v>4</v>
      </c>
      <c r="R2165" s="1">
        <v>7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46</v>
      </c>
      <c r="AA2165" s="1" t="str">
        <f t="shared" si="100"/>
        <v>36-50</v>
      </c>
      <c r="AB2165" s="1">
        <v>2228</v>
      </c>
      <c r="AC2165" s="1">
        <v>0</v>
      </c>
      <c r="AD2165" s="1">
        <v>0</v>
      </c>
      <c r="AE2165" s="1">
        <v>1</v>
      </c>
      <c r="AF2165" s="1">
        <v>0</v>
      </c>
      <c r="AG2165" s="1">
        <v>0</v>
      </c>
      <c r="AH2165" s="1">
        <v>0</v>
      </c>
      <c r="AI2165" s="1">
        <v>1</v>
      </c>
      <c r="AJ2165" s="1">
        <v>0</v>
      </c>
      <c r="AK2165" s="1">
        <v>0</v>
      </c>
      <c r="AL2165" s="1">
        <v>105</v>
      </c>
      <c r="AM2165" s="2">
        <v>42621</v>
      </c>
      <c r="AN2165" t="str">
        <f t="shared" si="101"/>
        <v>September</v>
      </c>
      <c r="AO2165">
        <v>1</v>
      </c>
    </row>
    <row r="2166" spans="1:41" ht="12.75">
      <c r="A2166">
        <v>2165</v>
      </c>
      <c r="B2166" s="1">
        <v>55593</v>
      </c>
      <c r="C2166" s="1">
        <v>440</v>
      </c>
      <c r="D2166" s="1">
        <f t="shared" si="99"/>
        <v>0.79146655154425916</v>
      </c>
      <c r="E2166" s="1">
        <v>0</v>
      </c>
      <c r="F2166" s="1">
        <v>1</v>
      </c>
      <c r="G2166" s="1">
        <v>63</v>
      </c>
      <c r="H2166" s="1">
        <v>293</v>
      </c>
      <c r="I2166" s="1">
        <v>8</v>
      </c>
      <c r="J2166" s="1">
        <v>124</v>
      </c>
      <c r="K2166" s="1">
        <v>11</v>
      </c>
      <c r="L2166" s="1">
        <v>4</v>
      </c>
      <c r="M2166" s="1">
        <v>106</v>
      </c>
      <c r="N2166" s="1">
        <v>2</v>
      </c>
      <c r="O2166" s="1">
        <v>6</v>
      </c>
      <c r="P2166" s="1">
        <v>6</v>
      </c>
      <c r="Q2166" s="1">
        <v>3</v>
      </c>
      <c r="R2166" s="1">
        <v>6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47</v>
      </c>
      <c r="AA2166" s="1" t="str">
        <f t="shared" si="100"/>
        <v>36-50</v>
      </c>
      <c r="AB2166" s="1">
        <v>2471</v>
      </c>
      <c r="AC2166" s="1">
        <v>0</v>
      </c>
      <c r="AD2166" s="1">
        <v>0</v>
      </c>
      <c r="AE2166" s="1">
        <v>0</v>
      </c>
      <c r="AF2166" s="1">
        <v>1</v>
      </c>
      <c r="AG2166" s="1">
        <v>0</v>
      </c>
      <c r="AH2166" s="1">
        <v>0</v>
      </c>
      <c r="AI2166" s="1">
        <v>1</v>
      </c>
      <c r="AJ2166" s="1">
        <v>0</v>
      </c>
      <c r="AK2166" s="1">
        <v>0</v>
      </c>
      <c r="AL2166" s="1">
        <v>334</v>
      </c>
      <c r="AM2166" s="2">
        <v>42378</v>
      </c>
      <c r="AN2166" t="str">
        <f t="shared" si="101"/>
        <v>January</v>
      </c>
      <c r="AO2166">
        <v>1</v>
      </c>
    </row>
    <row r="2167" spans="1:41" ht="12.75">
      <c r="A2167">
        <v>2166</v>
      </c>
      <c r="B2167" s="1">
        <v>31385</v>
      </c>
      <c r="C2167" s="1">
        <v>18</v>
      </c>
      <c r="D2167" s="1">
        <f t="shared" si="99"/>
        <v>5.7352238330412621E-2</v>
      </c>
      <c r="E2167" s="1">
        <v>1</v>
      </c>
      <c r="F2167" s="1">
        <v>0</v>
      </c>
      <c r="G2167" s="1">
        <v>56</v>
      </c>
      <c r="H2167" s="1">
        <v>3</v>
      </c>
      <c r="I2167" s="1">
        <v>2</v>
      </c>
      <c r="J2167" s="1">
        <v>12</v>
      </c>
      <c r="K2167" s="1">
        <v>0</v>
      </c>
      <c r="L2167" s="1">
        <v>1</v>
      </c>
      <c r="M2167" s="1">
        <v>9</v>
      </c>
      <c r="N2167" s="1">
        <v>1</v>
      </c>
      <c r="O2167" s="1">
        <v>1</v>
      </c>
      <c r="P2167" s="1">
        <v>0</v>
      </c>
      <c r="Q2167" s="1">
        <v>2</v>
      </c>
      <c r="R2167" s="1">
        <v>8</v>
      </c>
      <c r="S2167" s="1">
        <v>0</v>
      </c>
      <c r="T2167" s="1">
        <v>0</v>
      </c>
      <c r="U2167" s="1">
        <v>1</v>
      </c>
      <c r="V2167" s="1">
        <v>0</v>
      </c>
      <c r="W2167" s="1">
        <v>0</v>
      </c>
      <c r="X2167" s="1">
        <v>0</v>
      </c>
      <c r="Y2167" s="1">
        <v>1</v>
      </c>
      <c r="Z2167" s="1">
        <v>36</v>
      </c>
      <c r="AA2167" s="1" t="str">
        <f t="shared" si="100"/>
        <v>36-50</v>
      </c>
      <c r="AB2167" s="1">
        <v>2730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0</v>
      </c>
      <c r="AL2167" s="1">
        <v>9</v>
      </c>
      <c r="AM2167" s="2">
        <v>42119</v>
      </c>
      <c r="AN2167" t="str">
        <f t="shared" si="101"/>
        <v>April</v>
      </c>
      <c r="AO2167">
        <v>1</v>
      </c>
    </row>
    <row r="2168" spans="1:41" ht="12.75">
      <c r="A2168">
        <v>2167</v>
      </c>
      <c r="B2168" s="1">
        <v>37085</v>
      </c>
      <c r="C2168" s="1">
        <v>58</v>
      </c>
      <c r="D2168" s="1">
        <f t="shared" si="99"/>
        <v>0.15639746528245921</v>
      </c>
      <c r="E2168" s="1">
        <v>1</v>
      </c>
      <c r="F2168" s="1">
        <v>1</v>
      </c>
      <c r="G2168" s="1">
        <v>65</v>
      </c>
      <c r="H2168" s="1">
        <v>39</v>
      </c>
      <c r="I2168" s="1">
        <v>1</v>
      </c>
      <c r="J2168" s="1">
        <v>16</v>
      </c>
      <c r="K2168" s="1">
        <v>2</v>
      </c>
      <c r="L2168" s="1">
        <v>0</v>
      </c>
      <c r="M2168" s="1">
        <v>3</v>
      </c>
      <c r="N2168" s="1">
        <v>4</v>
      </c>
      <c r="O2168" s="1">
        <v>3</v>
      </c>
      <c r="P2168" s="1">
        <v>0</v>
      </c>
      <c r="Q2168" s="1">
        <v>3</v>
      </c>
      <c r="R2168" s="1">
        <v>8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45</v>
      </c>
      <c r="AA2168" s="1" t="str">
        <f t="shared" si="100"/>
        <v>36-50</v>
      </c>
      <c r="AB2168" s="1">
        <v>2162</v>
      </c>
      <c r="AC2168" s="1">
        <v>0</v>
      </c>
      <c r="AD2168" s="1">
        <v>1</v>
      </c>
      <c r="AE2168" s="1">
        <v>0</v>
      </c>
      <c r="AF2168" s="1">
        <v>0</v>
      </c>
      <c r="AG2168" s="1">
        <v>0</v>
      </c>
      <c r="AH2168" s="1">
        <v>0</v>
      </c>
      <c r="AI2168" s="1">
        <v>1</v>
      </c>
      <c r="AJ2168" s="1">
        <v>0</v>
      </c>
      <c r="AK2168" s="1">
        <v>0</v>
      </c>
      <c r="AL2168" s="1">
        <v>55</v>
      </c>
      <c r="AM2168" s="2">
        <v>42687</v>
      </c>
      <c r="AN2168" t="str">
        <f t="shared" si="101"/>
        <v>November</v>
      </c>
      <c r="AO2168">
        <v>1</v>
      </c>
    </row>
    <row r="2169" spans="1:41" ht="12.75">
      <c r="A2169">
        <v>2168</v>
      </c>
      <c r="B2169" s="1">
        <v>16185</v>
      </c>
      <c r="C2169" s="1">
        <v>61</v>
      </c>
      <c r="D2169" s="1">
        <f t="shared" si="99"/>
        <v>0.37689218412109976</v>
      </c>
      <c r="E2169" s="1">
        <v>1</v>
      </c>
      <c r="F2169" s="1">
        <v>0</v>
      </c>
      <c r="G2169" s="1">
        <v>71</v>
      </c>
      <c r="H2169" s="1">
        <v>5</v>
      </c>
      <c r="I2169" s="1">
        <v>11</v>
      </c>
      <c r="J2169" s="1">
        <v>16</v>
      </c>
      <c r="K2169" s="1">
        <v>21</v>
      </c>
      <c r="L2169" s="1">
        <v>8</v>
      </c>
      <c r="M2169" s="1">
        <v>45</v>
      </c>
      <c r="N2169" s="1">
        <v>2</v>
      </c>
      <c r="O2169" s="1">
        <v>2</v>
      </c>
      <c r="P2169" s="1">
        <v>2</v>
      </c>
      <c r="Q2169" s="1">
        <v>2</v>
      </c>
      <c r="R2169" s="1">
        <v>8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30</v>
      </c>
      <c r="AA2169" s="1" t="str">
        <f t="shared" si="100"/>
        <v>24-35</v>
      </c>
      <c r="AB2169" s="1">
        <v>2487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16</v>
      </c>
      <c r="AM2169" s="2">
        <v>42362</v>
      </c>
      <c r="AN2169" t="str">
        <f t="shared" si="101"/>
        <v>December</v>
      </c>
      <c r="AO2169">
        <v>1</v>
      </c>
    </row>
    <row r="2170" spans="1:41" ht="12.75">
      <c r="A2170">
        <v>2169</v>
      </c>
      <c r="B2170" s="1">
        <v>57731</v>
      </c>
      <c r="C2170" s="1">
        <v>660</v>
      </c>
      <c r="D2170" s="1">
        <f t="shared" si="99"/>
        <v>1.1432332715525455</v>
      </c>
      <c r="E2170" s="1">
        <v>0</v>
      </c>
      <c r="F2170" s="1">
        <v>1</v>
      </c>
      <c r="G2170" s="1">
        <v>0</v>
      </c>
      <c r="H2170" s="1">
        <v>266</v>
      </c>
      <c r="I2170" s="1">
        <v>21</v>
      </c>
      <c r="J2170" s="1">
        <v>300</v>
      </c>
      <c r="K2170" s="1">
        <v>65</v>
      </c>
      <c r="L2170" s="1">
        <v>8</v>
      </c>
      <c r="M2170" s="1">
        <v>44</v>
      </c>
      <c r="N2170" s="1">
        <v>4</v>
      </c>
      <c r="O2170" s="1">
        <v>8</v>
      </c>
      <c r="P2170" s="1">
        <v>8</v>
      </c>
      <c r="Q2170" s="1">
        <v>6</v>
      </c>
      <c r="R2170" s="1">
        <v>6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51</v>
      </c>
      <c r="AA2170" s="1" t="str">
        <f t="shared" si="100"/>
        <v>51-65</v>
      </c>
      <c r="AB2170" s="1">
        <v>2742</v>
      </c>
      <c r="AC2170" s="1">
        <v>0</v>
      </c>
      <c r="AD2170" s="1">
        <v>0</v>
      </c>
      <c r="AE2170" s="1">
        <v>1</v>
      </c>
      <c r="AF2170" s="1">
        <v>0</v>
      </c>
      <c r="AG2170" s="1">
        <v>0</v>
      </c>
      <c r="AH2170" s="1">
        <v>0</v>
      </c>
      <c r="AI2170" s="1">
        <v>1</v>
      </c>
      <c r="AJ2170" s="1">
        <v>0</v>
      </c>
      <c r="AK2170" s="1">
        <v>0</v>
      </c>
      <c r="AL2170" s="1">
        <v>616</v>
      </c>
      <c r="AM2170" s="2">
        <v>42107</v>
      </c>
      <c r="AN2170" t="str">
        <f t="shared" si="101"/>
        <v>April</v>
      </c>
      <c r="AO2170">
        <v>1</v>
      </c>
    </row>
    <row r="2171" spans="1:41" ht="12.75">
      <c r="A2171">
        <v>2170</v>
      </c>
      <c r="B2171" s="1">
        <v>34596</v>
      </c>
      <c r="C2171" s="1">
        <v>16</v>
      </c>
      <c r="D2171" s="1">
        <f t="shared" si="99"/>
        <v>4.6248121170077462E-2</v>
      </c>
      <c r="E2171" s="1">
        <v>1</v>
      </c>
      <c r="F2171" s="1">
        <v>0</v>
      </c>
      <c r="G2171" s="1">
        <v>48</v>
      </c>
      <c r="H2171" s="1">
        <v>14</v>
      </c>
      <c r="I2171" s="1">
        <v>0</v>
      </c>
      <c r="J2171" s="1">
        <v>2</v>
      </c>
      <c r="K2171" s="1">
        <v>0</v>
      </c>
      <c r="L2171" s="1">
        <v>0</v>
      </c>
      <c r="M2171" s="1">
        <v>7</v>
      </c>
      <c r="N2171" s="1">
        <v>1</v>
      </c>
      <c r="O2171" s="1">
        <v>1</v>
      </c>
      <c r="P2171" s="1">
        <v>0</v>
      </c>
      <c r="Q2171" s="1">
        <v>2</v>
      </c>
      <c r="R2171" s="1">
        <v>8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46</v>
      </c>
      <c r="AA2171" s="1" t="str">
        <f t="shared" si="100"/>
        <v>36-50</v>
      </c>
      <c r="AB2171" s="1">
        <v>2601</v>
      </c>
      <c r="AC2171" s="1">
        <v>0</v>
      </c>
      <c r="AD2171" s="1">
        <v>1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9</v>
      </c>
      <c r="AM2171" s="2">
        <v>42248</v>
      </c>
      <c r="AN2171" t="str">
        <f t="shared" si="101"/>
        <v>September</v>
      </c>
      <c r="AO2171">
        <v>1</v>
      </c>
    </row>
    <row r="2172" spans="1:41" ht="12.75">
      <c r="A2172">
        <v>2171</v>
      </c>
      <c r="B2172" s="1">
        <v>73807</v>
      </c>
      <c r="C2172" s="1">
        <v>795</v>
      </c>
      <c r="D2172" s="1">
        <f t="shared" si="99"/>
        <v>1.0771336052135976</v>
      </c>
      <c r="E2172" s="1">
        <v>0</v>
      </c>
      <c r="F2172" s="1">
        <v>1</v>
      </c>
      <c r="G2172" s="1">
        <v>88</v>
      </c>
      <c r="H2172" s="1">
        <v>366</v>
      </c>
      <c r="I2172" s="1">
        <v>124</v>
      </c>
      <c r="J2172" s="1">
        <v>156</v>
      </c>
      <c r="K2172" s="1">
        <v>71</v>
      </c>
      <c r="L2172" s="1">
        <v>78</v>
      </c>
      <c r="M2172" s="1">
        <v>54</v>
      </c>
      <c r="N2172" s="1">
        <v>2</v>
      </c>
      <c r="O2172" s="1">
        <v>5</v>
      </c>
      <c r="P2172" s="1">
        <v>5</v>
      </c>
      <c r="Q2172" s="1">
        <v>11</v>
      </c>
      <c r="R2172" s="1">
        <v>2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42</v>
      </c>
      <c r="AA2172" s="1" t="str">
        <f t="shared" si="100"/>
        <v>36-50</v>
      </c>
      <c r="AB2172" s="1">
        <v>2702</v>
      </c>
      <c r="AC2172" s="1">
        <v>0</v>
      </c>
      <c r="AD2172" s="1">
        <v>1</v>
      </c>
      <c r="AE2172" s="1">
        <v>0</v>
      </c>
      <c r="AF2172" s="1">
        <v>0</v>
      </c>
      <c r="AG2172" s="1">
        <v>0</v>
      </c>
      <c r="AH2172" s="1">
        <v>0</v>
      </c>
      <c r="AI2172" s="1">
        <v>1</v>
      </c>
      <c r="AJ2172" s="1">
        <v>0</v>
      </c>
      <c r="AK2172" s="1">
        <v>0</v>
      </c>
      <c r="AL2172" s="1">
        <v>741</v>
      </c>
      <c r="AM2172" s="2">
        <v>42147</v>
      </c>
      <c r="AN2172" t="str">
        <f t="shared" si="101"/>
        <v>May</v>
      </c>
      <c r="AO2172">
        <v>1</v>
      </c>
    </row>
    <row r="2173" spans="1:41" ht="12.75">
      <c r="A2173">
        <v>2172</v>
      </c>
      <c r="B2173" s="1">
        <v>18929</v>
      </c>
      <c r="C2173" s="1">
        <v>67</v>
      </c>
      <c r="D2173" s="1">
        <f t="shared" si="99"/>
        <v>0.35395425009245074</v>
      </c>
      <c r="E2173" s="1">
        <v>0</v>
      </c>
      <c r="F2173" s="1">
        <v>0</v>
      </c>
      <c r="G2173" s="1">
        <v>15</v>
      </c>
      <c r="H2173" s="1">
        <v>32</v>
      </c>
      <c r="I2173" s="1">
        <v>0</v>
      </c>
      <c r="J2173" s="1">
        <v>8</v>
      </c>
      <c r="K2173" s="1">
        <v>23</v>
      </c>
      <c r="L2173" s="1">
        <v>4</v>
      </c>
      <c r="M2173" s="1">
        <v>18</v>
      </c>
      <c r="N2173" s="1">
        <v>1</v>
      </c>
      <c r="O2173" s="1">
        <v>1</v>
      </c>
      <c r="P2173" s="1">
        <v>0</v>
      </c>
      <c r="Q2173" s="1">
        <v>4</v>
      </c>
      <c r="R2173" s="1">
        <v>6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30</v>
      </c>
      <c r="AA2173" s="1" t="str">
        <f t="shared" si="100"/>
        <v>24-35</v>
      </c>
      <c r="AB2173" s="1">
        <v>2657</v>
      </c>
      <c r="AC2173" s="1">
        <v>0</v>
      </c>
      <c r="AD2173" s="1">
        <v>1</v>
      </c>
      <c r="AE2173" s="1">
        <v>0</v>
      </c>
      <c r="AF2173" s="1">
        <v>0</v>
      </c>
      <c r="AG2173" s="1">
        <v>0</v>
      </c>
      <c r="AH2173" s="1">
        <v>0</v>
      </c>
      <c r="AI2173" s="1">
        <v>1</v>
      </c>
      <c r="AJ2173" s="1">
        <v>0</v>
      </c>
      <c r="AK2173" s="1">
        <v>0</v>
      </c>
      <c r="AL2173" s="1">
        <v>49</v>
      </c>
      <c r="AM2173" s="2">
        <v>42192</v>
      </c>
      <c r="AN2173" t="str">
        <f t="shared" si="101"/>
        <v>July</v>
      </c>
      <c r="AO2173">
        <v>1</v>
      </c>
    </row>
    <row r="2174" spans="1:41" ht="12.75">
      <c r="A2174">
        <v>2173</v>
      </c>
      <c r="B2174" s="1">
        <v>35893</v>
      </c>
      <c r="C2174" s="1">
        <v>181</v>
      </c>
      <c r="D2174" s="1">
        <f t="shared" si="99"/>
        <v>0.50427659989412976</v>
      </c>
      <c r="E2174" s="1">
        <v>1</v>
      </c>
      <c r="F2174" s="1">
        <v>1</v>
      </c>
      <c r="G2174" s="1">
        <v>80</v>
      </c>
      <c r="H2174" s="1">
        <v>158</v>
      </c>
      <c r="I2174" s="1">
        <v>0</v>
      </c>
      <c r="J2174" s="1">
        <v>23</v>
      </c>
      <c r="K2174" s="1">
        <v>0</v>
      </c>
      <c r="L2174" s="1">
        <v>0</v>
      </c>
      <c r="M2174" s="1">
        <v>18</v>
      </c>
      <c r="N2174" s="1">
        <v>6</v>
      </c>
      <c r="O2174" s="1">
        <v>3</v>
      </c>
      <c r="P2174" s="1">
        <v>1</v>
      </c>
      <c r="Q2174" s="1">
        <v>5</v>
      </c>
      <c r="R2174" s="1">
        <v>8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52</v>
      </c>
      <c r="AA2174" s="1" t="str">
        <f t="shared" si="100"/>
        <v>51-65</v>
      </c>
      <c r="AB2174" s="1">
        <v>2781</v>
      </c>
      <c r="AC2174" s="1">
        <v>0</v>
      </c>
      <c r="AD2174" s="1">
        <v>0</v>
      </c>
      <c r="AE2174" s="1">
        <v>1</v>
      </c>
      <c r="AF2174" s="1">
        <v>0</v>
      </c>
      <c r="AG2174" s="1">
        <v>0</v>
      </c>
      <c r="AH2174" s="1">
        <v>0</v>
      </c>
      <c r="AI2174" s="1">
        <v>1</v>
      </c>
      <c r="AJ2174" s="1">
        <v>0</v>
      </c>
      <c r="AK2174" s="1">
        <v>0</v>
      </c>
      <c r="AL2174" s="1">
        <v>163</v>
      </c>
      <c r="AM2174" s="2">
        <v>42068</v>
      </c>
      <c r="AN2174" t="str">
        <f t="shared" si="101"/>
        <v>March</v>
      </c>
      <c r="AO2174">
        <v>1</v>
      </c>
    </row>
    <row r="2175" spans="1:41" ht="12.75">
      <c r="A2175">
        <v>2174</v>
      </c>
      <c r="B2175" s="1">
        <v>61014</v>
      </c>
      <c r="C2175" s="1">
        <v>1118</v>
      </c>
      <c r="D2175" s="1">
        <f t="shared" si="99"/>
        <v>1.8323663421509817</v>
      </c>
      <c r="E2175" s="1">
        <v>0</v>
      </c>
      <c r="F2175" s="1">
        <v>1</v>
      </c>
      <c r="G2175" s="1">
        <v>17</v>
      </c>
      <c r="H2175" s="1">
        <v>269</v>
      </c>
      <c r="I2175" s="1">
        <v>129</v>
      </c>
      <c r="J2175" s="1">
        <v>495</v>
      </c>
      <c r="K2175" s="1">
        <v>182</v>
      </c>
      <c r="L2175" s="1">
        <v>43</v>
      </c>
      <c r="M2175" s="1">
        <v>29</v>
      </c>
      <c r="N2175" s="1">
        <v>4</v>
      </c>
      <c r="O2175" s="1">
        <v>9</v>
      </c>
      <c r="P2175" s="1">
        <v>3</v>
      </c>
      <c r="Q2175" s="1">
        <v>4</v>
      </c>
      <c r="R2175" s="1">
        <v>7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40</v>
      </c>
      <c r="AA2175" s="1" t="str">
        <f t="shared" si="100"/>
        <v>36-50</v>
      </c>
      <c r="AB2175" s="1">
        <v>2846</v>
      </c>
      <c r="AC2175" s="1">
        <v>0</v>
      </c>
      <c r="AD2175" s="1">
        <v>1</v>
      </c>
      <c r="AE2175" s="1">
        <v>0</v>
      </c>
      <c r="AF2175" s="1">
        <v>0</v>
      </c>
      <c r="AG2175" s="1">
        <v>0</v>
      </c>
      <c r="AH2175" s="1">
        <v>0</v>
      </c>
      <c r="AI2175" s="1">
        <v>1</v>
      </c>
      <c r="AJ2175" s="1">
        <v>0</v>
      </c>
      <c r="AK2175" s="1">
        <v>0</v>
      </c>
      <c r="AL2175" s="1">
        <v>1089</v>
      </c>
      <c r="AM2175" s="2">
        <v>42003</v>
      </c>
      <c r="AN2175" t="str">
        <f t="shared" si="101"/>
        <v>December</v>
      </c>
      <c r="AO2175">
        <v>1</v>
      </c>
    </row>
    <row r="2176" spans="1:41" ht="12.75">
      <c r="A2176">
        <v>2175</v>
      </c>
      <c r="B2176" s="1">
        <v>32144</v>
      </c>
      <c r="C2176" s="1">
        <v>51</v>
      </c>
      <c r="D2176" s="1">
        <f t="shared" si="99"/>
        <v>0.15866102538576407</v>
      </c>
      <c r="E2176" s="1">
        <v>1</v>
      </c>
      <c r="F2176" s="1">
        <v>1</v>
      </c>
      <c r="G2176" s="1">
        <v>76</v>
      </c>
      <c r="H2176" s="1">
        <v>41</v>
      </c>
      <c r="I2176" s="1">
        <v>0</v>
      </c>
      <c r="J2176" s="1">
        <v>10</v>
      </c>
      <c r="K2176" s="1">
        <v>0</v>
      </c>
      <c r="L2176" s="1">
        <v>0</v>
      </c>
      <c r="M2176" s="1">
        <v>3</v>
      </c>
      <c r="N2176" s="1">
        <v>4</v>
      </c>
      <c r="O2176" s="1">
        <v>2</v>
      </c>
      <c r="P2176" s="1">
        <v>1</v>
      </c>
      <c r="Q2176" s="1">
        <v>3</v>
      </c>
      <c r="R2176" s="1">
        <v>7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66</v>
      </c>
      <c r="AA2176" s="1" t="str">
        <f t="shared" si="100"/>
        <v>66+</v>
      </c>
      <c r="AB2176" s="1">
        <v>2257</v>
      </c>
      <c r="AC2176" s="1">
        <v>0</v>
      </c>
      <c r="AD2176" s="1">
        <v>0</v>
      </c>
      <c r="AE2176" s="1">
        <v>0</v>
      </c>
      <c r="AF2176" s="1">
        <v>1</v>
      </c>
      <c r="AG2176" s="1">
        <v>0</v>
      </c>
      <c r="AH2176" s="1">
        <v>0</v>
      </c>
      <c r="AI2176" s="1">
        <v>1</v>
      </c>
      <c r="AJ2176" s="1">
        <v>0</v>
      </c>
      <c r="AK2176" s="1">
        <v>0</v>
      </c>
      <c r="AL2176" s="1">
        <v>48</v>
      </c>
      <c r="AM2176" s="2">
        <v>42592</v>
      </c>
      <c r="AN2176" t="str">
        <f t="shared" si="101"/>
        <v>August</v>
      </c>
      <c r="AO2176">
        <v>1</v>
      </c>
    </row>
    <row r="2177" spans="1:41" ht="12.75">
      <c r="A2177">
        <v>2176</v>
      </c>
      <c r="B2177" s="1">
        <v>14918</v>
      </c>
      <c r="C2177" s="1">
        <v>28</v>
      </c>
      <c r="D2177" s="1">
        <f t="shared" si="99"/>
        <v>0.18769272020378067</v>
      </c>
      <c r="E2177" s="1">
        <v>0</v>
      </c>
      <c r="F2177" s="1">
        <v>1</v>
      </c>
      <c r="G2177" s="1">
        <v>52</v>
      </c>
      <c r="H2177" s="1">
        <v>3</v>
      </c>
      <c r="I2177" s="1">
        <v>3</v>
      </c>
      <c r="J2177" s="1">
        <v>3</v>
      </c>
      <c r="K2177" s="1">
        <v>15</v>
      </c>
      <c r="L2177" s="1">
        <v>4</v>
      </c>
      <c r="M2177" s="1">
        <v>15</v>
      </c>
      <c r="N2177" s="1">
        <v>1</v>
      </c>
      <c r="O2177" s="1">
        <v>1</v>
      </c>
      <c r="P2177" s="1">
        <v>0</v>
      </c>
      <c r="Q2177" s="1">
        <v>3</v>
      </c>
      <c r="R2177" s="1">
        <v>6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57</v>
      </c>
      <c r="AA2177" s="1" t="str">
        <f t="shared" si="100"/>
        <v>51-65</v>
      </c>
      <c r="AB2177" s="1">
        <v>2728</v>
      </c>
      <c r="AC2177" s="1">
        <v>0</v>
      </c>
      <c r="AD2177" s="1">
        <v>0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13</v>
      </c>
      <c r="AM2177" s="2">
        <v>42121</v>
      </c>
      <c r="AN2177" t="str">
        <f t="shared" si="101"/>
        <v>April</v>
      </c>
      <c r="AO2177">
        <v>1</v>
      </c>
    </row>
    <row r="2178" spans="1:41" ht="12.75">
      <c r="A2178">
        <v>2177</v>
      </c>
      <c r="B2178" s="1">
        <v>45146</v>
      </c>
      <c r="C2178" s="1">
        <v>38</v>
      </c>
      <c r="D2178" s="1">
        <f t="shared" si="99"/>
        <v>8.4171355158818059E-2</v>
      </c>
      <c r="E2178" s="1">
        <v>1</v>
      </c>
      <c r="F2178" s="1">
        <v>1</v>
      </c>
      <c r="G2178" s="1">
        <v>28</v>
      </c>
      <c r="H2178" s="1">
        <v>33</v>
      </c>
      <c r="I2178" s="1">
        <v>0</v>
      </c>
      <c r="J2178" s="1">
        <v>5</v>
      </c>
      <c r="K2178" s="1">
        <v>0</v>
      </c>
      <c r="L2178" s="1">
        <v>0</v>
      </c>
      <c r="M2178" s="1">
        <v>15</v>
      </c>
      <c r="N2178" s="1">
        <v>2</v>
      </c>
      <c r="O2178" s="1">
        <v>1</v>
      </c>
      <c r="P2178" s="1">
        <v>1</v>
      </c>
      <c r="Q2178" s="1">
        <v>2</v>
      </c>
      <c r="R2178" s="1">
        <v>4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57</v>
      </c>
      <c r="AA2178" s="1" t="str">
        <f t="shared" si="100"/>
        <v>51-65</v>
      </c>
      <c r="AB2178" s="1">
        <v>2508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1</v>
      </c>
      <c r="AJ2178" s="1">
        <v>0</v>
      </c>
      <c r="AK2178" s="1">
        <v>0</v>
      </c>
      <c r="AL2178" s="1">
        <v>23</v>
      </c>
      <c r="AM2178" s="2">
        <v>42341</v>
      </c>
      <c r="AN2178" t="str">
        <f t="shared" si="101"/>
        <v>December</v>
      </c>
      <c r="AO2178">
        <v>1</v>
      </c>
    </row>
    <row r="2179" spans="1:41" ht="12.75">
      <c r="A2179">
        <v>2178</v>
      </c>
      <c r="B2179" s="1">
        <v>41769</v>
      </c>
      <c r="C2179" s="1">
        <v>494</v>
      </c>
      <c r="D2179" s="1">
        <f t="shared" ref="D2179:D2206" si="102">C2179*100/B2179</f>
        <v>1.1826953003423593</v>
      </c>
      <c r="E2179" s="1">
        <v>0</v>
      </c>
      <c r="F2179" s="1">
        <v>1</v>
      </c>
      <c r="G2179" s="1">
        <v>31</v>
      </c>
      <c r="H2179" s="1">
        <v>302</v>
      </c>
      <c r="I2179" s="1">
        <v>29</v>
      </c>
      <c r="J2179" s="1">
        <v>131</v>
      </c>
      <c r="K2179" s="1">
        <v>32</v>
      </c>
      <c r="L2179" s="1">
        <v>0</v>
      </c>
      <c r="M2179" s="1">
        <v>27</v>
      </c>
      <c r="N2179" s="1">
        <v>6</v>
      </c>
      <c r="O2179" s="1">
        <v>8</v>
      </c>
      <c r="P2179" s="1">
        <v>1</v>
      </c>
      <c r="Q2179" s="1">
        <v>7</v>
      </c>
      <c r="R2179" s="1">
        <v>8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65</v>
      </c>
      <c r="AA2179" s="1" t="str">
        <f t="shared" ref="AA2179:AA2206" si="103">IF(AND(Z2179 &lt; 36, Z2179&gt;23), "24-35",
IF(AND(Z2179 &lt; 51, Z2179&gt;35), "36-50",
IF(AND(Z2179 &lt; 66, Z2179&gt;50), "51-65",
IF(Z2179&gt;65, "66+", "?"))))</f>
        <v>51-65</v>
      </c>
      <c r="AB2179" s="1">
        <v>2660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  <c r="AJ2179" s="1">
        <v>0</v>
      </c>
      <c r="AK2179" s="1">
        <v>0</v>
      </c>
      <c r="AL2179" s="1">
        <v>467</v>
      </c>
      <c r="AM2179" s="2">
        <v>42189</v>
      </c>
      <c r="AN2179" t="str">
        <f t="shared" ref="AN2179:AN2206" si="104">TEXT(AM2179, "mmmm")</f>
        <v>July</v>
      </c>
      <c r="AO2179">
        <v>1</v>
      </c>
    </row>
    <row r="2180" spans="1:41" ht="12.75">
      <c r="A2180">
        <v>2179</v>
      </c>
      <c r="B2180" s="1">
        <v>88325</v>
      </c>
      <c r="C2180" s="1">
        <v>1570</v>
      </c>
      <c r="D2180" s="1">
        <f t="shared" si="102"/>
        <v>1.7775261817152561</v>
      </c>
      <c r="E2180" s="1">
        <v>0</v>
      </c>
      <c r="F2180" s="1">
        <v>0</v>
      </c>
      <c r="G2180" s="1">
        <v>42</v>
      </c>
      <c r="H2180" s="1">
        <v>519</v>
      </c>
      <c r="I2180" s="1">
        <v>71</v>
      </c>
      <c r="J2180" s="1">
        <v>860</v>
      </c>
      <c r="K2180" s="1">
        <v>93</v>
      </c>
      <c r="L2180" s="1">
        <v>27</v>
      </c>
      <c r="M2180" s="1">
        <v>53</v>
      </c>
      <c r="N2180" s="1">
        <v>1</v>
      </c>
      <c r="O2180" s="1">
        <v>6</v>
      </c>
      <c r="P2180" s="1">
        <v>2</v>
      </c>
      <c r="Q2180" s="1">
        <v>9</v>
      </c>
      <c r="R2180" s="1">
        <v>2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39</v>
      </c>
      <c r="AA2180" s="1" t="str">
        <f t="shared" si="103"/>
        <v>36-50</v>
      </c>
      <c r="AB2180" s="1">
        <v>2303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1</v>
      </c>
      <c r="AJ2180" s="1">
        <v>0</v>
      </c>
      <c r="AK2180" s="1">
        <v>0</v>
      </c>
      <c r="AL2180" s="1">
        <v>1517</v>
      </c>
      <c r="AM2180" s="2">
        <v>42546</v>
      </c>
      <c r="AN2180" t="str">
        <f t="shared" si="104"/>
        <v>June</v>
      </c>
      <c r="AO2180">
        <v>1</v>
      </c>
    </row>
    <row r="2181" spans="1:41" ht="12.75">
      <c r="A2181">
        <v>2180</v>
      </c>
      <c r="B2181" s="1">
        <v>38054</v>
      </c>
      <c r="C2181" s="1">
        <v>45</v>
      </c>
      <c r="D2181" s="1">
        <f t="shared" si="102"/>
        <v>0.11825300888211489</v>
      </c>
      <c r="E2181" s="1">
        <v>1</v>
      </c>
      <c r="F2181" s="1">
        <v>1</v>
      </c>
      <c r="G2181" s="1">
        <v>24</v>
      </c>
      <c r="H2181" s="1">
        <v>23</v>
      </c>
      <c r="I2181" s="1">
        <v>2</v>
      </c>
      <c r="J2181" s="1">
        <v>17</v>
      </c>
      <c r="K2181" s="1">
        <v>2</v>
      </c>
      <c r="L2181" s="1">
        <v>1</v>
      </c>
      <c r="M2181" s="1">
        <v>0</v>
      </c>
      <c r="N2181" s="1">
        <v>2</v>
      </c>
      <c r="O2181" s="1">
        <v>2</v>
      </c>
      <c r="P2181" s="1">
        <v>0</v>
      </c>
      <c r="Q2181" s="1">
        <v>3</v>
      </c>
      <c r="R2181" s="1">
        <v>7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70</v>
      </c>
      <c r="AA2181" s="1" t="str">
        <f t="shared" si="103"/>
        <v>66+</v>
      </c>
      <c r="AB2181" s="1">
        <v>2218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0</v>
      </c>
      <c r="AL2181" s="1">
        <v>45</v>
      </c>
      <c r="AM2181" s="2">
        <v>42631</v>
      </c>
      <c r="AN2181" t="str">
        <f t="shared" si="104"/>
        <v>September</v>
      </c>
      <c r="AO2181">
        <v>1</v>
      </c>
    </row>
    <row r="2182" spans="1:41" ht="12.75">
      <c r="A2182">
        <v>2181</v>
      </c>
      <c r="B2182" s="1">
        <v>80617</v>
      </c>
      <c r="C2182" s="1">
        <v>1403</v>
      </c>
      <c r="D2182" s="1">
        <f t="shared" si="102"/>
        <v>1.7403277224406764</v>
      </c>
      <c r="E2182" s="1">
        <v>0</v>
      </c>
      <c r="F2182" s="1">
        <v>0</v>
      </c>
      <c r="G2182" s="1">
        <v>42</v>
      </c>
      <c r="H2182" s="1">
        <v>594</v>
      </c>
      <c r="I2182" s="1">
        <v>51</v>
      </c>
      <c r="J2182" s="1">
        <v>631</v>
      </c>
      <c r="K2182" s="1">
        <v>72</v>
      </c>
      <c r="L2182" s="1">
        <v>55</v>
      </c>
      <c r="M2182" s="1">
        <v>32</v>
      </c>
      <c r="N2182" s="1">
        <v>1</v>
      </c>
      <c r="O2182" s="1">
        <v>4</v>
      </c>
      <c r="P2182" s="1">
        <v>6</v>
      </c>
      <c r="Q2182" s="1">
        <v>8</v>
      </c>
      <c r="R2182" s="1">
        <v>2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25</v>
      </c>
      <c r="AA2182" s="1" t="str">
        <f t="shared" si="103"/>
        <v>24-35</v>
      </c>
      <c r="AB2182" s="1">
        <v>2784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>
        <v>1</v>
      </c>
      <c r="AI2182" s="1">
        <v>0</v>
      </c>
      <c r="AJ2182" s="1">
        <v>0</v>
      </c>
      <c r="AK2182" s="1">
        <v>0</v>
      </c>
      <c r="AL2182" s="1">
        <v>1371</v>
      </c>
      <c r="AM2182" s="2">
        <v>42065</v>
      </c>
      <c r="AN2182" t="str">
        <f t="shared" si="104"/>
        <v>March</v>
      </c>
      <c r="AO2182">
        <v>1</v>
      </c>
    </row>
    <row r="2183" spans="1:41" ht="12.75">
      <c r="A2183">
        <v>2182</v>
      </c>
      <c r="B2183" s="1">
        <v>5305</v>
      </c>
      <c r="C2183" s="1">
        <v>27</v>
      </c>
      <c r="D2183" s="1">
        <f t="shared" si="102"/>
        <v>0.50895381715362864</v>
      </c>
      <c r="E2183" s="1">
        <v>0</v>
      </c>
      <c r="F2183" s="1">
        <v>1</v>
      </c>
      <c r="G2183" s="1">
        <v>12</v>
      </c>
      <c r="H2183" s="1">
        <v>12</v>
      </c>
      <c r="I2183" s="1">
        <v>4</v>
      </c>
      <c r="J2183" s="1">
        <v>7</v>
      </c>
      <c r="K2183" s="1">
        <v>1</v>
      </c>
      <c r="L2183" s="1">
        <v>3</v>
      </c>
      <c r="M2183" s="1">
        <v>5</v>
      </c>
      <c r="N2183" s="1">
        <v>0</v>
      </c>
      <c r="O2183" s="1">
        <v>1</v>
      </c>
      <c r="P2183" s="1">
        <v>0</v>
      </c>
      <c r="Q2183" s="1">
        <v>0</v>
      </c>
      <c r="R2183" s="1">
        <v>13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44</v>
      </c>
      <c r="AA2183" s="1" t="str">
        <f t="shared" si="103"/>
        <v>36-50</v>
      </c>
      <c r="AB2183" s="1">
        <v>2493</v>
      </c>
      <c r="AC2183" s="1">
        <v>0</v>
      </c>
      <c r="AD2183" s="1">
        <v>1</v>
      </c>
      <c r="AE2183" s="1">
        <v>0</v>
      </c>
      <c r="AF2183" s="1">
        <v>0</v>
      </c>
      <c r="AG2183" s="1">
        <v>0</v>
      </c>
      <c r="AH2183" s="1">
        <v>0</v>
      </c>
      <c r="AI2183" s="1">
        <v>1</v>
      </c>
      <c r="AJ2183" s="1">
        <v>0</v>
      </c>
      <c r="AK2183" s="1">
        <v>0</v>
      </c>
      <c r="AL2183" s="1">
        <v>22</v>
      </c>
      <c r="AM2183" s="2">
        <v>42356</v>
      </c>
      <c r="AN2183" t="str">
        <f t="shared" si="104"/>
        <v>December</v>
      </c>
      <c r="AO2183">
        <v>1</v>
      </c>
    </row>
    <row r="2184" spans="1:41" ht="12.75">
      <c r="A2184">
        <v>2183</v>
      </c>
      <c r="B2184" s="1">
        <v>36807</v>
      </c>
      <c r="C2184" s="1">
        <v>11</v>
      </c>
      <c r="D2184" s="1">
        <f t="shared" si="102"/>
        <v>2.9885619583231451E-2</v>
      </c>
      <c r="E2184" s="1">
        <v>1</v>
      </c>
      <c r="F2184" s="1">
        <v>1</v>
      </c>
      <c r="G2184" s="1">
        <v>88</v>
      </c>
      <c r="H2184" s="1">
        <v>4</v>
      </c>
      <c r="I2184" s="1">
        <v>2</v>
      </c>
      <c r="J2184" s="1">
        <v>5</v>
      </c>
      <c r="K2184" s="1">
        <v>0</v>
      </c>
      <c r="L2184" s="1">
        <v>0</v>
      </c>
      <c r="M2184" s="1">
        <v>5</v>
      </c>
      <c r="N2184" s="1">
        <v>1</v>
      </c>
      <c r="O2184" s="1">
        <v>1</v>
      </c>
      <c r="P2184" s="1">
        <v>0</v>
      </c>
      <c r="Q2184" s="1">
        <v>2</v>
      </c>
      <c r="R2184" s="1">
        <v>6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66</v>
      </c>
      <c r="AA2184" s="1" t="str">
        <f t="shared" si="103"/>
        <v>66+</v>
      </c>
      <c r="AB2184" s="1">
        <v>2715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>
        <v>0</v>
      </c>
      <c r="AI2184" s="1">
        <v>1</v>
      </c>
      <c r="AJ2184" s="1">
        <v>0</v>
      </c>
      <c r="AK2184" s="1">
        <v>0</v>
      </c>
      <c r="AL2184" s="1">
        <v>6</v>
      </c>
      <c r="AM2184" s="2">
        <v>42134</v>
      </c>
      <c r="AN2184" t="str">
        <f t="shared" si="104"/>
        <v>May</v>
      </c>
      <c r="AO2184">
        <v>1</v>
      </c>
    </row>
    <row r="2185" spans="1:41" ht="12.75">
      <c r="A2185">
        <v>2184</v>
      </c>
      <c r="B2185" s="1">
        <v>28427</v>
      </c>
      <c r="C2185" s="1">
        <v>46</v>
      </c>
      <c r="D2185" s="1">
        <f t="shared" si="102"/>
        <v>0.16181798993914237</v>
      </c>
      <c r="E2185" s="1">
        <v>1</v>
      </c>
      <c r="F2185" s="1">
        <v>0</v>
      </c>
      <c r="G2185" s="1">
        <v>67</v>
      </c>
      <c r="H2185" s="1">
        <v>18</v>
      </c>
      <c r="I2185" s="1">
        <v>3</v>
      </c>
      <c r="J2185" s="1">
        <v>19</v>
      </c>
      <c r="K2185" s="1">
        <v>3</v>
      </c>
      <c r="L2185" s="1">
        <v>3</v>
      </c>
      <c r="M2185" s="1">
        <v>6</v>
      </c>
      <c r="N2185" s="1">
        <v>2</v>
      </c>
      <c r="O2185" s="1">
        <v>2</v>
      </c>
      <c r="P2185" s="1">
        <v>0</v>
      </c>
      <c r="Q2185" s="1">
        <v>3</v>
      </c>
      <c r="R2185" s="1">
        <v>8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37</v>
      </c>
      <c r="AA2185" s="1" t="str">
        <f t="shared" si="103"/>
        <v>36-50</v>
      </c>
      <c r="AB2185" s="1">
        <v>2624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1</v>
      </c>
      <c r="AJ2185" s="1">
        <v>0</v>
      </c>
      <c r="AK2185" s="1">
        <v>0</v>
      </c>
      <c r="AL2185" s="1">
        <v>40</v>
      </c>
      <c r="AM2185" s="2">
        <v>42225</v>
      </c>
      <c r="AN2185" t="str">
        <f t="shared" si="104"/>
        <v>August</v>
      </c>
      <c r="AO2185">
        <v>1</v>
      </c>
    </row>
    <row r="2186" spans="1:41" ht="12.75">
      <c r="A2186">
        <v>2185</v>
      </c>
      <c r="B2186" s="1">
        <v>82032</v>
      </c>
      <c r="C2186" s="1">
        <v>1177</v>
      </c>
      <c r="D2186" s="1">
        <f t="shared" si="102"/>
        <v>1.4348059293934075</v>
      </c>
      <c r="E2186" s="1">
        <v>0</v>
      </c>
      <c r="F2186" s="1">
        <v>0</v>
      </c>
      <c r="G2186" s="1">
        <v>54</v>
      </c>
      <c r="H2186" s="1">
        <v>332</v>
      </c>
      <c r="I2186" s="1">
        <v>194</v>
      </c>
      <c r="J2186" s="1">
        <v>377</v>
      </c>
      <c r="K2186" s="1">
        <v>149</v>
      </c>
      <c r="L2186" s="1">
        <v>125</v>
      </c>
      <c r="M2186" s="1">
        <v>57</v>
      </c>
      <c r="N2186" s="1">
        <v>0</v>
      </c>
      <c r="O2186" s="1">
        <v>4</v>
      </c>
      <c r="P2186" s="1">
        <v>6</v>
      </c>
      <c r="Q2186" s="1">
        <v>7</v>
      </c>
      <c r="R2186" s="1">
        <v>1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72</v>
      </c>
      <c r="AA2186" s="1" t="str">
        <f t="shared" si="103"/>
        <v>66+</v>
      </c>
      <c r="AB2186" s="1">
        <v>2244</v>
      </c>
      <c r="AC2186" s="1">
        <v>0</v>
      </c>
      <c r="AD2186" s="1">
        <v>0</v>
      </c>
      <c r="AE2186" s="1">
        <v>0</v>
      </c>
      <c r="AF2186" s="1">
        <v>0</v>
      </c>
      <c r="AG2186" s="1">
        <v>1</v>
      </c>
      <c r="AH2186" s="1">
        <v>0</v>
      </c>
      <c r="AI2186" s="1">
        <v>0</v>
      </c>
      <c r="AJ2186" s="1">
        <v>0</v>
      </c>
      <c r="AK2186" s="1">
        <v>1</v>
      </c>
      <c r="AL2186" s="1">
        <v>1120</v>
      </c>
      <c r="AM2186" s="2">
        <v>42605</v>
      </c>
      <c r="AN2186" t="str">
        <f t="shared" si="104"/>
        <v>August</v>
      </c>
      <c r="AO2186">
        <v>1</v>
      </c>
    </row>
    <row r="2187" spans="1:41" ht="12.75">
      <c r="A2187">
        <v>2186</v>
      </c>
      <c r="B2187" s="1">
        <v>22775</v>
      </c>
      <c r="C2187" s="1">
        <v>14</v>
      </c>
      <c r="D2187" s="1">
        <f t="shared" si="102"/>
        <v>6.1470911086717893E-2</v>
      </c>
      <c r="E2187" s="1">
        <v>1</v>
      </c>
      <c r="F2187" s="1">
        <v>0</v>
      </c>
      <c r="G2187" s="1">
        <v>40</v>
      </c>
      <c r="H2187" s="1">
        <v>5</v>
      </c>
      <c r="I2187" s="1">
        <v>1</v>
      </c>
      <c r="J2187" s="1">
        <v>8</v>
      </c>
      <c r="K2187" s="1">
        <v>0</v>
      </c>
      <c r="L2187" s="1">
        <v>0</v>
      </c>
      <c r="M2187" s="1">
        <v>1</v>
      </c>
      <c r="N2187" s="1">
        <v>1</v>
      </c>
      <c r="O2187" s="1">
        <v>1</v>
      </c>
      <c r="P2187" s="1">
        <v>0</v>
      </c>
      <c r="Q2187" s="1">
        <v>2</v>
      </c>
      <c r="R2187" s="1">
        <v>8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42</v>
      </c>
      <c r="AA2187" s="1" t="str">
        <f t="shared" si="103"/>
        <v>36-50</v>
      </c>
      <c r="AB2187" s="1">
        <v>2534</v>
      </c>
      <c r="AC2187" s="1">
        <v>0</v>
      </c>
      <c r="AD2187" s="1">
        <v>0</v>
      </c>
      <c r="AE2187" s="1">
        <v>0</v>
      </c>
      <c r="AF2187" s="1">
        <v>1</v>
      </c>
      <c r="AG2187" s="1">
        <v>0</v>
      </c>
      <c r="AH2187" s="1">
        <v>0</v>
      </c>
      <c r="AI2187" s="1">
        <v>1</v>
      </c>
      <c r="AJ2187" s="1">
        <v>0</v>
      </c>
      <c r="AK2187" s="1">
        <v>0</v>
      </c>
      <c r="AL2187" s="1">
        <v>13</v>
      </c>
      <c r="AM2187" s="2">
        <v>42315</v>
      </c>
      <c r="AN2187" t="str">
        <f t="shared" si="104"/>
        <v>November</v>
      </c>
      <c r="AO2187">
        <v>1</v>
      </c>
    </row>
    <row r="2188" spans="1:41" ht="12.75">
      <c r="A2188">
        <v>2187</v>
      </c>
      <c r="B2188" s="1">
        <v>40101</v>
      </c>
      <c r="C2188" s="1">
        <v>353</v>
      </c>
      <c r="D2188" s="1">
        <f t="shared" si="102"/>
        <v>0.88027729981795966</v>
      </c>
      <c r="E2188" s="1">
        <v>1</v>
      </c>
      <c r="F2188" s="1">
        <v>0</v>
      </c>
      <c r="G2188" s="1">
        <v>73</v>
      </c>
      <c r="H2188" s="1">
        <v>171</v>
      </c>
      <c r="I2188" s="1">
        <v>3</v>
      </c>
      <c r="J2188" s="1">
        <v>129</v>
      </c>
      <c r="K2188" s="1">
        <v>26</v>
      </c>
      <c r="L2188" s="1">
        <v>24</v>
      </c>
      <c r="M2188" s="1">
        <v>62</v>
      </c>
      <c r="N2188" s="1">
        <v>4</v>
      </c>
      <c r="O2188" s="1">
        <v>6</v>
      </c>
      <c r="P2188" s="1">
        <v>1</v>
      </c>
      <c r="Q2188" s="1">
        <v>6</v>
      </c>
      <c r="R2188" s="1">
        <v>7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35</v>
      </c>
      <c r="AA2188" s="1" t="str">
        <f t="shared" si="103"/>
        <v>24-35</v>
      </c>
      <c r="AB2188" s="1">
        <v>2782</v>
      </c>
      <c r="AC2188" s="1">
        <v>0</v>
      </c>
      <c r="AD2188" s="1">
        <v>0</v>
      </c>
      <c r="AE2188" s="1">
        <v>0</v>
      </c>
      <c r="AF2188" s="1">
        <v>1</v>
      </c>
      <c r="AG2188" s="1">
        <v>0</v>
      </c>
      <c r="AH2188" s="1">
        <v>0</v>
      </c>
      <c r="AI2188" s="1">
        <v>0</v>
      </c>
      <c r="AJ2188" s="1">
        <v>1</v>
      </c>
      <c r="AK2188" s="1">
        <v>0</v>
      </c>
      <c r="AL2188" s="1">
        <v>291</v>
      </c>
      <c r="AM2188" s="2">
        <v>42067</v>
      </c>
      <c r="AN2188" t="str">
        <f t="shared" si="104"/>
        <v>March</v>
      </c>
      <c r="AO2188">
        <v>1</v>
      </c>
    </row>
    <row r="2189" spans="1:41" ht="12.75">
      <c r="A2189">
        <v>2188</v>
      </c>
      <c r="B2189" s="1">
        <v>58025</v>
      </c>
      <c r="C2189" s="1">
        <v>448</v>
      </c>
      <c r="D2189" s="1">
        <f t="shared" si="102"/>
        <v>0.77208099956915122</v>
      </c>
      <c r="E2189" s="1">
        <v>0</v>
      </c>
      <c r="F2189" s="1">
        <v>1</v>
      </c>
      <c r="G2189" s="1">
        <v>81</v>
      </c>
      <c r="H2189" s="1">
        <v>270</v>
      </c>
      <c r="I2189" s="1">
        <v>31</v>
      </c>
      <c r="J2189" s="1">
        <v>88</v>
      </c>
      <c r="K2189" s="1">
        <v>11</v>
      </c>
      <c r="L2189" s="1">
        <v>48</v>
      </c>
      <c r="M2189" s="1">
        <v>22</v>
      </c>
      <c r="N2189" s="1">
        <v>3</v>
      </c>
      <c r="O2189" s="1">
        <v>3</v>
      </c>
      <c r="P2189" s="1">
        <v>2</v>
      </c>
      <c r="Q2189" s="1">
        <v>10</v>
      </c>
      <c r="R2189" s="1">
        <v>4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41</v>
      </c>
      <c r="AA2189" s="1" t="str">
        <f t="shared" si="103"/>
        <v>36-50</v>
      </c>
      <c r="AB2189" s="1">
        <v>2374</v>
      </c>
      <c r="AC2189" s="1">
        <v>0</v>
      </c>
      <c r="AD2189" s="1">
        <v>1</v>
      </c>
      <c r="AE2189" s="1">
        <v>0</v>
      </c>
      <c r="AF2189" s="1">
        <v>0</v>
      </c>
      <c r="AG2189" s="1">
        <v>0</v>
      </c>
      <c r="AH2189" s="1">
        <v>0</v>
      </c>
      <c r="AI2189" s="1">
        <v>1</v>
      </c>
      <c r="AJ2189" s="1">
        <v>0</v>
      </c>
      <c r="AK2189" s="1">
        <v>0</v>
      </c>
      <c r="AL2189" s="1">
        <v>426</v>
      </c>
      <c r="AM2189" s="2">
        <v>42475</v>
      </c>
      <c r="AN2189" t="str">
        <f t="shared" si="104"/>
        <v>April</v>
      </c>
      <c r="AO2189">
        <v>1</v>
      </c>
    </row>
    <row r="2190" spans="1:41" ht="12.75">
      <c r="A2190">
        <v>2189</v>
      </c>
      <c r="B2190" s="1">
        <v>27190</v>
      </c>
      <c r="C2190" s="1">
        <v>15</v>
      </c>
      <c r="D2190" s="1">
        <f t="shared" si="102"/>
        <v>5.5167340934166975E-2</v>
      </c>
      <c r="E2190" s="1">
        <v>1</v>
      </c>
      <c r="F2190" s="1">
        <v>0</v>
      </c>
      <c r="G2190" s="1">
        <v>13</v>
      </c>
      <c r="H2190" s="1">
        <v>1</v>
      </c>
      <c r="I2190" s="1">
        <v>6</v>
      </c>
      <c r="J2190" s="1">
        <v>7</v>
      </c>
      <c r="K2190" s="1">
        <v>0</v>
      </c>
      <c r="L2190" s="1">
        <v>1</v>
      </c>
      <c r="M2190" s="1">
        <v>3</v>
      </c>
      <c r="N2190" s="1">
        <v>1</v>
      </c>
      <c r="O2190" s="1">
        <v>1</v>
      </c>
      <c r="P2190" s="1">
        <v>0</v>
      </c>
      <c r="Q2190" s="1">
        <v>2</v>
      </c>
      <c r="R2190" s="1">
        <v>8</v>
      </c>
      <c r="S2190" s="1">
        <v>0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47</v>
      </c>
      <c r="AA2190" s="1" t="str">
        <f t="shared" si="103"/>
        <v>36-50</v>
      </c>
      <c r="AB2190" s="1">
        <v>2477</v>
      </c>
      <c r="AC2190" s="1">
        <v>0</v>
      </c>
      <c r="AD2190" s="1">
        <v>0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12</v>
      </c>
      <c r="AM2190" s="2">
        <v>42372</v>
      </c>
      <c r="AN2190" t="str">
        <f t="shared" si="104"/>
        <v>January</v>
      </c>
      <c r="AO2190">
        <v>1</v>
      </c>
    </row>
    <row r="2191" spans="1:41" ht="12.75">
      <c r="A2191">
        <v>2190</v>
      </c>
      <c r="B2191" s="1">
        <v>7500</v>
      </c>
      <c r="C2191" s="1">
        <v>32</v>
      </c>
      <c r="D2191" s="1">
        <f t="shared" si="102"/>
        <v>0.42666666666666669</v>
      </c>
      <c r="E2191" s="1">
        <v>1</v>
      </c>
      <c r="F2191" s="1">
        <v>0</v>
      </c>
      <c r="G2191" s="1">
        <v>7</v>
      </c>
      <c r="H2191" s="1">
        <v>2</v>
      </c>
      <c r="I2191" s="1">
        <v>8</v>
      </c>
      <c r="J2191" s="1">
        <v>11</v>
      </c>
      <c r="K2191" s="1">
        <v>3</v>
      </c>
      <c r="L2191" s="1">
        <v>8</v>
      </c>
      <c r="M2191" s="1">
        <v>21</v>
      </c>
      <c r="N2191" s="1">
        <v>4</v>
      </c>
      <c r="O2191" s="1">
        <v>3</v>
      </c>
      <c r="P2191" s="1">
        <v>2</v>
      </c>
      <c r="Q2191" s="1">
        <v>2</v>
      </c>
      <c r="R2191" s="1">
        <v>7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41</v>
      </c>
      <c r="AA2191" s="1" t="str">
        <f t="shared" si="103"/>
        <v>36-50</v>
      </c>
      <c r="AB2191" s="1">
        <v>2577</v>
      </c>
      <c r="AC2191" s="1">
        <v>0</v>
      </c>
      <c r="AD2191" s="1">
        <v>0</v>
      </c>
      <c r="AE2191" s="1">
        <v>0</v>
      </c>
      <c r="AF2191" s="1">
        <v>1</v>
      </c>
      <c r="AG2191" s="1">
        <v>0</v>
      </c>
      <c r="AH2191" s="1">
        <v>1</v>
      </c>
      <c r="AI2191" s="1">
        <v>0</v>
      </c>
      <c r="AJ2191" s="1">
        <v>0</v>
      </c>
      <c r="AK2191" s="1">
        <v>0</v>
      </c>
      <c r="AL2191" s="1">
        <v>11</v>
      </c>
      <c r="AM2191" s="2">
        <v>42272</v>
      </c>
      <c r="AN2191" t="str">
        <f t="shared" si="104"/>
        <v>September</v>
      </c>
      <c r="AO2191">
        <v>1</v>
      </c>
    </row>
    <row r="2192" spans="1:41" ht="12.75">
      <c r="A2192">
        <v>2191</v>
      </c>
      <c r="B2192" s="1">
        <v>33562</v>
      </c>
      <c r="C2192" s="1">
        <v>48</v>
      </c>
      <c r="D2192" s="1">
        <f t="shared" si="102"/>
        <v>0.14301889041177523</v>
      </c>
      <c r="E2192" s="1">
        <v>1</v>
      </c>
      <c r="F2192" s="1">
        <v>2</v>
      </c>
      <c r="G2192" s="1">
        <v>33</v>
      </c>
      <c r="H2192" s="1">
        <v>21</v>
      </c>
      <c r="I2192" s="1">
        <v>12</v>
      </c>
      <c r="J2192" s="1">
        <v>12</v>
      </c>
      <c r="K2192" s="1">
        <v>0</v>
      </c>
      <c r="L2192" s="1">
        <v>3</v>
      </c>
      <c r="M2192" s="1">
        <v>3</v>
      </c>
      <c r="N2192" s="1">
        <v>3</v>
      </c>
      <c r="O2192" s="1">
        <v>2</v>
      </c>
      <c r="P2192" s="1">
        <v>0</v>
      </c>
      <c r="Q2192" s="1">
        <v>4</v>
      </c>
      <c r="R2192" s="1">
        <v>4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57</v>
      </c>
      <c r="AA2192" s="1" t="str">
        <f t="shared" si="103"/>
        <v>51-65</v>
      </c>
      <c r="AB2192" s="1">
        <v>2163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</v>
      </c>
      <c r="AK2192" s="1">
        <v>0</v>
      </c>
      <c r="AL2192" s="1">
        <v>45</v>
      </c>
      <c r="AM2192" s="2">
        <v>42686</v>
      </c>
      <c r="AN2192" t="str">
        <f t="shared" si="104"/>
        <v>November</v>
      </c>
      <c r="AO2192">
        <v>1</v>
      </c>
    </row>
    <row r="2193" spans="1:41" ht="12.75">
      <c r="A2193">
        <v>2192</v>
      </c>
      <c r="B2193" s="1">
        <v>57642</v>
      </c>
      <c r="C2193" s="1">
        <v>652</v>
      </c>
      <c r="D2193" s="1">
        <f t="shared" si="102"/>
        <v>1.131119669685299</v>
      </c>
      <c r="E2193" s="1">
        <v>0</v>
      </c>
      <c r="F2193" s="1">
        <v>1</v>
      </c>
      <c r="G2193" s="1">
        <v>24</v>
      </c>
      <c r="H2193" s="1">
        <v>580</v>
      </c>
      <c r="I2193" s="1">
        <v>6</v>
      </c>
      <c r="J2193" s="1">
        <v>58</v>
      </c>
      <c r="K2193" s="1">
        <v>8</v>
      </c>
      <c r="L2193" s="1">
        <v>0</v>
      </c>
      <c r="M2193" s="1">
        <v>27</v>
      </c>
      <c r="N2193" s="1">
        <v>3</v>
      </c>
      <c r="O2193" s="1">
        <v>7</v>
      </c>
      <c r="P2193" s="1">
        <v>6</v>
      </c>
      <c r="Q2193" s="1">
        <v>6</v>
      </c>
      <c r="R2193" s="1">
        <v>4</v>
      </c>
      <c r="S2193" s="1">
        <v>0</v>
      </c>
      <c r="T2193" s="1">
        <v>0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50</v>
      </c>
      <c r="AA2193" s="1" t="str">
        <f t="shared" si="103"/>
        <v>36-50</v>
      </c>
      <c r="AB2193" s="1">
        <v>2330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625</v>
      </c>
      <c r="AM2193" s="2">
        <v>42519</v>
      </c>
      <c r="AN2193" t="str">
        <f t="shared" si="104"/>
        <v>May</v>
      </c>
      <c r="AO2193">
        <v>1</v>
      </c>
    </row>
    <row r="2194" spans="1:41" ht="12.75">
      <c r="A2194">
        <v>2193</v>
      </c>
      <c r="B2194" s="1">
        <v>58554</v>
      </c>
      <c r="C2194" s="1">
        <v>498</v>
      </c>
      <c r="D2194" s="1">
        <f t="shared" si="102"/>
        <v>0.85049697714929806</v>
      </c>
      <c r="E2194" s="1">
        <v>1</v>
      </c>
      <c r="F2194" s="1">
        <v>1</v>
      </c>
      <c r="G2194" s="1">
        <v>55</v>
      </c>
      <c r="H2194" s="1">
        <v>368</v>
      </c>
      <c r="I2194" s="1">
        <v>24</v>
      </c>
      <c r="J2194" s="1">
        <v>68</v>
      </c>
      <c r="K2194" s="1">
        <v>38</v>
      </c>
      <c r="L2194" s="1">
        <v>0</v>
      </c>
      <c r="M2194" s="1">
        <v>88</v>
      </c>
      <c r="N2194" s="1">
        <v>6</v>
      </c>
      <c r="O2194" s="1">
        <v>8</v>
      </c>
      <c r="P2194" s="1">
        <v>2</v>
      </c>
      <c r="Q2194" s="1">
        <v>6</v>
      </c>
      <c r="R2194" s="1">
        <v>7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52</v>
      </c>
      <c r="AA2194" s="1" t="str">
        <f t="shared" si="103"/>
        <v>51-65</v>
      </c>
      <c r="AB2194" s="1">
        <v>2800</v>
      </c>
      <c r="AC2194" s="1">
        <v>0</v>
      </c>
      <c r="AD2194" s="1">
        <v>0</v>
      </c>
      <c r="AE2194" s="1">
        <v>0</v>
      </c>
      <c r="AF2194" s="1">
        <v>1</v>
      </c>
      <c r="AG2194" s="1">
        <v>0</v>
      </c>
      <c r="AH2194" s="1">
        <v>0</v>
      </c>
      <c r="AI2194" s="1">
        <v>1</v>
      </c>
      <c r="AJ2194" s="1">
        <v>0</v>
      </c>
      <c r="AK2194" s="1">
        <v>0</v>
      </c>
      <c r="AL2194" s="1">
        <v>410</v>
      </c>
      <c r="AM2194" s="2">
        <v>42049</v>
      </c>
      <c r="AN2194" t="str">
        <f t="shared" si="104"/>
        <v>February</v>
      </c>
      <c r="AO2194">
        <v>1</v>
      </c>
    </row>
    <row r="2195" spans="1:41" ht="12.75">
      <c r="A2195">
        <v>2194</v>
      </c>
      <c r="B2195" s="1">
        <v>63777</v>
      </c>
      <c r="C2195" s="1">
        <v>600</v>
      </c>
      <c r="D2195" s="1">
        <f t="shared" si="102"/>
        <v>0.94077802342537276</v>
      </c>
      <c r="E2195" s="1">
        <v>1</v>
      </c>
      <c r="F2195" s="1">
        <v>1</v>
      </c>
      <c r="G2195" s="1">
        <v>87</v>
      </c>
      <c r="H2195" s="1">
        <v>457</v>
      </c>
      <c r="I2195" s="1">
        <v>5</v>
      </c>
      <c r="J2195" s="1">
        <v>106</v>
      </c>
      <c r="K2195" s="1">
        <v>15</v>
      </c>
      <c r="L2195" s="1">
        <v>17</v>
      </c>
      <c r="M2195" s="1">
        <v>53</v>
      </c>
      <c r="N2195" s="1">
        <v>8</v>
      </c>
      <c r="O2195" s="1">
        <v>11</v>
      </c>
      <c r="P2195" s="1">
        <v>1</v>
      </c>
      <c r="Q2195" s="1">
        <v>6</v>
      </c>
      <c r="R2195" s="1">
        <v>8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41</v>
      </c>
      <c r="AA2195" s="1" t="str">
        <f t="shared" si="103"/>
        <v>36-50</v>
      </c>
      <c r="AB2195" s="1">
        <v>2621</v>
      </c>
      <c r="AC2195" s="1">
        <v>0</v>
      </c>
      <c r="AD2195" s="1">
        <v>1</v>
      </c>
      <c r="AE2195" s="1">
        <v>0</v>
      </c>
      <c r="AF2195" s="1">
        <v>0</v>
      </c>
      <c r="AG2195" s="1">
        <v>0</v>
      </c>
      <c r="AH2195" s="1">
        <v>0</v>
      </c>
      <c r="AI2195" s="1">
        <v>1</v>
      </c>
      <c r="AJ2195" s="1">
        <v>0</v>
      </c>
      <c r="AK2195" s="1">
        <v>0</v>
      </c>
      <c r="AL2195" s="1">
        <v>547</v>
      </c>
      <c r="AM2195" s="2">
        <v>42228</v>
      </c>
      <c r="AN2195" t="str">
        <f t="shared" si="104"/>
        <v>August</v>
      </c>
      <c r="AO2195">
        <v>1</v>
      </c>
    </row>
    <row r="2196" spans="1:41" ht="12.75">
      <c r="A2196">
        <v>2195</v>
      </c>
      <c r="B2196" s="1">
        <v>57967</v>
      </c>
      <c r="C2196" s="1">
        <v>377</v>
      </c>
      <c r="D2196" s="1">
        <f t="shared" si="102"/>
        <v>0.65037003812514016</v>
      </c>
      <c r="E2196" s="1">
        <v>0</v>
      </c>
      <c r="F2196" s="1">
        <v>1</v>
      </c>
      <c r="G2196" s="1">
        <v>39</v>
      </c>
      <c r="H2196" s="1">
        <v>229</v>
      </c>
      <c r="I2196" s="1">
        <v>7</v>
      </c>
      <c r="J2196" s="1">
        <v>137</v>
      </c>
      <c r="K2196" s="1">
        <v>4</v>
      </c>
      <c r="L2196" s="1">
        <v>0</v>
      </c>
      <c r="M2196" s="1">
        <v>91</v>
      </c>
      <c r="N2196" s="1">
        <v>5</v>
      </c>
      <c r="O2196" s="1">
        <v>4</v>
      </c>
      <c r="P2196" s="1">
        <v>2</v>
      </c>
      <c r="Q2196" s="1">
        <v>8</v>
      </c>
      <c r="R2196" s="1">
        <v>5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58</v>
      </c>
      <c r="AA2196" s="1" t="str">
        <f t="shared" si="103"/>
        <v>51-65</v>
      </c>
      <c r="AB2196" s="1">
        <v>2642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>
        <v>0</v>
      </c>
      <c r="AI2196" s="1">
        <v>1</v>
      </c>
      <c r="AJ2196" s="1">
        <v>0</v>
      </c>
      <c r="AK2196" s="1">
        <v>0</v>
      </c>
      <c r="AL2196" s="1">
        <v>286</v>
      </c>
      <c r="AM2196" s="2">
        <v>42207</v>
      </c>
      <c r="AN2196" t="str">
        <f t="shared" si="104"/>
        <v>July</v>
      </c>
      <c r="AO2196">
        <v>1</v>
      </c>
    </row>
    <row r="2197" spans="1:41" ht="12.75">
      <c r="A2197">
        <v>2196</v>
      </c>
      <c r="B2197" s="1">
        <v>24434</v>
      </c>
      <c r="C2197" s="1">
        <v>33</v>
      </c>
      <c r="D2197" s="1">
        <f t="shared" si="102"/>
        <v>0.13505770647458459</v>
      </c>
      <c r="E2197" s="1">
        <v>2</v>
      </c>
      <c r="F2197" s="1">
        <v>0</v>
      </c>
      <c r="G2197" s="1">
        <v>9</v>
      </c>
      <c r="H2197" s="1">
        <v>3</v>
      </c>
      <c r="I2197" s="1">
        <v>2</v>
      </c>
      <c r="J2197" s="1">
        <v>8</v>
      </c>
      <c r="K2197" s="1">
        <v>20</v>
      </c>
      <c r="L2197" s="1">
        <v>0</v>
      </c>
      <c r="M2197" s="1">
        <v>17</v>
      </c>
      <c r="N2197" s="1">
        <v>2</v>
      </c>
      <c r="O2197" s="1">
        <v>2</v>
      </c>
      <c r="P2197" s="1">
        <v>1</v>
      </c>
      <c r="Q2197" s="1">
        <v>2</v>
      </c>
      <c r="R2197" s="1">
        <v>7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48</v>
      </c>
      <c r="AA2197" s="1" t="str">
        <f t="shared" si="103"/>
        <v>36-50</v>
      </c>
      <c r="AB2197" s="1">
        <v>2201</v>
      </c>
      <c r="AC2197" s="1">
        <v>0</v>
      </c>
      <c r="AD2197" s="1">
        <v>1</v>
      </c>
      <c r="AE2197" s="1">
        <v>0</v>
      </c>
      <c r="AF2197" s="1">
        <v>0</v>
      </c>
      <c r="AG2197" s="1">
        <v>0</v>
      </c>
      <c r="AH2197" s="1">
        <v>0</v>
      </c>
      <c r="AI2197" s="1">
        <v>1</v>
      </c>
      <c r="AJ2197" s="1">
        <v>0</v>
      </c>
      <c r="AK2197" s="1">
        <v>0</v>
      </c>
      <c r="AL2197" s="1">
        <v>16</v>
      </c>
      <c r="AM2197" s="2">
        <v>42648</v>
      </c>
      <c r="AN2197" t="str">
        <f t="shared" si="104"/>
        <v>October</v>
      </c>
      <c r="AO2197">
        <v>1</v>
      </c>
    </row>
    <row r="2198" spans="1:41" ht="12.75">
      <c r="A2198">
        <v>2197</v>
      </c>
      <c r="B2198" s="1">
        <v>11012</v>
      </c>
      <c r="C2198" s="1">
        <v>61</v>
      </c>
      <c r="D2198" s="1">
        <f t="shared" si="102"/>
        <v>0.55394115510352337</v>
      </c>
      <c r="E2198" s="1">
        <v>1</v>
      </c>
      <c r="F2198" s="1">
        <v>0</v>
      </c>
      <c r="G2198" s="1">
        <v>82</v>
      </c>
      <c r="H2198" s="1">
        <v>24</v>
      </c>
      <c r="I2198" s="1">
        <v>3</v>
      </c>
      <c r="J2198" s="1">
        <v>26</v>
      </c>
      <c r="K2198" s="1">
        <v>7</v>
      </c>
      <c r="L2198" s="1">
        <v>1</v>
      </c>
      <c r="M2198" s="1">
        <v>23</v>
      </c>
      <c r="N2198" s="1">
        <v>3</v>
      </c>
      <c r="O2198" s="1">
        <v>3</v>
      </c>
      <c r="P2198" s="1">
        <v>1</v>
      </c>
      <c r="Q2198" s="1">
        <v>2</v>
      </c>
      <c r="R2198" s="1">
        <v>9</v>
      </c>
      <c r="S2198" s="1">
        <v>0</v>
      </c>
      <c r="T2198" s="1">
        <v>0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36</v>
      </c>
      <c r="AA2198" s="1" t="str">
        <f t="shared" si="103"/>
        <v>36-50</v>
      </c>
      <c r="AB2198" s="1">
        <v>2629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>
        <v>0</v>
      </c>
      <c r="AI2198" s="1">
        <v>1</v>
      </c>
      <c r="AJ2198" s="1">
        <v>0</v>
      </c>
      <c r="AK2198" s="1">
        <v>0</v>
      </c>
      <c r="AL2198" s="1">
        <v>38</v>
      </c>
      <c r="AM2198" s="2">
        <v>42220</v>
      </c>
      <c r="AN2198" t="str">
        <f t="shared" si="104"/>
        <v>August</v>
      </c>
      <c r="AO2198">
        <v>1</v>
      </c>
    </row>
    <row r="2199" spans="1:41" ht="12.75">
      <c r="A2199">
        <v>2198</v>
      </c>
      <c r="B2199" s="1">
        <v>44802</v>
      </c>
      <c r="C2199" s="1">
        <v>1029</v>
      </c>
      <c r="D2199" s="1">
        <f t="shared" si="102"/>
        <v>2.2967724655149322</v>
      </c>
      <c r="E2199" s="1">
        <v>0</v>
      </c>
      <c r="F2199" s="1">
        <v>0</v>
      </c>
      <c r="G2199" s="1">
        <v>71</v>
      </c>
      <c r="H2199" s="1">
        <v>853</v>
      </c>
      <c r="I2199" s="1">
        <v>10</v>
      </c>
      <c r="J2199" s="1">
        <v>143</v>
      </c>
      <c r="K2199" s="1">
        <v>13</v>
      </c>
      <c r="L2199" s="1">
        <v>10</v>
      </c>
      <c r="M2199" s="1">
        <v>20</v>
      </c>
      <c r="N2199" s="1">
        <v>2</v>
      </c>
      <c r="O2199" s="1">
        <v>9</v>
      </c>
      <c r="P2199" s="1">
        <v>4</v>
      </c>
      <c r="Q2199" s="1">
        <v>12</v>
      </c>
      <c r="R2199" s="1">
        <v>8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50</v>
      </c>
      <c r="AA2199" s="1" t="str">
        <f t="shared" si="103"/>
        <v>36-50</v>
      </c>
      <c r="AB2199" s="1">
        <v>2836</v>
      </c>
      <c r="AC2199" s="1">
        <v>0</v>
      </c>
      <c r="AD2199" s="1">
        <v>0</v>
      </c>
      <c r="AE2199" s="1">
        <v>1</v>
      </c>
      <c r="AF2199" s="1">
        <v>0</v>
      </c>
      <c r="AG2199" s="1">
        <v>0</v>
      </c>
      <c r="AH2199" s="1">
        <v>0</v>
      </c>
      <c r="AI2199" s="1">
        <v>0</v>
      </c>
      <c r="AJ2199" s="1">
        <v>1</v>
      </c>
      <c r="AK2199" s="1">
        <v>0</v>
      </c>
      <c r="AL2199" s="1">
        <v>1009</v>
      </c>
      <c r="AM2199" s="2">
        <v>42013</v>
      </c>
      <c r="AN2199" t="str">
        <f t="shared" si="104"/>
        <v>January</v>
      </c>
      <c r="AO2199">
        <v>1</v>
      </c>
    </row>
    <row r="2200" spans="1:41" ht="12.75">
      <c r="A2200">
        <v>2199</v>
      </c>
      <c r="B2200" s="1">
        <v>26816</v>
      </c>
      <c r="C2200" s="1">
        <v>19</v>
      </c>
      <c r="D2200" s="1">
        <f t="shared" si="102"/>
        <v>7.085322195704058E-2</v>
      </c>
      <c r="E2200" s="1">
        <v>0</v>
      </c>
      <c r="F2200" s="1">
        <v>0</v>
      </c>
      <c r="G2200" s="1">
        <v>50</v>
      </c>
      <c r="H2200" s="1">
        <v>5</v>
      </c>
      <c r="I2200" s="1">
        <v>1</v>
      </c>
      <c r="J2200" s="1">
        <v>6</v>
      </c>
      <c r="K2200" s="1">
        <v>3</v>
      </c>
      <c r="L2200" s="1">
        <v>4</v>
      </c>
      <c r="M2200" s="1">
        <v>3</v>
      </c>
      <c r="N2200" s="1">
        <v>1</v>
      </c>
      <c r="O2200" s="1">
        <v>0</v>
      </c>
      <c r="P2200" s="1">
        <v>0</v>
      </c>
      <c r="Q2200" s="1">
        <v>3</v>
      </c>
      <c r="R2200" s="1">
        <v>4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34</v>
      </c>
      <c r="AA2200" s="1" t="str">
        <f t="shared" si="103"/>
        <v>24-35</v>
      </c>
      <c r="AB2200" s="1">
        <v>2840</v>
      </c>
      <c r="AC2200" s="1">
        <v>0</v>
      </c>
      <c r="AD2200" s="1">
        <v>0</v>
      </c>
      <c r="AE2200" s="1">
        <v>1</v>
      </c>
      <c r="AF2200" s="1">
        <v>0</v>
      </c>
      <c r="AG2200" s="1">
        <v>0</v>
      </c>
      <c r="AH2200" s="1">
        <v>0</v>
      </c>
      <c r="AI2200" s="1">
        <v>1</v>
      </c>
      <c r="AJ2200" s="1">
        <v>0</v>
      </c>
      <c r="AK2200" s="1">
        <v>0</v>
      </c>
      <c r="AL2200" s="1">
        <v>16</v>
      </c>
      <c r="AM2200" s="2">
        <v>42009</v>
      </c>
      <c r="AN2200" t="str">
        <f t="shared" si="104"/>
        <v>January</v>
      </c>
      <c r="AO2200">
        <v>1</v>
      </c>
    </row>
    <row r="2201" spans="1:41" ht="12.75">
      <c r="A2201">
        <v>2200</v>
      </c>
      <c r="B2201" s="1">
        <v>34421</v>
      </c>
      <c r="C2201" s="1">
        <v>21</v>
      </c>
      <c r="D2201" s="1">
        <f t="shared" si="102"/>
        <v>6.1009267598268496E-2</v>
      </c>
      <c r="E2201" s="1">
        <v>1</v>
      </c>
      <c r="F2201" s="1">
        <v>0</v>
      </c>
      <c r="G2201" s="1">
        <v>81</v>
      </c>
      <c r="H2201" s="1">
        <v>3</v>
      </c>
      <c r="I2201" s="1">
        <v>3</v>
      </c>
      <c r="J2201" s="1">
        <v>7</v>
      </c>
      <c r="K2201" s="1">
        <v>6</v>
      </c>
      <c r="L2201" s="1">
        <v>2</v>
      </c>
      <c r="M2201" s="1">
        <v>9</v>
      </c>
      <c r="N2201" s="1">
        <v>1</v>
      </c>
      <c r="O2201" s="1">
        <v>1</v>
      </c>
      <c r="P2201" s="1">
        <v>0</v>
      </c>
      <c r="Q2201" s="1">
        <v>2</v>
      </c>
      <c r="R2201" s="1">
        <v>7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46</v>
      </c>
      <c r="AA2201" s="1" t="str">
        <f t="shared" si="103"/>
        <v>36-50</v>
      </c>
      <c r="AB2201" s="1">
        <v>2522</v>
      </c>
      <c r="AC2201" s="1">
        <v>0</v>
      </c>
      <c r="AD2201" s="1">
        <v>1</v>
      </c>
      <c r="AE2201" s="1">
        <v>0</v>
      </c>
      <c r="AF2201" s="1">
        <v>0</v>
      </c>
      <c r="AG2201" s="1">
        <v>0</v>
      </c>
      <c r="AH2201" s="1">
        <v>0</v>
      </c>
      <c r="AI2201" s="1">
        <v>1</v>
      </c>
      <c r="AJ2201" s="1">
        <v>0</v>
      </c>
      <c r="AK2201" s="1">
        <v>0</v>
      </c>
      <c r="AL2201" s="1">
        <v>12</v>
      </c>
      <c r="AM2201" s="2">
        <v>42327</v>
      </c>
      <c r="AN2201" t="str">
        <f t="shared" si="104"/>
        <v>November</v>
      </c>
      <c r="AO2201">
        <v>1</v>
      </c>
    </row>
    <row r="2202" spans="1:41" ht="12.75">
      <c r="A2202">
        <v>2201</v>
      </c>
      <c r="B2202" s="1">
        <v>61223</v>
      </c>
      <c r="C2202" s="1">
        <v>1094</v>
      </c>
      <c r="D2202" s="1">
        <f t="shared" si="102"/>
        <v>1.7869101481469383</v>
      </c>
      <c r="E2202" s="1">
        <v>0</v>
      </c>
      <c r="F2202" s="1">
        <v>1</v>
      </c>
      <c r="G2202" s="1">
        <v>46</v>
      </c>
      <c r="H2202" s="1">
        <v>709</v>
      </c>
      <c r="I2202" s="1">
        <v>43</v>
      </c>
      <c r="J2202" s="1">
        <v>182</v>
      </c>
      <c r="K2202" s="1">
        <v>42</v>
      </c>
      <c r="L2202" s="1">
        <v>118</v>
      </c>
      <c r="M2202" s="1">
        <v>247</v>
      </c>
      <c r="N2202" s="1">
        <v>2</v>
      </c>
      <c r="O2202" s="1">
        <v>9</v>
      </c>
      <c r="P2202" s="1">
        <v>3</v>
      </c>
      <c r="Q2202" s="1">
        <v>4</v>
      </c>
      <c r="R2202" s="1">
        <v>5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53</v>
      </c>
      <c r="AA2202" s="1" t="str">
        <f t="shared" si="103"/>
        <v>51-65</v>
      </c>
      <c r="AB2202" s="1">
        <v>2540</v>
      </c>
      <c r="AC2202" s="1">
        <v>0</v>
      </c>
      <c r="AD2202" s="1">
        <v>1</v>
      </c>
      <c r="AE2202" s="1">
        <v>0</v>
      </c>
      <c r="AF2202" s="1">
        <v>0</v>
      </c>
      <c r="AG2202" s="1">
        <v>0</v>
      </c>
      <c r="AH2202" s="1">
        <v>0</v>
      </c>
      <c r="AI2202" s="1">
        <v>1</v>
      </c>
      <c r="AJ2202" s="1">
        <v>0</v>
      </c>
      <c r="AK2202" s="1">
        <v>0</v>
      </c>
      <c r="AL2202" s="1">
        <v>847</v>
      </c>
      <c r="AM2202" s="2">
        <v>42309</v>
      </c>
      <c r="AN2202" t="str">
        <f t="shared" si="104"/>
        <v>November</v>
      </c>
      <c r="AO2202">
        <v>1</v>
      </c>
    </row>
    <row r="2203" spans="1:41" ht="12.75">
      <c r="A2203">
        <v>2202</v>
      </c>
      <c r="B2203" s="1">
        <v>64014</v>
      </c>
      <c r="C2203" s="1">
        <v>436</v>
      </c>
      <c r="D2203" s="1">
        <f t="shared" si="102"/>
        <v>0.68110100915424754</v>
      </c>
      <c r="E2203" s="1">
        <v>2</v>
      </c>
      <c r="F2203" s="1">
        <v>1</v>
      </c>
      <c r="G2203" s="1">
        <v>56</v>
      </c>
      <c r="H2203" s="1">
        <v>406</v>
      </c>
      <c r="I2203" s="1">
        <v>0</v>
      </c>
      <c r="J2203" s="1">
        <v>30</v>
      </c>
      <c r="K2203" s="1">
        <v>0</v>
      </c>
      <c r="L2203" s="1">
        <v>0</v>
      </c>
      <c r="M2203" s="1">
        <v>8</v>
      </c>
      <c r="N2203" s="1">
        <v>7</v>
      </c>
      <c r="O2203" s="1">
        <v>8</v>
      </c>
      <c r="P2203" s="1">
        <v>2</v>
      </c>
      <c r="Q2203" s="1">
        <v>5</v>
      </c>
      <c r="R2203" s="1">
        <v>7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74</v>
      </c>
      <c r="AA2203" s="1" t="str">
        <f t="shared" si="103"/>
        <v>66+</v>
      </c>
      <c r="AB2203" s="1">
        <v>2178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428</v>
      </c>
      <c r="AM2203" s="2">
        <v>42671</v>
      </c>
      <c r="AN2203" t="str">
        <f t="shared" si="104"/>
        <v>October</v>
      </c>
      <c r="AO2203">
        <v>1</v>
      </c>
    </row>
    <row r="2204" spans="1:41" ht="12.75">
      <c r="A2204">
        <v>2203</v>
      </c>
      <c r="B2204" s="1">
        <v>56981</v>
      </c>
      <c r="C2204" s="1">
        <v>1217</v>
      </c>
      <c r="D2204" s="1">
        <f t="shared" si="102"/>
        <v>2.1357996525157508</v>
      </c>
      <c r="E2204" s="1">
        <v>0</v>
      </c>
      <c r="F2204" s="1">
        <v>0</v>
      </c>
      <c r="G2204" s="1">
        <v>91</v>
      </c>
      <c r="H2204" s="1">
        <v>908</v>
      </c>
      <c r="I2204" s="1">
        <v>48</v>
      </c>
      <c r="J2204" s="1">
        <v>217</v>
      </c>
      <c r="K2204" s="1">
        <v>32</v>
      </c>
      <c r="L2204" s="1">
        <v>12</v>
      </c>
      <c r="M2204" s="1">
        <v>24</v>
      </c>
      <c r="N2204" s="1">
        <v>1</v>
      </c>
      <c r="O2204" s="1">
        <v>2</v>
      </c>
      <c r="P2204" s="1">
        <v>3</v>
      </c>
      <c r="Q2204" s="1">
        <v>13</v>
      </c>
      <c r="R2204" s="1">
        <v>6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39</v>
      </c>
      <c r="AA2204" s="1" t="str">
        <f t="shared" si="103"/>
        <v>36-50</v>
      </c>
      <c r="AB2204" s="1">
        <v>2314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1</v>
      </c>
      <c r="AJ2204" s="1">
        <v>0</v>
      </c>
      <c r="AK2204" s="1">
        <v>0</v>
      </c>
      <c r="AL2204" s="1">
        <v>1193</v>
      </c>
      <c r="AM2204" s="2">
        <v>42535</v>
      </c>
      <c r="AN2204" t="str">
        <f t="shared" si="104"/>
        <v>June</v>
      </c>
      <c r="AO2204">
        <v>1</v>
      </c>
    </row>
    <row r="2205" spans="1:41" ht="12.75">
      <c r="A2205">
        <v>2204</v>
      </c>
      <c r="B2205" s="1">
        <v>69245</v>
      </c>
      <c r="C2205" s="1">
        <v>782</v>
      </c>
      <c r="D2205" s="1">
        <f t="shared" si="102"/>
        <v>1.1293234168532025</v>
      </c>
      <c r="E2205" s="1">
        <v>0</v>
      </c>
      <c r="F2205" s="1">
        <v>1</v>
      </c>
      <c r="G2205" s="1">
        <v>8</v>
      </c>
      <c r="H2205" s="1">
        <v>428</v>
      </c>
      <c r="I2205" s="1">
        <v>30</v>
      </c>
      <c r="J2205" s="1">
        <v>214</v>
      </c>
      <c r="K2205" s="1">
        <v>80</v>
      </c>
      <c r="L2205" s="1">
        <v>30</v>
      </c>
      <c r="M2205" s="1">
        <v>61</v>
      </c>
      <c r="N2205" s="1">
        <v>2</v>
      </c>
      <c r="O2205" s="1">
        <v>6</v>
      </c>
      <c r="P2205" s="1">
        <v>5</v>
      </c>
      <c r="Q2205" s="1">
        <v>10</v>
      </c>
      <c r="R2205" s="1">
        <v>3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64</v>
      </c>
      <c r="AA2205" s="1" t="str">
        <f t="shared" si="103"/>
        <v>51-65</v>
      </c>
      <c r="AB2205" s="1">
        <v>2315</v>
      </c>
      <c r="AC2205" s="1">
        <v>0</v>
      </c>
      <c r="AD2205" s="1">
        <v>0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  <c r="AJ2205" s="1">
        <v>1</v>
      </c>
      <c r="AK2205" s="1">
        <v>0</v>
      </c>
      <c r="AL2205" s="1">
        <v>721</v>
      </c>
      <c r="AM2205" s="2">
        <v>42534</v>
      </c>
      <c r="AN2205" t="str">
        <f t="shared" si="104"/>
        <v>June</v>
      </c>
      <c r="AO2205">
        <v>1</v>
      </c>
    </row>
    <row r="2206" spans="1:41" ht="13.5" customHeight="1">
      <c r="A2206">
        <v>2205</v>
      </c>
      <c r="B2206" s="1">
        <v>37406</v>
      </c>
      <c r="C2206" s="1">
        <v>14</v>
      </c>
      <c r="D2206" s="1">
        <f t="shared" si="102"/>
        <v>3.7427150724482702E-2</v>
      </c>
      <c r="E2206" s="1">
        <v>1</v>
      </c>
      <c r="F2206" s="1">
        <v>0</v>
      </c>
      <c r="G2206" s="1">
        <v>18</v>
      </c>
      <c r="H2206" s="1">
        <v>2</v>
      </c>
      <c r="I2206" s="1">
        <v>0</v>
      </c>
      <c r="J2206" s="1">
        <v>8</v>
      </c>
      <c r="K2206" s="1">
        <v>2</v>
      </c>
      <c r="L2206" s="1">
        <v>2</v>
      </c>
      <c r="M2206" s="1">
        <v>3</v>
      </c>
      <c r="N2206" s="1">
        <v>1</v>
      </c>
      <c r="O2206" s="1">
        <v>1</v>
      </c>
      <c r="P2206" s="1">
        <v>0</v>
      </c>
      <c r="Q2206" s="1">
        <v>2</v>
      </c>
      <c r="R2206" s="1">
        <v>8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40</v>
      </c>
      <c r="AA2206" s="1" t="str">
        <f t="shared" si="103"/>
        <v>36-50</v>
      </c>
      <c r="AB2206" s="1">
        <v>2421</v>
      </c>
      <c r="AC2206" s="1">
        <v>0</v>
      </c>
      <c r="AD2206" s="1">
        <v>1</v>
      </c>
      <c r="AE2206" s="1">
        <v>0</v>
      </c>
      <c r="AF2206" s="1">
        <v>0</v>
      </c>
      <c r="AG2206" s="1">
        <v>0</v>
      </c>
      <c r="AH2206" s="1">
        <v>0</v>
      </c>
      <c r="AI2206" s="1">
        <v>1</v>
      </c>
      <c r="AJ2206" s="1">
        <v>0</v>
      </c>
      <c r="AK2206" s="1">
        <v>0</v>
      </c>
      <c r="AL2206" s="1">
        <v>11</v>
      </c>
      <c r="AM2206" s="2">
        <v>42428</v>
      </c>
      <c r="AN2206" t="str">
        <f t="shared" si="104"/>
        <v>February</v>
      </c>
      <c r="AO22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01A1-F23F-48E4-804B-EB962FC5DC4C}">
  <dimension ref="A1:B5"/>
  <sheetViews>
    <sheetView workbookViewId="0">
      <selection activeCell="B5" sqref="B5"/>
    </sheetView>
  </sheetViews>
  <sheetFormatPr defaultRowHeight="12.75"/>
  <cols>
    <col min="1" max="1" width="20.42578125" customWidth="1"/>
    <col min="2" max="2" width="10.42578125" bestFit="1" customWidth="1"/>
  </cols>
  <sheetData>
    <row r="1" spans="1:2">
      <c r="A1" t="s">
        <v>41</v>
      </c>
      <c r="B1" s="5">
        <f>COUNT(Main!A:A)</f>
        <v>2205</v>
      </c>
    </row>
    <row r="2" spans="1:2">
      <c r="A2" t="s">
        <v>42</v>
      </c>
      <c r="B2">
        <f>MAX(Main!Z:Z)</f>
        <v>80</v>
      </c>
    </row>
    <row r="3" spans="1:2">
      <c r="A3" t="s">
        <v>43</v>
      </c>
      <c r="B3" s="3">
        <f>AVERAGE(Main!C:C)</f>
        <v>562.76462585034017</v>
      </c>
    </row>
    <row r="4" spans="1:2">
      <c r="A4" t="s">
        <v>44</v>
      </c>
      <c r="B4" s="4">
        <f>SUM(Main!C:C)</f>
        <v>1240896</v>
      </c>
    </row>
    <row r="5" spans="1:2">
      <c r="A5" t="s">
        <v>45</v>
      </c>
      <c r="B5" s="5">
        <f>MIN(Main!AB:AB)</f>
        <v>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F3BD-7997-4CF2-9012-4C69281C3FE8}">
  <dimension ref="A1:V2206"/>
  <sheetViews>
    <sheetView tabSelected="1" workbookViewId="0">
      <selection activeCell="N18" sqref="N18"/>
    </sheetView>
  </sheetViews>
  <sheetFormatPr defaultRowHeight="12.75"/>
  <cols>
    <col min="17" max="17" width="11.85546875" customWidth="1"/>
    <col min="21" max="21" width="15.42578125" bestFit="1" customWidth="1"/>
    <col min="22" max="22" width="17.5703125" bestFit="1" customWidth="1"/>
    <col min="23" max="23" width="7.28515625" bestFit="1" customWidth="1"/>
    <col min="24" max="24" width="11.5703125" bestFit="1" customWidth="1"/>
  </cols>
  <sheetData>
    <row r="1" spans="1:22">
      <c r="A1" t="s">
        <v>1</v>
      </c>
      <c r="B1" t="s">
        <v>2</v>
      </c>
      <c r="Q1" t="s">
        <v>39</v>
      </c>
      <c r="R1" t="s">
        <v>40</v>
      </c>
    </row>
    <row r="2" spans="1:22">
      <c r="A2">
        <v>87679</v>
      </c>
      <c r="B2">
        <v>2491</v>
      </c>
      <c r="Q2" t="s">
        <v>46</v>
      </c>
      <c r="R2">
        <v>1</v>
      </c>
    </row>
    <row r="3" spans="1:22">
      <c r="A3">
        <v>46344</v>
      </c>
      <c r="B3">
        <v>21</v>
      </c>
      <c r="Q3" t="s">
        <v>47</v>
      </c>
      <c r="R3">
        <v>1</v>
      </c>
    </row>
    <row r="4" spans="1:22">
      <c r="A4">
        <v>71613</v>
      </c>
      <c r="B4">
        <v>734</v>
      </c>
      <c r="Q4" t="s">
        <v>48</v>
      </c>
      <c r="R4">
        <v>1</v>
      </c>
    </row>
    <row r="5" spans="1:22">
      <c r="A5">
        <v>26646</v>
      </c>
      <c r="B5">
        <v>48</v>
      </c>
      <c r="Q5" t="s">
        <v>49</v>
      </c>
      <c r="R5">
        <v>1</v>
      </c>
    </row>
    <row r="6" spans="1:22">
      <c r="A6">
        <v>58293</v>
      </c>
      <c r="B6">
        <v>407</v>
      </c>
      <c r="Q6" t="s">
        <v>49</v>
      </c>
      <c r="R6">
        <v>1</v>
      </c>
    </row>
    <row r="7" spans="1:22">
      <c r="A7">
        <v>62513</v>
      </c>
      <c r="B7">
        <v>702</v>
      </c>
      <c r="Q7" t="s">
        <v>48</v>
      </c>
      <c r="R7">
        <v>1</v>
      </c>
      <c r="U7" s="6" t="s">
        <v>39</v>
      </c>
      <c r="V7" t="s">
        <v>50</v>
      </c>
    </row>
    <row r="8" spans="1:22">
      <c r="A8">
        <v>55635</v>
      </c>
      <c r="B8">
        <v>563</v>
      </c>
      <c r="Q8" t="s">
        <v>51</v>
      </c>
      <c r="R8">
        <v>1</v>
      </c>
      <c r="U8" t="s">
        <v>48</v>
      </c>
      <c r="V8">
        <v>223</v>
      </c>
    </row>
    <row r="9" spans="1:22">
      <c r="A9">
        <v>33454</v>
      </c>
      <c r="B9">
        <v>146</v>
      </c>
      <c r="Q9" t="s">
        <v>52</v>
      </c>
      <c r="R9">
        <v>1</v>
      </c>
      <c r="U9" t="s">
        <v>53</v>
      </c>
      <c r="V9">
        <v>174</v>
      </c>
    </row>
    <row r="10" spans="1:22">
      <c r="A10">
        <v>90638</v>
      </c>
      <c r="B10">
        <v>2429</v>
      </c>
      <c r="Q10" t="s">
        <v>47</v>
      </c>
      <c r="R10">
        <v>1</v>
      </c>
      <c r="U10" t="s">
        <v>54</v>
      </c>
      <c r="V10">
        <v>216</v>
      </c>
    </row>
    <row r="11" spans="1:22">
      <c r="A11">
        <v>5648</v>
      </c>
      <c r="B11">
        <v>36</v>
      </c>
      <c r="Q11" t="s">
        <v>47</v>
      </c>
      <c r="R11">
        <v>1</v>
      </c>
      <c r="U11" t="s">
        <v>51</v>
      </c>
      <c r="V11">
        <v>171</v>
      </c>
    </row>
    <row r="12" spans="1:22">
      <c r="A12">
        <v>7500</v>
      </c>
      <c r="B12">
        <v>45</v>
      </c>
      <c r="Q12" t="s">
        <v>51</v>
      </c>
      <c r="R12">
        <v>1</v>
      </c>
      <c r="U12" t="s">
        <v>55</v>
      </c>
      <c r="V12">
        <v>175</v>
      </c>
    </row>
    <row r="13" spans="1:22">
      <c r="A13">
        <v>63033</v>
      </c>
      <c r="B13">
        <v>1072</v>
      </c>
      <c r="Q13" t="s">
        <v>51</v>
      </c>
      <c r="R13">
        <v>1</v>
      </c>
      <c r="U13" t="s">
        <v>49</v>
      </c>
      <c r="V13">
        <v>181</v>
      </c>
    </row>
    <row r="14" spans="1:22">
      <c r="A14">
        <v>59354</v>
      </c>
      <c r="B14">
        <v>296</v>
      </c>
      <c r="Q14" t="s">
        <v>51</v>
      </c>
      <c r="R14">
        <v>1</v>
      </c>
      <c r="U14" t="s">
        <v>47</v>
      </c>
      <c r="V14">
        <v>208</v>
      </c>
    </row>
    <row r="15" spans="1:22">
      <c r="A15">
        <v>17323</v>
      </c>
      <c r="B15">
        <v>41</v>
      </c>
      <c r="Q15" t="s">
        <v>53</v>
      </c>
      <c r="R15">
        <v>1</v>
      </c>
      <c r="U15" t="s">
        <v>56</v>
      </c>
      <c r="V15">
        <v>200</v>
      </c>
    </row>
    <row r="16" spans="1:22">
      <c r="A16">
        <v>75759</v>
      </c>
      <c r="B16">
        <v>2304</v>
      </c>
      <c r="Q16" t="s">
        <v>54</v>
      </c>
      <c r="R16">
        <v>1</v>
      </c>
      <c r="U16" t="s">
        <v>52</v>
      </c>
      <c r="V16">
        <v>208</v>
      </c>
    </row>
    <row r="17" spans="1:22">
      <c r="A17">
        <v>41850</v>
      </c>
      <c r="B17">
        <v>92</v>
      </c>
      <c r="Q17" t="s">
        <v>55</v>
      </c>
      <c r="R17">
        <v>1</v>
      </c>
      <c r="U17" t="s">
        <v>57</v>
      </c>
      <c r="V17">
        <v>168</v>
      </c>
    </row>
    <row r="18" spans="1:22">
      <c r="A18">
        <v>37760</v>
      </c>
      <c r="B18">
        <v>289</v>
      </c>
      <c r="Q18" t="s">
        <v>48</v>
      </c>
      <c r="R18">
        <v>1</v>
      </c>
      <c r="U18" t="s">
        <v>58</v>
      </c>
      <c r="V18">
        <v>144</v>
      </c>
    </row>
    <row r="19" spans="1:22">
      <c r="A19">
        <v>76995</v>
      </c>
      <c r="B19">
        <v>1606</v>
      </c>
      <c r="Q19" t="s">
        <v>56</v>
      </c>
      <c r="R19">
        <v>1</v>
      </c>
      <c r="U19" t="s">
        <v>46</v>
      </c>
      <c r="V19">
        <v>137</v>
      </c>
    </row>
    <row r="20" spans="1:22">
      <c r="A20">
        <v>33812</v>
      </c>
      <c r="B20">
        <v>94</v>
      </c>
      <c r="Q20" t="s">
        <v>54</v>
      </c>
      <c r="R20">
        <v>1</v>
      </c>
      <c r="U20" t="s">
        <v>59</v>
      </c>
    </row>
    <row r="21" spans="1:22">
      <c r="A21">
        <v>37040</v>
      </c>
      <c r="B21">
        <v>268</v>
      </c>
      <c r="Q21" t="s">
        <v>46</v>
      </c>
      <c r="R21">
        <v>1</v>
      </c>
      <c r="U21" t="s">
        <v>60</v>
      </c>
      <c r="V21">
        <v>2205</v>
      </c>
    </row>
    <row r="22" spans="1:22">
      <c r="A22">
        <v>2447</v>
      </c>
      <c r="B22">
        <v>1729</v>
      </c>
      <c r="Q22" t="s">
        <v>55</v>
      </c>
      <c r="R22">
        <v>1</v>
      </c>
    </row>
    <row r="23" spans="1:22">
      <c r="A23">
        <v>58607</v>
      </c>
      <c r="B23">
        <v>953</v>
      </c>
      <c r="Q23" t="s">
        <v>55</v>
      </c>
      <c r="R23">
        <v>1</v>
      </c>
    </row>
    <row r="24" spans="1:22">
      <c r="A24">
        <v>65324</v>
      </c>
      <c r="B24">
        <v>539</v>
      </c>
      <c r="Q24" t="s">
        <v>55</v>
      </c>
      <c r="R24">
        <v>1</v>
      </c>
    </row>
    <row r="25" spans="1:22">
      <c r="A25">
        <v>40689</v>
      </c>
      <c r="B25">
        <v>345</v>
      </c>
      <c r="Q25" t="s">
        <v>56</v>
      </c>
      <c r="R25">
        <v>1</v>
      </c>
    </row>
    <row r="26" spans="1:22">
      <c r="A26">
        <v>18589</v>
      </c>
      <c r="B26">
        <v>62</v>
      </c>
      <c r="Q26" t="s">
        <v>55</v>
      </c>
      <c r="R26">
        <v>1</v>
      </c>
    </row>
    <row r="27" spans="1:22">
      <c r="A27">
        <v>53359</v>
      </c>
      <c r="B27">
        <v>216</v>
      </c>
      <c r="Q27" t="s">
        <v>57</v>
      </c>
      <c r="R27">
        <v>1</v>
      </c>
    </row>
    <row r="28" spans="1:22">
      <c r="A28">
        <v>38360</v>
      </c>
      <c r="B28">
        <v>121</v>
      </c>
      <c r="Q28" t="s">
        <v>57</v>
      </c>
      <c r="R28">
        <v>1</v>
      </c>
    </row>
    <row r="29" spans="1:22">
      <c r="A29">
        <v>84618</v>
      </c>
      <c r="B29">
        <v>1672</v>
      </c>
      <c r="Q29" t="s">
        <v>51</v>
      </c>
      <c r="R29">
        <v>1</v>
      </c>
    </row>
    <row r="30" spans="1:22">
      <c r="A30">
        <v>10979</v>
      </c>
      <c r="B30">
        <v>26</v>
      </c>
      <c r="Q30" t="s">
        <v>57</v>
      </c>
      <c r="R30">
        <v>1</v>
      </c>
    </row>
    <row r="31" spans="1:22">
      <c r="A31">
        <v>38620</v>
      </c>
      <c r="B31">
        <v>229</v>
      </c>
      <c r="Q31" t="s">
        <v>52</v>
      </c>
      <c r="R31">
        <v>1</v>
      </c>
    </row>
    <row r="32" spans="1:22">
      <c r="A32">
        <v>40548</v>
      </c>
      <c r="B32">
        <v>117</v>
      </c>
      <c r="Q32" t="s">
        <v>53</v>
      </c>
      <c r="R32">
        <v>1</v>
      </c>
    </row>
    <row r="33" spans="1:18">
      <c r="A33">
        <v>93790</v>
      </c>
      <c r="B33">
        <v>2304</v>
      </c>
      <c r="Q33" t="s">
        <v>47</v>
      </c>
      <c r="R33">
        <v>1</v>
      </c>
    </row>
    <row r="34" spans="1:18">
      <c r="A34">
        <v>68657</v>
      </c>
      <c r="B34">
        <v>1174</v>
      </c>
      <c r="Q34" t="s">
        <v>47</v>
      </c>
      <c r="R34">
        <v>1</v>
      </c>
    </row>
    <row r="35" spans="1:18">
      <c r="A35">
        <v>49389</v>
      </c>
      <c r="B35">
        <v>62</v>
      </c>
      <c r="Q35" t="s">
        <v>48</v>
      </c>
      <c r="R35">
        <v>1</v>
      </c>
    </row>
    <row r="36" spans="1:18">
      <c r="A36">
        <v>67353</v>
      </c>
      <c r="B36">
        <v>878</v>
      </c>
      <c r="Q36" t="s">
        <v>55</v>
      </c>
      <c r="R36">
        <v>1</v>
      </c>
    </row>
    <row r="37" spans="1:18">
      <c r="A37">
        <v>23718</v>
      </c>
      <c r="B37">
        <v>45</v>
      </c>
      <c r="Q37" t="s">
        <v>48</v>
      </c>
      <c r="R37">
        <v>1</v>
      </c>
    </row>
    <row r="38" spans="1:18">
      <c r="A38">
        <v>42429</v>
      </c>
      <c r="B38">
        <v>63</v>
      </c>
      <c r="Q38" t="s">
        <v>47</v>
      </c>
      <c r="R38">
        <v>1</v>
      </c>
    </row>
    <row r="39" spans="1:18">
      <c r="A39">
        <v>91712</v>
      </c>
      <c r="B39">
        <v>2169</v>
      </c>
      <c r="Q39" t="s">
        <v>54</v>
      </c>
      <c r="R39">
        <v>1</v>
      </c>
    </row>
    <row r="40" spans="1:18">
      <c r="A40">
        <v>80011</v>
      </c>
      <c r="B40">
        <v>1293</v>
      </c>
      <c r="Q40" t="s">
        <v>52</v>
      </c>
      <c r="R40">
        <v>1</v>
      </c>
    </row>
    <row r="41" spans="1:18">
      <c r="A41">
        <v>20559</v>
      </c>
      <c r="B41">
        <v>46</v>
      </c>
      <c r="Q41" t="s">
        <v>47</v>
      </c>
      <c r="R41">
        <v>1</v>
      </c>
    </row>
    <row r="42" spans="1:18">
      <c r="A42">
        <v>21994</v>
      </c>
      <c r="B42">
        <v>19</v>
      </c>
      <c r="Q42" t="s">
        <v>55</v>
      </c>
      <c r="R42">
        <v>1</v>
      </c>
    </row>
    <row r="43" spans="1:18">
      <c r="A43">
        <v>7500</v>
      </c>
      <c r="B43">
        <v>19</v>
      </c>
      <c r="Q43" t="s">
        <v>53</v>
      </c>
      <c r="R43">
        <v>1</v>
      </c>
    </row>
    <row r="44" spans="1:18">
      <c r="A44">
        <v>79941</v>
      </c>
      <c r="B44">
        <v>810</v>
      </c>
      <c r="Q44" t="s">
        <v>58</v>
      </c>
      <c r="R44">
        <v>1</v>
      </c>
    </row>
    <row r="45" spans="1:18">
      <c r="A45">
        <v>75825</v>
      </c>
      <c r="B45">
        <v>2158</v>
      </c>
      <c r="Q45" t="s">
        <v>54</v>
      </c>
      <c r="R45">
        <v>1</v>
      </c>
    </row>
    <row r="46" spans="1:18">
      <c r="A46">
        <v>41728</v>
      </c>
      <c r="B46">
        <v>42</v>
      </c>
      <c r="Q46" t="s">
        <v>57</v>
      </c>
      <c r="R46">
        <v>1</v>
      </c>
    </row>
    <row r="47" spans="1:18">
      <c r="A47">
        <v>72550</v>
      </c>
      <c r="B47">
        <v>1281</v>
      </c>
      <c r="Q47" t="s">
        <v>54</v>
      </c>
      <c r="R47">
        <v>1</v>
      </c>
    </row>
    <row r="48" spans="1:18">
      <c r="A48">
        <v>65486</v>
      </c>
      <c r="B48">
        <v>493</v>
      </c>
      <c r="Q48" t="s">
        <v>52</v>
      </c>
      <c r="R48">
        <v>1</v>
      </c>
    </row>
    <row r="49" spans="1:18">
      <c r="A49">
        <v>79143</v>
      </c>
      <c r="B49">
        <v>1661</v>
      </c>
      <c r="Q49" t="s">
        <v>46</v>
      </c>
      <c r="R49">
        <v>1</v>
      </c>
    </row>
    <row r="50" spans="1:18">
      <c r="A50">
        <v>35790</v>
      </c>
      <c r="B50">
        <v>69</v>
      </c>
      <c r="Q50" t="s">
        <v>55</v>
      </c>
      <c r="R50">
        <v>1</v>
      </c>
    </row>
    <row r="51" spans="1:18">
      <c r="A51">
        <v>83151</v>
      </c>
      <c r="B51">
        <v>2136</v>
      </c>
      <c r="Q51" t="s">
        <v>47</v>
      </c>
      <c r="R51">
        <v>1</v>
      </c>
    </row>
    <row r="52" spans="1:18">
      <c r="A52">
        <v>66373</v>
      </c>
      <c r="B52">
        <v>497</v>
      </c>
      <c r="Q52" t="s">
        <v>57</v>
      </c>
      <c r="R52">
        <v>1</v>
      </c>
    </row>
    <row r="53" spans="1:18">
      <c r="A53">
        <v>94384</v>
      </c>
      <c r="B53">
        <v>2130</v>
      </c>
      <c r="Q53" t="s">
        <v>47</v>
      </c>
      <c r="R53">
        <v>1</v>
      </c>
    </row>
    <row r="54" spans="1:18">
      <c r="A54">
        <v>94384</v>
      </c>
      <c r="B54">
        <v>2130</v>
      </c>
      <c r="Q54" t="s">
        <v>47</v>
      </c>
      <c r="R54">
        <v>1</v>
      </c>
    </row>
    <row r="55" spans="1:18">
      <c r="A55">
        <v>27938</v>
      </c>
      <c r="B55">
        <v>24</v>
      </c>
      <c r="Q55" t="s">
        <v>52</v>
      </c>
      <c r="R55">
        <v>1</v>
      </c>
    </row>
    <row r="56" spans="1:18">
      <c r="A56">
        <v>55954</v>
      </c>
      <c r="B56">
        <v>475</v>
      </c>
      <c r="Q56" t="s">
        <v>47</v>
      </c>
      <c r="R56">
        <v>1</v>
      </c>
    </row>
    <row r="57" spans="1:18">
      <c r="A57">
        <v>77632</v>
      </c>
      <c r="B57">
        <v>2105</v>
      </c>
      <c r="Q57" t="s">
        <v>47</v>
      </c>
      <c r="R57">
        <v>1</v>
      </c>
    </row>
    <row r="58" spans="1:18">
      <c r="A58">
        <v>66653</v>
      </c>
      <c r="B58">
        <v>606</v>
      </c>
      <c r="Q58" t="s">
        <v>48</v>
      </c>
      <c r="R58">
        <v>1</v>
      </c>
    </row>
    <row r="59" spans="1:18">
      <c r="A59">
        <v>61823</v>
      </c>
      <c r="B59">
        <v>715</v>
      </c>
      <c r="Q59" t="s">
        <v>47</v>
      </c>
      <c r="R59">
        <v>1</v>
      </c>
    </row>
    <row r="60" spans="1:18">
      <c r="A60">
        <v>67680</v>
      </c>
      <c r="B60">
        <v>600</v>
      </c>
      <c r="Q60" t="s">
        <v>57</v>
      </c>
      <c r="R60">
        <v>1</v>
      </c>
    </row>
    <row r="61" spans="1:18">
      <c r="A61">
        <v>70666</v>
      </c>
      <c r="B61">
        <v>1046</v>
      </c>
      <c r="Q61" t="s">
        <v>51</v>
      </c>
      <c r="R61">
        <v>1</v>
      </c>
    </row>
    <row r="62" spans="1:18">
      <c r="A62">
        <v>72335</v>
      </c>
      <c r="B62">
        <v>2092</v>
      </c>
      <c r="Q62" t="s">
        <v>48</v>
      </c>
      <c r="R62">
        <v>1</v>
      </c>
    </row>
    <row r="63" spans="1:18">
      <c r="A63">
        <v>32474</v>
      </c>
      <c r="B63">
        <v>11</v>
      </c>
      <c r="Q63" t="s">
        <v>52</v>
      </c>
      <c r="R63">
        <v>1</v>
      </c>
    </row>
    <row r="64" spans="1:18">
      <c r="A64">
        <v>86857</v>
      </c>
      <c r="B64">
        <v>2074</v>
      </c>
      <c r="Q64" t="s">
        <v>48</v>
      </c>
      <c r="R64">
        <v>1</v>
      </c>
    </row>
    <row r="65" spans="1:18">
      <c r="A65">
        <v>69096</v>
      </c>
      <c r="B65">
        <v>544</v>
      </c>
      <c r="Q65" t="s">
        <v>53</v>
      </c>
      <c r="R65">
        <v>1</v>
      </c>
    </row>
    <row r="66" spans="1:18">
      <c r="A66">
        <v>74854</v>
      </c>
      <c r="B66">
        <v>1489</v>
      </c>
      <c r="Q66" t="s">
        <v>56</v>
      </c>
      <c r="R66">
        <v>1</v>
      </c>
    </row>
    <row r="67" spans="1:18">
      <c r="A67">
        <v>66991</v>
      </c>
      <c r="B67">
        <v>1241</v>
      </c>
      <c r="Q67" t="s">
        <v>48</v>
      </c>
      <c r="R67">
        <v>1</v>
      </c>
    </row>
    <row r="68" spans="1:18">
      <c r="A68">
        <v>65031</v>
      </c>
      <c r="B68">
        <v>777</v>
      </c>
      <c r="Q68" t="s">
        <v>56</v>
      </c>
      <c r="R68">
        <v>1</v>
      </c>
    </row>
    <row r="69" spans="1:18">
      <c r="A69">
        <v>60631</v>
      </c>
      <c r="B69">
        <v>642</v>
      </c>
      <c r="Q69" t="s">
        <v>56</v>
      </c>
      <c r="R69">
        <v>1</v>
      </c>
    </row>
    <row r="70" spans="1:18">
      <c r="A70">
        <v>28332</v>
      </c>
      <c r="B70">
        <v>56</v>
      </c>
      <c r="Q70" t="s">
        <v>52</v>
      </c>
      <c r="R70">
        <v>1</v>
      </c>
    </row>
    <row r="71" spans="1:18">
      <c r="A71">
        <v>40246</v>
      </c>
      <c r="B71">
        <v>12</v>
      </c>
      <c r="Q71" t="s">
        <v>55</v>
      </c>
      <c r="R71">
        <v>1</v>
      </c>
    </row>
    <row r="72" spans="1:18">
      <c r="A72">
        <v>86857</v>
      </c>
      <c r="B72">
        <v>2074</v>
      </c>
      <c r="Q72" t="s">
        <v>48</v>
      </c>
      <c r="R72">
        <v>1</v>
      </c>
    </row>
    <row r="73" spans="1:18">
      <c r="A73">
        <v>82326</v>
      </c>
      <c r="B73">
        <v>2074</v>
      </c>
      <c r="Q73" t="s">
        <v>47</v>
      </c>
      <c r="R73">
        <v>1</v>
      </c>
    </row>
    <row r="74" spans="1:18">
      <c r="A74">
        <v>26326</v>
      </c>
      <c r="B74">
        <v>9</v>
      </c>
      <c r="Q74" t="s">
        <v>48</v>
      </c>
      <c r="R74">
        <v>1</v>
      </c>
    </row>
    <row r="75" spans="1:18">
      <c r="A75">
        <v>92163</v>
      </c>
      <c r="B75">
        <v>2066</v>
      </c>
      <c r="Q75" t="s">
        <v>55</v>
      </c>
      <c r="R75">
        <v>1</v>
      </c>
    </row>
    <row r="76" spans="1:18">
      <c r="A76">
        <v>29760</v>
      </c>
      <c r="B76">
        <v>148</v>
      </c>
      <c r="Q76" t="s">
        <v>48</v>
      </c>
      <c r="R76">
        <v>1</v>
      </c>
    </row>
    <row r="77" spans="1:18">
      <c r="A77">
        <v>26304</v>
      </c>
      <c r="B77">
        <v>12</v>
      </c>
      <c r="Q77" t="s">
        <v>58</v>
      </c>
      <c r="R77">
        <v>1</v>
      </c>
    </row>
    <row r="78" spans="1:18">
      <c r="A78">
        <v>23559</v>
      </c>
      <c r="B78">
        <v>56</v>
      </c>
      <c r="Q78" t="s">
        <v>58</v>
      </c>
      <c r="R78">
        <v>1</v>
      </c>
    </row>
    <row r="79" spans="1:18">
      <c r="A79">
        <v>38620</v>
      </c>
      <c r="B79">
        <v>229</v>
      </c>
      <c r="Q79" t="s">
        <v>52</v>
      </c>
      <c r="R79">
        <v>1</v>
      </c>
    </row>
    <row r="80" spans="1:18">
      <c r="A80">
        <v>81361</v>
      </c>
      <c r="B80">
        <v>702</v>
      </c>
      <c r="Q80" t="s">
        <v>47</v>
      </c>
      <c r="R80">
        <v>1</v>
      </c>
    </row>
    <row r="81" spans="1:18">
      <c r="A81">
        <v>29440</v>
      </c>
      <c r="B81">
        <v>53</v>
      </c>
      <c r="Q81" t="s">
        <v>46</v>
      </c>
      <c r="R81">
        <v>1</v>
      </c>
    </row>
    <row r="82" spans="1:18">
      <c r="A82">
        <v>36138</v>
      </c>
      <c r="B82">
        <v>146</v>
      </c>
      <c r="Q82" t="s">
        <v>46</v>
      </c>
      <c r="R82">
        <v>1</v>
      </c>
    </row>
    <row r="83" spans="1:18">
      <c r="A83">
        <v>83512</v>
      </c>
      <c r="B83">
        <v>2056</v>
      </c>
      <c r="Q83" t="s">
        <v>58</v>
      </c>
      <c r="R83">
        <v>1</v>
      </c>
    </row>
    <row r="84" spans="1:18">
      <c r="A84">
        <v>79593</v>
      </c>
      <c r="B84">
        <v>1221</v>
      </c>
      <c r="Q84" t="s">
        <v>52</v>
      </c>
      <c r="R84">
        <v>1</v>
      </c>
    </row>
    <row r="85" spans="1:18">
      <c r="A85">
        <v>54178</v>
      </c>
      <c r="B85">
        <v>187</v>
      </c>
      <c r="Q85" t="s">
        <v>49</v>
      </c>
      <c r="R85">
        <v>1</v>
      </c>
    </row>
    <row r="86" spans="1:18">
      <c r="A86">
        <v>42394</v>
      </c>
      <c r="B86">
        <v>28</v>
      </c>
      <c r="Q86" t="s">
        <v>56</v>
      </c>
      <c r="R86">
        <v>1</v>
      </c>
    </row>
    <row r="87" spans="1:18">
      <c r="A87">
        <v>23626</v>
      </c>
      <c r="B87">
        <v>43</v>
      </c>
      <c r="Q87" t="s">
        <v>57</v>
      </c>
      <c r="R87">
        <v>1</v>
      </c>
    </row>
    <row r="88" spans="1:18">
      <c r="A88">
        <v>30096</v>
      </c>
      <c r="B88">
        <v>36</v>
      </c>
      <c r="Q88" t="s">
        <v>57</v>
      </c>
      <c r="R88">
        <v>1</v>
      </c>
    </row>
    <row r="89" spans="1:18">
      <c r="A89">
        <v>47916</v>
      </c>
      <c r="B89">
        <v>531</v>
      </c>
      <c r="Q89" t="s">
        <v>51</v>
      </c>
      <c r="R89">
        <v>1</v>
      </c>
    </row>
    <row r="90" spans="1:18">
      <c r="A90">
        <v>51813</v>
      </c>
      <c r="B90">
        <v>61</v>
      </c>
      <c r="Q90" t="s">
        <v>56</v>
      </c>
      <c r="R90">
        <v>1</v>
      </c>
    </row>
    <row r="91" spans="1:18">
      <c r="A91">
        <v>78497</v>
      </c>
      <c r="B91">
        <v>755</v>
      </c>
      <c r="Q91" t="s">
        <v>51</v>
      </c>
      <c r="R91">
        <v>1</v>
      </c>
    </row>
    <row r="92" spans="1:18">
      <c r="A92">
        <v>50150</v>
      </c>
      <c r="B92">
        <v>399</v>
      </c>
      <c r="Q92" t="s">
        <v>58</v>
      </c>
      <c r="R92">
        <v>1</v>
      </c>
    </row>
    <row r="93" spans="1:18">
      <c r="A93">
        <v>47823</v>
      </c>
      <c r="B93">
        <v>62</v>
      </c>
      <c r="Q93" t="s">
        <v>46</v>
      </c>
      <c r="R93">
        <v>1</v>
      </c>
    </row>
    <row r="94" spans="1:18">
      <c r="A94">
        <v>34554</v>
      </c>
      <c r="B94">
        <v>50</v>
      </c>
      <c r="Q94" t="s">
        <v>56</v>
      </c>
      <c r="R94">
        <v>1</v>
      </c>
    </row>
    <row r="95" spans="1:18">
      <c r="A95">
        <v>85693</v>
      </c>
      <c r="B95">
        <v>1058</v>
      </c>
      <c r="Q95" t="s">
        <v>52</v>
      </c>
      <c r="R95">
        <v>1</v>
      </c>
    </row>
    <row r="96" spans="1:18">
      <c r="A96">
        <v>65846</v>
      </c>
      <c r="B96">
        <v>1039</v>
      </c>
      <c r="Q96" t="s">
        <v>57</v>
      </c>
      <c r="R96">
        <v>1</v>
      </c>
    </row>
    <row r="97" spans="1:18">
      <c r="A97">
        <v>80141</v>
      </c>
      <c r="B97">
        <v>2051</v>
      </c>
      <c r="Q97" t="s">
        <v>49</v>
      </c>
      <c r="R97">
        <v>1</v>
      </c>
    </row>
    <row r="98" spans="1:18">
      <c r="A98">
        <v>24594</v>
      </c>
      <c r="B98">
        <v>20</v>
      </c>
      <c r="Q98" t="s">
        <v>51</v>
      </c>
      <c r="R98">
        <v>1</v>
      </c>
    </row>
    <row r="99" spans="1:18">
      <c r="A99">
        <v>49096</v>
      </c>
      <c r="B99">
        <v>180</v>
      </c>
      <c r="Q99" t="s">
        <v>53</v>
      </c>
      <c r="R99">
        <v>1</v>
      </c>
    </row>
    <row r="100" spans="1:18">
      <c r="A100">
        <v>52413</v>
      </c>
      <c r="B100">
        <v>845</v>
      </c>
      <c r="Q100" t="s">
        <v>49</v>
      </c>
      <c r="R100">
        <v>1</v>
      </c>
    </row>
    <row r="101" spans="1:18">
      <c r="A101">
        <v>38557</v>
      </c>
      <c r="B101">
        <v>118</v>
      </c>
      <c r="Q101" t="s">
        <v>55</v>
      </c>
      <c r="R101">
        <v>1</v>
      </c>
    </row>
    <row r="102" spans="1:18">
      <c r="A102">
        <v>89058</v>
      </c>
      <c r="B102">
        <v>807</v>
      </c>
      <c r="Q102" t="s">
        <v>51</v>
      </c>
      <c r="R102">
        <v>1</v>
      </c>
    </row>
    <row r="103" spans="1:18">
      <c r="A103">
        <v>77298</v>
      </c>
      <c r="B103">
        <v>890</v>
      </c>
      <c r="Q103" t="s">
        <v>54</v>
      </c>
      <c r="R103">
        <v>1</v>
      </c>
    </row>
    <row r="104" spans="1:18">
      <c r="A104">
        <v>92491</v>
      </c>
      <c r="B104">
        <v>2012</v>
      </c>
      <c r="Q104" t="s">
        <v>52</v>
      </c>
      <c r="R104">
        <v>1</v>
      </c>
    </row>
    <row r="105" spans="1:18">
      <c r="A105">
        <v>57288</v>
      </c>
      <c r="B105">
        <v>548</v>
      </c>
      <c r="Q105" t="s">
        <v>58</v>
      </c>
      <c r="R105">
        <v>1</v>
      </c>
    </row>
    <row r="106" spans="1:18">
      <c r="A106">
        <v>89572</v>
      </c>
      <c r="B106">
        <v>1995</v>
      </c>
      <c r="Q106" t="s">
        <v>53</v>
      </c>
      <c r="R106">
        <v>1</v>
      </c>
    </row>
    <row r="107" spans="1:18">
      <c r="A107">
        <v>43974</v>
      </c>
      <c r="B107">
        <v>479</v>
      </c>
      <c r="Q107" t="s">
        <v>55</v>
      </c>
      <c r="R107">
        <v>1</v>
      </c>
    </row>
    <row r="108" spans="1:18">
      <c r="A108">
        <v>50785</v>
      </c>
      <c r="B108">
        <v>87</v>
      </c>
      <c r="Q108" t="s">
        <v>48</v>
      </c>
      <c r="R108">
        <v>1</v>
      </c>
    </row>
    <row r="109" spans="1:18">
      <c r="A109">
        <v>90765</v>
      </c>
      <c r="B109">
        <v>1691</v>
      </c>
      <c r="Q109" t="s">
        <v>49</v>
      </c>
      <c r="R109">
        <v>1</v>
      </c>
    </row>
    <row r="110" spans="1:18">
      <c r="A110">
        <v>36550</v>
      </c>
      <c r="B110">
        <v>457</v>
      </c>
      <c r="Q110" t="s">
        <v>47</v>
      </c>
      <c r="R110">
        <v>1</v>
      </c>
    </row>
    <row r="111" spans="1:18">
      <c r="A111">
        <v>30753</v>
      </c>
      <c r="B111">
        <v>51</v>
      </c>
      <c r="Q111" t="s">
        <v>58</v>
      </c>
      <c r="R111">
        <v>1</v>
      </c>
    </row>
    <row r="112" spans="1:18">
      <c r="A112">
        <v>21918</v>
      </c>
      <c r="B112">
        <v>30</v>
      </c>
      <c r="Q112" t="s">
        <v>51</v>
      </c>
      <c r="R112">
        <v>1</v>
      </c>
    </row>
    <row r="113" spans="1:18">
      <c r="A113">
        <v>56129</v>
      </c>
      <c r="B113">
        <v>612</v>
      </c>
      <c r="Q113" t="s">
        <v>58</v>
      </c>
      <c r="R113">
        <v>1</v>
      </c>
    </row>
    <row r="114" spans="1:18">
      <c r="A114">
        <v>82332</v>
      </c>
      <c r="B114">
        <v>1987</v>
      </c>
      <c r="Q114" t="s">
        <v>53</v>
      </c>
      <c r="R114">
        <v>1</v>
      </c>
    </row>
    <row r="115" spans="1:18">
      <c r="A115">
        <v>19510</v>
      </c>
      <c r="B115">
        <v>23</v>
      </c>
      <c r="Q115" t="s">
        <v>48</v>
      </c>
      <c r="R115">
        <v>1</v>
      </c>
    </row>
    <row r="116" spans="1:18">
      <c r="A116">
        <v>30992</v>
      </c>
      <c r="B116">
        <v>41</v>
      </c>
      <c r="Q116" t="s">
        <v>52</v>
      </c>
      <c r="R116">
        <v>1</v>
      </c>
    </row>
    <row r="117" spans="1:18">
      <c r="A117">
        <v>72903</v>
      </c>
      <c r="B117">
        <v>1974</v>
      </c>
      <c r="Q117" t="s">
        <v>54</v>
      </c>
      <c r="R117">
        <v>1</v>
      </c>
    </row>
    <row r="118" spans="1:18">
      <c r="A118">
        <v>71488</v>
      </c>
      <c r="B118">
        <v>387</v>
      </c>
      <c r="Q118" t="s">
        <v>47</v>
      </c>
      <c r="R118">
        <v>1</v>
      </c>
    </row>
    <row r="119" spans="1:18">
      <c r="A119">
        <v>95529</v>
      </c>
      <c r="B119">
        <v>1966</v>
      </c>
      <c r="Q119" t="s">
        <v>51</v>
      </c>
      <c r="R119">
        <v>1</v>
      </c>
    </row>
    <row r="120" spans="1:18">
      <c r="A120">
        <v>54348</v>
      </c>
      <c r="B120">
        <v>86</v>
      </c>
      <c r="Q120" t="s">
        <v>57</v>
      </c>
      <c r="R120">
        <v>1</v>
      </c>
    </row>
    <row r="121" spans="1:18">
      <c r="A121">
        <v>77376</v>
      </c>
      <c r="B121">
        <v>649</v>
      </c>
      <c r="Q121" t="s">
        <v>52</v>
      </c>
      <c r="R121">
        <v>1</v>
      </c>
    </row>
    <row r="122" spans="1:18">
      <c r="A122">
        <v>62998</v>
      </c>
      <c r="B122">
        <v>405</v>
      </c>
      <c r="Q122" t="s">
        <v>53</v>
      </c>
      <c r="R122">
        <v>1</v>
      </c>
    </row>
    <row r="123" spans="1:18">
      <c r="A123">
        <v>61331</v>
      </c>
      <c r="B123">
        <v>591</v>
      </c>
      <c r="Q123" t="s">
        <v>47</v>
      </c>
      <c r="R123">
        <v>1</v>
      </c>
    </row>
    <row r="124" spans="1:18">
      <c r="A124">
        <v>73448</v>
      </c>
      <c r="B124">
        <v>595</v>
      </c>
      <c r="Q124" t="s">
        <v>49</v>
      </c>
      <c r="R124">
        <v>1</v>
      </c>
    </row>
    <row r="125" spans="1:18">
      <c r="A125">
        <v>41551</v>
      </c>
      <c r="B125">
        <v>256</v>
      </c>
      <c r="Q125" t="s">
        <v>48</v>
      </c>
      <c r="R125">
        <v>1</v>
      </c>
    </row>
    <row r="126" spans="1:18">
      <c r="A126">
        <v>62981</v>
      </c>
      <c r="B126">
        <v>1482</v>
      </c>
      <c r="Q126" t="s">
        <v>56</v>
      </c>
      <c r="R126">
        <v>1</v>
      </c>
    </row>
    <row r="127" spans="1:18">
      <c r="A127">
        <v>9548</v>
      </c>
      <c r="B127">
        <v>20</v>
      </c>
      <c r="Q127" t="s">
        <v>46</v>
      </c>
      <c r="R127">
        <v>1</v>
      </c>
    </row>
    <row r="128" spans="1:18">
      <c r="A128">
        <v>33762</v>
      </c>
      <c r="B128">
        <v>90</v>
      </c>
      <c r="Q128" t="s">
        <v>58</v>
      </c>
      <c r="R128">
        <v>1</v>
      </c>
    </row>
    <row r="129" spans="1:18">
      <c r="A129">
        <v>75345</v>
      </c>
      <c r="B129">
        <v>1954</v>
      </c>
      <c r="Q129" t="s">
        <v>49</v>
      </c>
      <c r="R129">
        <v>1</v>
      </c>
    </row>
    <row r="130" spans="1:18">
      <c r="A130">
        <v>36921</v>
      </c>
      <c r="B130">
        <v>34</v>
      </c>
      <c r="Q130" t="s">
        <v>46</v>
      </c>
      <c r="R130">
        <v>1</v>
      </c>
    </row>
    <row r="131" spans="1:18">
      <c r="A131">
        <v>92859</v>
      </c>
      <c r="B131">
        <v>2057</v>
      </c>
      <c r="Q131" t="s">
        <v>54</v>
      </c>
      <c r="R131">
        <v>1</v>
      </c>
    </row>
    <row r="132" spans="1:18">
      <c r="A132">
        <v>91700</v>
      </c>
      <c r="B132">
        <v>1949</v>
      </c>
      <c r="Q132" t="s">
        <v>49</v>
      </c>
      <c r="R132">
        <v>1</v>
      </c>
    </row>
    <row r="133" spans="1:18">
      <c r="A133">
        <v>86111</v>
      </c>
      <c r="B133">
        <v>1259</v>
      </c>
      <c r="Q133" t="s">
        <v>52</v>
      </c>
      <c r="R133">
        <v>1</v>
      </c>
    </row>
    <row r="134" spans="1:18">
      <c r="A134">
        <v>68352</v>
      </c>
      <c r="B134">
        <v>838</v>
      </c>
      <c r="Q134" t="s">
        <v>48</v>
      </c>
      <c r="R134">
        <v>1</v>
      </c>
    </row>
    <row r="135" spans="1:18">
      <c r="A135">
        <v>41883</v>
      </c>
      <c r="B135">
        <v>196</v>
      </c>
      <c r="Q135" t="s">
        <v>56</v>
      </c>
      <c r="R135">
        <v>1</v>
      </c>
    </row>
    <row r="136" spans="1:18">
      <c r="A136">
        <v>59809</v>
      </c>
      <c r="B136">
        <v>828</v>
      </c>
      <c r="Q136" t="s">
        <v>54</v>
      </c>
      <c r="R136">
        <v>1</v>
      </c>
    </row>
    <row r="137" spans="1:18">
      <c r="A137">
        <v>72309</v>
      </c>
      <c r="B137">
        <v>1931</v>
      </c>
      <c r="Q137" t="s">
        <v>47</v>
      </c>
      <c r="R137">
        <v>1</v>
      </c>
    </row>
    <row r="138" spans="1:18">
      <c r="A138">
        <v>38547</v>
      </c>
      <c r="B138">
        <v>18</v>
      </c>
      <c r="Q138" t="s">
        <v>48</v>
      </c>
      <c r="R138">
        <v>1</v>
      </c>
    </row>
    <row r="139" spans="1:18">
      <c r="A139">
        <v>35688</v>
      </c>
      <c r="B139">
        <v>179</v>
      </c>
      <c r="Q139" t="s">
        <v>48</v>
      </c>
      <c r="R139">
        <v>1</v>
      </c>
    </row>
    <row r="140" spans="1:18">
      <c r="A140">
        <v>49605</v>
      </c>
      <c r="B140">
        <v>119</v>
      </c>
      <c r="Q140" t="s">
        <v>58</v>
      </c>
      <c r="R140">
        <v>1</v>
      </c>
    </row>
    <row r="141" spans="1:18">
      <c r="A141">
        <v>59354</v>
      </c>
      <c r="B141">
        <v>446</v>
      </c>
      <c r="Q141" t="s">
        <v>52</v>
      </c>
      <c r="R141">
        <v>1</v>
      </c>
    </row>
    <row r="142" spans="1:18">
      <c r="A142">
        <v>65747</v>
      </c>
      <c r="B142">
        <v>447</v>
      </c>
      <c r="Q142" t="s">
        <v>47</v>
      </c>
      <c r="R142">
        <v>1</v>
      </c>
    </row>
    <row r="143" spans="1:18">
      <c r="A143">
        <v>46344</v>
      </c>
      <c r="B143">
        <v>338</v>
      </c>
      <c r="Q143" t="s">
        <v>55</v>
      </c>
      <c r="R143">
        <v>1</v>
      </c>
    </row>
    <row r="144" spans="1:18">
      <c r="A144">
        <v>34176</v>
      </c>
      <c r="B144">
        <v>69</v>
      </c>
      <c r="Q144" t="s">
        <v>52</v>
      </c>
      <c r="R144">
        <v>1</v>
      </c>
    </row>
    <row r="145" spans="1:18">
      <c r="A145">
        <v>61010</v>
      </c>
      <c r="B145">
        <v>945</v>
      </c>
      <c r="Q145" t="s">
        <v>53</v>
      </c>
      <c r="R145">
        <v>1</v>
      </c>
    </row>
    <row r="146" spans="1:18">
      <c r="A146">
        <v>87771</v>
      </c>
      <c r="B146">
        <v>1924</v>
      </c>
      <c r="Q146" t="s">
        <v>57</v>
      </c>
      <c r="R146">
        <v>1</v>
      </c>
    </row>
    <row r="147" spans="1:18">
      <c r="A147">
        <v>49967</v>
      </c>
      <c r="B147">
        <v>303</v>
      </c>
      <c r="Q147" t="s">
        <v>58</v>
      </c>
      <c r="R147">
        <v>1</v>
      </c>
    </row>
    <row r="148" spans="1:18">
      <c r="A148">
        <v>60199</v>
      </c>
      <c r="B148">
        <v>18</v>
      </c>
      <c r="Q148" t="s">
        <v>48</v>
      </c>
      <c r="R148">
        <v>1</v>
      </c>
    </row>
    <row r="149" spans="1:18">
      <c r="A149">
        <v>55375</v>
      </c>
      <c r="B149">
        <v>148</v>
      </c>
      <c r="Q149" t="s">
        <v>54</v>
      </c>
      <c r="R149">
        <v>1</v>
      </c>
    </row>
    <row r="150" spans="1:18">
      <c r="A150">
        <v>80317</v>
      </c>
      <c r="B150">
        <v>1174</v>
      </c>
      <c r="Q150" t="s">
        <v>48</v>
      </c>
      <c r="R150">
        <v>1</v>
      </c>
    </row>
    <row r="151" spans="1:18">
      <c r="A151">
        <v>30523</v>
      </c>
      <c r="B151">
        <v>8</v>
      </c>
      <c r="Q151" t="s">
        <v>58</v>
      </c>
      <c r="R151">
        <v>1</v>
      </c>
    </row>
    <row r="152" spans="1:18">
      <c r="A152">
        <v>70356</v>
      </c>
      <c r="B152">
        <v>1673</v>
      </c>
      <c r="Q152" t="s">
        <v>54</v>
      </c>
      <c r="R152">
        <v>1</v>
      </c>
    </row>
    <row r="153" spans="1:18">
      <c r="A153">
        <v>23228</v>
      </c>
      <c r="B153">
        <v>116</v>
      </c>
      <c r="Q153" t="s">
        <v>55</v>
      </c>
      <c r="R153">
        <v>1</v>
      </c>
    </row>
    <row r="154" spans="1:18">
      <c r="A154">
        <v>74165</v>
      </c>
      <c r="B154">
        <v>1281</v>
      </c>
      <c r="Q154" t="s">
        <v>52</v>
      </c>
      <c r="R154">
        <v>1</v>
      </c>
    </row>
    <row r="155" spans="1:18">
      <c r="A155">
        <v>43482</v>
      </c>
      <c r="B155">
        <v>60</v>
      </c>
      <c r="Q155" t="s">
        <v>51</v>
      </c>
      <c r="R155">
        <v>1</v>
      </c>
    </row>
    <row r="156" spans="1:18">
      <c r="A156">
        <v>62551</v>
      </c>
      <c r="B156">
        <v>394</v>
      </c>
      <c r="Q156" t="s">
        <v>51</v>
      </c>
      <c r="R156">
        <v>1</v>
      </c>
    </row>
    <row r="157" spans="1:18">
      <c r="A157">
        <v>52332</v>
      </c>
      <c r="B157">
        <v>257</v>
      </c>
      <c r="Q157" t="s">
        <v>48</v>
      </c>
      <c r="R157">
        <v>1</v>
      </c>
    </row>
    <row r="158" spans="1:18">
      <c r="A158">
        <v>66951</v>
      </c>
      <c r="B158">
        <v>993</v>
      </c>
      <c r="Q158" t="s">
        <v>54</v>
      </c>
      <c r="R158">
        <v>1</v>
      </c>
    </row>
    <row r="159" spans="1:18">
      <c r="A159">
        <v>26091</v>
      </c>
      <c r="B159">
        <v>69</v>
      </c>
      <c r="Q159" t="s">
        <v>47</v>
      </c>
      <c r="R159">
        <v>1</v>
      </c>
    </row>
    <row r="160" spans="1:18">
      <c r="A160">
        <v>33456</v>
      </c>
      <c r="B160">
        <v>29</v>
      </c>
      <c r="Q160" t="s">
        <v>52</v>
      </c>
      <c r="R160">
        <v>1</v>
      </c>
    </row>
    <row r="161" spans="1:18">
      <c r="A161">
        <v>28718</v>
      </c>
      <c r="B161">
        <v>41</v>
      </c>
      <c r="Q161" t="s">
        <v>46</v>
      </c>
      <c r="R161">
        <v>1</v>
      </c>
    </row>
    <row r="162" spans="1:18">
      <c r="A162">
        <v>50447</v>
      </c>
      <c r="B162">
        <v>121</v>
      </c>
      <c r="Q162" t="s">
        <v>52</v>
      </c>
      <c r="R162">
        <v>1</v>
      </c>
    </row>
    <row r="163" spans="1:18">
      <c r="A163">
        <v>53537</v>
      </c>
      <c r="B163">
        <v>87</v>
      </c>
      <c r="Q163" t="s">
        <v>49</v>
      </c>
      <c r="R163">
        <v>1</v>
      </c>
    </row>
    <row r="164" spans="1:18">
      <c r="A164">
        <v>52074</v>
      </c>
      <c r="B164">
        <v>71</v>
      </c>
      <c r="Q164" t="s">
        <v>56</v>
      </c>
      <c r="R164">
        <v>1</v>
      </c>
    </row>
    <row r="165" spans="1:18">
      <c r="A165">
        <v>80427</v>
      </c>
      <c r="B165">
        <v>1809</v>
      </c>
      <c r="Q165" t="s">
        <v>48</v>
      </c>
      <c r="R165">
        <v>1</v>
      </c>
    </row>
    <row r="166" spans="1:18">
      <c r="A166">
        <v>87771</v>
      </c>
      <c r="B166">
        <v>1924</v>
      </c>
      <c r="Q166" t="s">
        <v>57</v>
      </c>
      <c r="R166">
        <v>1</v>
      </c>
    </row>
    <row r="167" spans="1:18">
      <c r="A167">
        <v>38853</v>
      </c>
      <c r="B167">
        <v>43</v>
      </c>
      <c r="Q167" t="s">
        <v>57</v>
      </c>
      <c r="R167">
        <v>1</v>
      </c>
    </row>
    <row r="168" spans="1:18">
      <c r="A168">
        <v>38285</v>
      </c>
      <c r="B168">
        <v>9</v>
      </c>
      <c r="Q168" t="s">
        <v>58</v>
      </c>
      <c r="R168">
        <v>1</v>
      </c>
    </row>
    <row r="169" spans="1:18">
      <c r="A169">
        <v>78497</v>
      </c>
      <c r="B169">
        <v>755</v>
      </c>
      <c r="Q169" t="s">
        <v>51</v>
      </c>
      <c r="R169">
        <v>1</v>
      </c>
    </row>
    <row r="170" spans="1:18">
      <c r="A170">
        <v>51650</v>
      </c>
      <c r="B170">
        <v>184</v>
      </c>
      <c r="Q170" t="s">
        <v>52</v>
      </c>
      <c r="R170">
        <v>1</v>
      </c>
    </row>
    <row r="171" spans="1:18">
      <c r="A171">
        <v>16248</v>
      </c>
      <c r="B171">
        <v>48</v>
      </c>
      <c r="Q171" t="s">
        <v>52</v>
      </c>
      <c r="R171">
        <v>1</v>
      </c>
    </row>
    <row r="172" spans="1:18">
      <c r="A172">
        <v>66835</v>
      </c>
      <c r="B172">
        <v>892</v>
      </c>
      <c r="Q172" t="s">
        <v>53</v>
      </c>
      <c r="R172">
        <v>1</v>
      </c>
    </row>
    <row r="173" spans="1:18">
      <c r="A173">
        <v>30477</v>
      </c>
      <c r="B173">
        <v>54</v>
      </c>
      <c r="Q173" t="s">
        <v>49</v>
      </c>
      <c r="R173">
        <v>1</v>
      </c>
    </row>
    <row r="174" spans="1:18">
      <c r="A174">
        <v>28249</v>
      </c>
      <c r="B174">
        <v>33</v>
      </c>
      <c r="Q174" t="s">
        <v>58</v>
      </c>
      <c r="R174">
        <v>1</v>
      </c>
    </row>
    <row r="175" spans="1:18">
      <c r="A175">
        <v>25271</v>
      </c>
      <c r="B175">
        <v>43</v>
      </c>
      <c r="Q175" t="s">
        <v>51</v>
      </c>
      <c r="R175">
        <v>1</v>
      </c>
    </row>
    <row r="176" spans="1:18">
      <c r="A176">
        <v>32303</v>
      </c>
      <c r="B176">
        <v>37</v>
      </c>
      <c r="Q176" t="s">
        <v>47</v>
      </c>
      <c r="R176">
        <v>1</v>
      </c>
    </row>
    <row r="177" spans="1:18">
      <c r="A177">
        <v>61286</v>
      </c>
      <c r="B177">
        <v>491</v>
      </c>
      <c r="Q177" t="s">
        <v>46</v>
      </c>
      <c r="R177">
        <v>1</v>
      </c>
    </row>
    <row r="178" spans="1:18">
      <c r="A178">
        <v>74068</v>
      </c>
      <c r="B178">
        <v>1566</v>
      </c>
      <c r="Q178" t="s">
        <v>56</v>
      </c>
      <c r="R178">
        <v>1</v>
      </c>
    </row>
    <row r="179" spans="1:18">
      <c r="A179">
        <v>45759</v>
      </c>
      <c r="B179">
        <v>64</v>
      </c>
      <c r="Q179" t="s">
        <v>47</v>
      </c>
      <c r="R179">
        <v>1</v>
      </c>
    </row>
    <row r="180" spans="1:18">
      <c r="A180">
        <v>24882</v>
      </c>
      <c r="B180">
        <v>44</v>
      </c>
      <c r="Q180" t="s">
        <v>48</v>
      </c>
      <c r="R180">
        <v>1</v>
      </c>
    </row>
    <row r="181" spans="1:18">
      <c r="A181">
        <v>66973</v>
      </c>
      <c r="B181">
        <v>1180</v>
      </c>
      <c r="Q181" t="s">
        <v>57</v>
      </c>
      <c r="R181">
        <v>1</v>
      </c>
    </row>
    <row r="182" spans="1:18">
      <c r="A182">
        <v>38872</v>
      </c>
      <c r="B182">
        <v>69</v>
      </c>
      <c r="Q182" t="s">
        <v>57</v>
      </c>
      <c r="R182">
        <v>1</v>
      </c>
    </row>
    <row r="183" spans="1:18">
      <c r="A183">
        <v>51148</v>
      </c>
      <c r="B183">
        <v>303</v>
      </c>
      <c r="Q183" t="s">
        <v>47</v>
      </c>
      <c r="R183">
        <v>1</v>
      </c>
    </row>
    <row r="184" spans="1:18">
      <c r="A184">
        <v>31353</v>
      </c>
      <c r="B184">
        <v>24</v>
      </c>
      <c r="Q184" t="s">
        <v>55</v>
      </c>
      <c r="R184">
        <v>1</v>
      </c>
    </row>
    <row r="185" spans="1:18">
      <c r="A185">
        <v>69661</v>
      </c>
      <c r="B185">
        <v>826</v>
      </c>
      <c r="Q185" t="s">
        <v>52</v>
      </c>
      <c r="R185">
        <v>1</v>
      </c>
    </row>
    <row r="186" spans="1:18">
      <c r="A186">
        <v>80067</v>
      </c>
      <c r="B186">
        <v>1549</v>
      </c>
      <c r="Q186" t="s">
        <v>53</v>
      </c>
      <c r="R186">
        <v>1</v>
      </c>
    </row>
    <row r="187" spans="1:18">
      <c r="A187">
        <v>86718</v>
      </c>
      <c r="B187">
        <v>1098</v>
      </c>
      <c r="Q187" t="s">
        <v>49</v>
      </c>
      <c r="R187">
        <v>1</v>
      </c>
    </row>
    <row r="188" spans="1:18">
      <c r="A188">
        <v>96876</v>
      </c>
      <c r="B188">
        <v>1920</v>
      </c>
      <c r="Q188" t="s">
        <v>46</v>
      </c>
      <c r="R188">
        <v>1</v>
      </c>
    </row>
    <row r="189" spans="1:18">
      <c r="A189">
        <v>69142</v>
      </c>
      <c r="B189">
        <v>496</v>
      </c>
      <c r="Q189" t="s">
        <v>58</v>
      </c>
      <c r="R189">
        <v>1</v>
      </c>
    </row>
    <row r="190" spans="1:18">
      <c r="A190">
        <v>75922</v>
      </c>
      <c r="B190">
        <v>1203</v>
      </c>
      <c r="Q190" t="s">
        <v>51</v>
      </c>
      <c r="R190">
        <v>1</v>
      </c>
    </row>
    <row r="191" spans="1:18">
      <c r="A191">
        <v>63693</v>
      </c>
      <c r="B191">
        <v>1096</v>
      </c>
      <c r="Q191" t="s">
        <v>54</v>
      </c>
      <c r="R191">
        <v>1</v>
      </c>
    </row>
    <row r="192" spans="1:18">
      <c r="A192">
        <v>84169</v>
      </c>
      <c r="B192">
        <v>1919</v>
      </c>
      <c r="Q192" t="s">
        <v>46</v>
      </c>
      <c r="R192">
        <v>1</v>
      </c>
    </row>
    <row r="193" spans="1:18">
      <c r="A193">
        <v>40637</v>
      </c>
      <c r="B193">
        <v>35</v>
      </c>
      <c r="Q193" t="s">
        <v>46</v>
      </c>
      <c r="R193">
        <v>1</v>
      </c>
    </row>
    <row r="194" spans="1:18">
      <c r="A194">
        <v>84169</v>
      </c>
      <c r="B194">
        <v>1919</v>
      </c>
      <c r="Q194" t="s">
        <v>46</v>
      </c>
      <c r="R194">
        <v>1</v>
      </c>
    </row>
    <row r="195" spans="1:18">
      <c r="A195">
        <v>29604</v>
      </c>
      <c r="B195">
        <v>39</v>
      </c>
      <c r="Q195" t="s">
        <v>51</v>
      </c>
      <c r="R195">
        <v>1</v>
      </c>
    </row>
    <row r="196" spans="1:18">
      <c r="A196">
        <v>48721</v>
      </c>
      <c r="B196">
        <v>272</v>
      </c>
      <c r="Q196" t="s">
        <v>57</v>
      </c>
      <c r="R196">
        <v>1</v>
      </c>
    </row>
    <row r="197" spans="1:18">
      <c r="A197">
        <v>44794</v>
      </c>
      <c r="B197">
        <v>61</v>
      </c>
      <c r="Q197" t="s">
        <v>57</v>
      </c>
      <c r="R197">
        <v>1</v>
      </c>
    </row>
    <row r="198" spans="1:18">
      <c r="A198">
        <v>79174</v>
      </c>
      <c r="B198">
        <v>1914</v>
      </c>
      <c r="Q198" t="s">
        <v>49</v>
      </c>
      <c r="R198">
        <v>1</v>
      </c>
    </row>
    <row r="199" spans="1:18">
      <c r="A199">
        <v>46097</v>
      </c>
      <c r="B199">
        <v>233</v>
      </c>
      <c r="Q199" t="s">
        <v>56</v>
      </c>
      <c r="R199">
        <v>1</v>
      </c>
    </row>
    <row r="200" spans="1:18">
      <c r="A200">
        <v>77972</v>
      </c>
      <c r="B200">
        <v>1089</v>
      </c>
      <c r="Q200" t="s">
        <v>56</v>
      </c>
      <c r="R200">
        <v>1</v>
      </c>
    </row>
    <row r="201" spans="1:18">
      <c r="A201">
        <v>44377</v>
      </c>
      <c r="B201">
        <v>254</v>
      </c>
      <c r="Q201" t="s">
        <v>53</v>
      </c>
      <c r="R201">
        <v>1</v>
      </c>
    </row>
    <row r="202" spans="1:18">
      <c r="A202">
        <v>46014</v>
      </c>
      <c r="B202">
        <v>497</v>
      </c>
      <c r="Q202" t="s">
        <v>49</v>
      </c>
      <c r="R202">
        <v>1</v>
      </c>
    </row>
    <row r="203" spans="1:18">
      <c r="A203">
        <v>70951</v>
      </c>
      <c r="B203">
        <v>1144</v>
      </c>
      <c r="Q203" t="s">
        <v>52</v>
      </c>
      <c r="R203">
        <v>1</v>
      </c>
    </row>
    <row r="204" spans="1:18">
      <c r="A204">
        <v>41443</v>
      </c>
      <c r="B204">
        <v>393</v>
      </c>
      <c r="Q204" t="s">
        <v>56</v>
      </c>
      <c r="R204">
        <v>1</v>
      </c>
    </row>
    <row r="205" spans="1:18">
      <c r="A205">
        <v>52195</v>
      </c>
      <c r="B205">
        <v>16</v>
      </c>
      <c r="Q205" t="s">
        <v>52</v>
      </c>
      <c r="R205">
        <v>1</v>
      </c>
    </row>
    <row r="206" spans="1:18">
      <c r="A206">
        <v>83790</v>
      </c>
      <c r="B206">
        <v>1599</v>
      </c>
      <c r="Q206" t="s">
        <v>51</v>
      </c>
      <c r="R206">
        <v>1</v>
      </c>
    </row>
    <row r="207" spans="1:18">
      <c r="A207">
        <v>44551</v>
      </c>
      <c r="B207">
        <v>219</v>
      </c>
      <c r="Q207" t="s">
        <v>48</v>
      </c>
      <c r="R207">
        <v>1</v>
      </c>
    </row>
    <row r="208" spans="1:18">
      <c r="A208">
        <v>69508</v>
      </c>
      <c r="B208">
        <v>1092</v>
      </c>
      <c r="Q208" t="s">
        <v>51</v>
      </c>
      <c r="R208">
        <v>1</v>
      </c>
    </row>
    <row r="209" spans="1:18">
      <c r="A209">
        <v>45204</v>
      </c>
      <c r="B209">
        <v>96</v>
      </c>
      <c r="Q209" t="s">
        <v>56</v>
      </c>
      <c r="R209">
        <v>1</v>
      </c>
    </row>
    <row r="210" spans="1:18">
      <c r="A210">
        <v>72460</v>
      </c>
      <c r="B210">
        <v>1037</v>
      </c>
      <c r="Q210" t="s">
        <v>51</v>
      </c>
      <c r="R210">
        <v>1</v>
      </c>
    </row>
    <row r="211" spans="1:18">
      <c r="A211">
        <v>77622</v>
      </c>
      <c r="B211">
        <v>700</v>
      </c>
      <c r="Q211" t="s">
        <v>52</v>
      </c>
      <c r="R211">
        <v>1</v>
      </c>
    </row>
    <row r="212" spans="1:18">
      <c r="A212">
        <v>30732</v>
      </c>
      <c r="B212">
        <v>182</v>
      </c>
      <c r="Q212" t="s">
        <v>55</v>
      </c>
      <c r="R212">
        <v>1</v>
      </c>
    </row>
    <row r="213" spans="1:18">
      <c r="A213">
        <v>63887</v>
      </c>
      <c r="B213">
        <v>1153</v>
      </c>
      <c r="Q213" t="s">
        <v>48</v>
      </c>
      <c r="R213">
        <v>1</v>
      </c>
    </row>
    <row r="214" spans="1:18">
      <c r="A214">
        <v>42011</v>
      </c>
      <c r="B214">
        <v>150</v>
      </c>
      <c r="Q214" t="s">
        <v>56</v>
      </c>
      <c r="R214">
        <v>1</v>
      </c>
    </row>
    <row r="215" spans="1:18">
      <c r="A215">
        <v>51369</v>
      </c>
      <c r="B215">
        <v>394</v>
      </c>
      <c r="Q215" t="s">
        <v>54</v>
      </c>
      <c r="R215">
        <v>1</v>
      </c>
    </row>
    <row r="216" spans="1:18">
      <c r="A216">
        <v>51537</v>
      </c>
      <c r="B216">
        <v>1011</v>
      </c>
      <c r="Q216" t="s">
        <v>51</v>
      </c>
      <c r="R216">
        <v>1</v>
      </c>
    </row>
    <row r="217" spans="1:18">
      <c r="A217">
        <v>79930</v>
      </c>
      <c r="B217">
        <v>1736</v>
      </c>
      <c r="Q217" t="s">
        <v>46</v>
      </c>
      <c r="R217">
        <v>1</v>
      </c>
    </row>
    <row r="218" spans="1:18">
      <c r="A218">
        <v>34320</v>
      </c>
      <c r="B218">
        <v>17</v>
      </c>
      <c r="Q218" t="s">
        <v>47</v>
      </c>
      <c r="R218">
        <v>1</v>
      </c>
    </row>
    <row r="219" spans="1:18">
      <c r="A219">
        <v>72968</v>
      </c>
      <c r="B219">
        <v>1903</v>
      </c>
      <c r="Q219" t="s">
        <v>55</v>
      </c>
      <c r="R219">
        <v>1</v>
      </c>
    </row>
    <row r="220" spans="1:18">
      <c r="A220">
        <v>81975</v>
      </c>
      <c r="B220">
        <v>1561</v>
      </c>
      <c r="Q220" t="s">
        <v>55</v>
      </c>
      <c r="R220">
        <v>1</v>
      </c>
    </row>
    <row r="221" spans="1:18">
      <c r="A221">
        <v>38590</v>
      </c>
      <c r="B221">
        <v>19</v>
      </c>
      <c r="Q221" t="s">
        <v>57</v>
      </c>
      <c r="R221">
        <v>1</v>
      </c>
    </row>
    <row r="222" spans="1:18">
      <c r="A222">
        <v>15033</v>
      </c>
      <c r="B222">
        <v>15</v>
      </c>
      <c r="Q222" t="s">
        <v>52</v>
      </c>
      <c r="R222">
        <v>1</v>
      </c>
    </row>
    <row r="223" spans="1:18">
      <c r="A223">
        <v>62745</v>
      </c>
      <c r="B223">
        <v>1085</v>
      </c>
      <c r="Q223" t="s">
        <v>56</v>
      </c>
      <c r="R223">
        <v>1</v>
      </c>
    </row>
    <row r="224" spans="1:18">
      <c r="A224">
        <v>22212</v>
      </c>
      <c r="B224">
        <v>48</v>
      </c>
      <c r="Q224" t="s">
        <v>51</v>
      </c>
      <c r="R224">
        <v>1</v>
      </c>
    </row>
    <row r="225" spans="1:18">
      <c r="A225">
        <v>23661</v>
      </c>
      <c r="B225">
        <v>22</v>
      </c>
      <c r="Q225" t="s">
        <v>51</v>
      </c>
      <c r="R225">
        <v>1</v>
      </c>
    </row>
    <row r="226" spans="1:18">
      <c r="A226">
        <v>79761</v>
      </c>
      <c r="B226">
        <v>594</v>
      </c>
      <c r="Q226" t="s">
        <v>53</v>
      </c>
      <c r="R226">
        <v>1</v>
      </c>
    </row>
    <row r="227" spans="1:18">
      <c r="A227">
        <v>7500</v>
      </c>
      <c r="B227">
        <v>37</v>
      </c>
      <c r="Q227" t="s">
        <v>55</v>
      </c>
      <c r="R227">
        <v>1</v>
      </c>
    </row>
    <row r="228" spans="1:18">
      <c r="A228">
        <v>73455</v>
      </c>
      <c r="B228">
        <v>2068</v>
      </c>
      <c r="Q228" t="s">
        <v>54</v>
      </c>
      <c r="R228">
        <v>1</v>
      </c>
    </row>
    <row r="229" spans="1:18">
      <c r="A229">
        <v>64961</v>
      </c>
      <c r="B229">
        <v>971</v>
      </c>
      <c r="Q229" t="s">
        <v>55</v>
      </c>
      <c r="R229">
        <v>1</v>
      </c>
    </row>
    <row r="230" spans="1:18">
      <c r="A230">
        <v>22804</v>
      </c>
      <c r="B230">
        <v>25</v>
      </c>
      <c r="Q230" t="s">
        <v>46</v>
      </c>
      <c r="R230">
        <v>1</v>
      </c>
    </row>
    <row r="231" spans="1:18">
      <c r="A231">
        <v>78687</v>
      </c>
      <c r="B231">
        <v>1889</v>
      </c>
      <c r="Q231" t="s">
        <v>46</v>
      </c>
      <c r="R231">
        <v>1</v>
      </c>
    </row>
    <row r="232" spans="1:18">
      <c r="A232">
        <v>61074</v>
      </c>
      <c r="B232">
        <v>950</v>
      </c>
      <c r="Q232" t="s">
        <v>48</v>
      </c>
      <c r="R232">
        <v>1</v>
      </c>
    </row>
    <row r="233" spans="1:18">
      <c r="A233">
        <v>31686</v>
      </c>
      <c r="B233">
        <v>16</v>
      </c>
      <c r="Q233" t="s">
        <v>57</v>
      </c>
      <c r="R233">
        <v>1</v>
      </c>
    </row>
    <row r="234" spans="1:18">
      <c r="A234">
        <v>95169</v>
      </c>
      <c r="B234">
        <v>1881</v>
      </c>
      <c r="Q234" t="s">
        <v>53</v>
      </c>
      <c r="R234">
        <v>1</v>
      </c>
    </row>
    <row r="235" spans="1:18">
      <c r="A235">
        <v>75027</v>
      </c>
      <c r="B235">
        <v>1313</v>
      </c>
      <c r="Q235" t="s">
        <v>55</v>
      </c>
      <c r="R235">
        <v>1</v>
      </c>
    </row>
    <row r="236" spans="1:18">
      <c r="A236">
        <v>67546</v>
      </c>
      <c r="B236">
        <v>1954</v>
      </c>
      <c r="Q236" t="s">
        <v>48</v>
      </c>
      <c r="R236">
        <v>1</v>
      </c>
    </row>
    <row r="237" spans="1:18">
      <c r="A237">
        <v>65176</v>
      </c>
      <c r="B237">
        <v>1461</v>
      </c>
      <c r="Q237" t="s">
        <v>54</v>
      </c>
      <c r="R237">
        <v>1</v>
      </c>
    </row>
    <row r="238" spans="1:18">
      <c r="A238">
        <v>31160</v>
      </c>
      <c r="B238">
        <v>51</v>
      </c>
      <c r="Q238" t="s">
        <v>53</v>
      </c>
      <c r="R238">
        <v>1</v>
      </c>
    </row>
    <row r="239" spans="1:18">
      <c r="A239">
        <v>29938</v>
      </c>
      <c r="B239">
        <v>15</v>
      </c>
      <c r="Q239" t="s">
        <v>54</v>
      </c>
      <c r="R239">
        <v>1</v>
      </c>
    </row>
    <row r="240" spans="1:18">
      <c r="A240">
        <v>90273</v>
      </c>
      <c r="B240">
        <v>1880</v>
      </c>
      <c r="Q240" t="s">
        <v>55</v>
      </c>
      <c r="R240">
        <v>1</v>
      </c>
    </row>
    <row r="241" spans="1:18">
      <c r="A241">
        <v>26490</v>
      </c>
      <c r="B241">
        <v>185</v>
      </c>
      <c r="Q241" t="s">
        <v>53</v>
      </c>
      <c r="R241">
        <v>1</v>
      </c>
    </row>
    <row r="242" spans="1:18">
      <c r="A242">
        <v>75702</v>
      </c>
      <c r="B242">
        <v>1118</v>
      </c>
      <c r="Q242" t="s">
        <v>48</v>
      </c>
      <c r="R242">
        <v>1</v>
      </c>
    </row>
    <row r="243" spans="1:18">
      <c r="A243">
        <v>30899</v>
      </c>
      <c r="B243">
        <v>32</v>
      </c>
      <c r="Q243" t="s">
        <v>54</v>
      </c>
      <c r="R243">
        <v>1</v>
      </c>
    </row>
    <row r="244" spans="1:18">
      <c r="A244">
        <v>63342</v>
      </c>
      <c r="B244">
        <v>1080</v>
      </c>
      <c r="Q244" t="s">
        <v>54</v>
      </c>
      <c r="R244">
        <v>1</v>
      </c>
    </row>
    <row r="245" spans="1:18">
      <c r="A245">
        <v>45989</v>
      </c>
      <c r="B245">
        <v>310</v>
      </c>
      <c r="Q245" t="s">
        <v>54</v>
      </c>
      <c r="R245">
        <v>1</v>
      </c>
    </row>
    <row r="246" spans="1:18">
      <c r="A246">
        <v>18701</v>
      </c>
      <c r="B246">
        <v>34</v>
      </c>
      <c r="Q246" t="s">
        <v>57</v>
      </c>
      <c r="R246">
        <v>1</v>
      </c>
    </row>
    <row r="247" spans="1:18">
      <c r="A247">
        <v>40737</v>
      </c>
      <c r="B247">
        <v>15</v>
      </c>
      <c r="Q247" t="s">
        <v>51</v>
      </c>
      <c r="R247">
        <v>1</v>
      </c>
    </row>
    <row r="248" spans="1:18">
      <c r="A248">
        <v>81205</v>
      </c>
      <c r="B248">
        <v>1879</v>
      </c>
      <c r="Q248" t="s">
        <v>49</v>
      </c>
      <c r="R248">
        <v>1</v>
      </c>
    </row>
    <row r="249" spans="1:18">
      <c r="A249">
        <v>69674</v>
      </c>
      <c r="B249">
        <v>821</v>
      </c>
      <c r="Q249" t="s">
        <v>57</v>
      </c>
      <c r="R249">
        <v>1</v>
      </c>
    </row>
    <row r="250" spans="1:18">
      <c r="A250">
        <v>44159</v>
      </c>
      <c r="B250">
        <v>268</v>
      </c>
      <c r="Q250" t="s">
        <v>58</v>
      </c>
      <c r="R250">
        <v>1</v>
      </c>
    </row>
    <row r="251" spans="1:18">
      <c r="A251">
        <v>37717</v>
      </c>
      <c r="B251">
        <v>20</v>
      </c>
      <c r="Q251" t="s">
        <v>51</v>
      </c>
      <c r="R251">
        <v>1</v>
      </c>
    </row>
    <row r="252" spans="1:18">
      <c r="A252">
        <v>75251</v>
      </c>
      <c r="B252">
        <v>1872</v>
      </c>
      <c r="Q252" t="s">
        <v>48</v>
      </c>
      <c r="R252">
        <v>1</v>
      </c>
    </row>
    <row r="253" spans="1:18">
      <c r="A253">
        <v>38179</v>
      </c>
      <c r="B253">
        <v>70</v>
      </c>
      <c r="Q253" t="s">
        <v>56</v>
      </c>
      <c r="R253">
        <v>1</v>
      </c>
    </row>
    <row r="254" spans="1:18">
      <c r="A254">
        <v>80124</v>
      </c>
      <c r="B254">
        <v>1254</v>
      </c>
      <c r="Q254" t="s">
        <v>58</v>
      </c>
      <c r="R254">
        <v>1</v>
      </c>
    </row>
    <row r="255" spans="1:18">
      <c r="A255">
        <v>87188</v>
      </c>
      <c r="B255">
        <v>1868</v>
      </c>
      <c r="Q255" t="s">
        <v>57</v>
      </c>
      <c r="R255">
        <v>1</v>
      </c>
    </row>
    <row r="256" spans="1:18">
      <c r="A256">
        <v>72940</v>
      </c>
      <c r="B256">
        <v>865</v>
      </c>
      <c r="Q256" t="s">
        <v>58</v>
      </c>
      <c r="R256">
        <v>1</v>
      </c>
    </row>
    <row r="257" spans="1:18">
      <c r="A257">
        <v>22070</v>
      </c>
      <c r="B257">
        <v>46</v>
      </c>
      <c r="Q257" t="s">
        <v>53</v>
      </c>
      <c r="R257">
        <v>1</v>
      </c>
    </row>
    <row r="258" spans="1:18">
      <c r="A258">
        <v>81929</v>
      </c>
      <c r="B258">
        <v>1868</v>
      </c>
      <c r="Q258" t="s">
        <v>53</v>
      </c>
      <c r="R258">
        <v>1</v>
      </c>
    </row>
    <row r="259" spans="1:18">
      <c r="A259">
        <v>31788</v>
      </c>
      <c r="B259">
        <v>54</v>
      </c>
      <c r="Q259" t="s">
        <v>56</v>
      </c>
      <c r="R259">
        <v>1</v>
      </c>
    </row>
    <row r="260" spans="1:18">
      <c r="A260">
        <v>61905</v>
      </c>
      <c r="B260">
        <v>218</v>
      </c>
      <c r="Q260" t="s">
        <v>49</v>
      </c>
      <c r="R260">
        <v>1</v>
      </c>
    </row>
    <row r="261" spans="1:18">
      <c r="A261">
        <v>29315</v>
      </c>
      <c r="B261">
        <v>44</v>
      </c>
      <c r="Q261" t="s">
        <v>56</v>
      </c>
      <c r="R261">
        <v>1</v>
      </c>
    </row>
    <row r="262" spans="1:18">
      <c r="A262">
        <v>33378</v>
      </c>
      <c r="B262">
        <v>89</v>
      </c>
      <c r="Q262" t="s">
        <v>49</v>
      </c>
      <c r="R262">
        <v>1</v>
      </c>
    </row>
    <row r="263" spans="1:18">
      <c r="A263">
        <v>66313</v>
      </c>
      <c r="B263">
        <v>763</v>
      </c>
      <c r="Q263" t="s">
        <v>53</v>
      </c>
      <c r="R263">
        <v>1</v>
      </c>
    </row>
    <row r="264" spans="1:18">
      <c r="A264">
        <v>83829</v>
      </c>
      <c r="B264">
        <v>1835</v>
      </c>
      <c r="Q264" t="s">
        <v>53</v>
      </c>
      <c r="R264">
        <v>1</v>
      </c>
    </row>
    <row r="265" spans="1:18">
      <c r="A265">
        <v>77882</v>
      </c>
      <c r="B265">
        <v>803</v>
      </c>
      <c r="Q265" t="s">
        <v>52</v>
      </c>
      <c r="R265">
        <v>1</v>
      </c>
    </row>
    <row r="266" spans="1:18">
      <c r="A266">
        <v>83829</v>
      </c>
      <c r="B266">
        <v>1835</v>
      </c>
      <c r="Q266" t="s">
        <v>53</v>
      </c>
      <c r="R266">
        <v>1</v>
      </c>
    </row>
    <row r="267" spans="1:18">
      <c r="A267">
        <v>63841</v>
      </c>
      <c r="B267">
        <v>777</v>
      </c>
      <c r="Q267" t="s">
        <v>52</v>
      </c>
      <c r="R267">
        <v>1</v>
      </c>
    </row>
    <row r="268" spans="1:18">
      <c r="A268">
        <v>24480</v>
      </c>
      <c r="B268">
        <v>85</v>
      </c>
      <c r="Q268" t="s">
        <v>47</v>
      </c>
      <c r="R268">
        <v>1</v>
      </c>
    </row>
    <row r="269" spans="1:18">
      <c r="A269">
        <v>51369</v>
      </c>
      <c r="B269">
        <v>394</v>
      </c>
      <c r="Q269" t="s">
        <v>54</v>
      </c>
      <c r="R269">
        <v>1</v>
      </c>
    </row>
    <row r="270" spans="1:18">
      <c r="A270">
        <v>37760</v>
      </c>
      <c r="B270">
        <v>289</v>
      </c>
      <c r="Q270" t="s">
        <v>48</v>
      </c>
      <c r="R270">
        <v>1</v>
      </c>
    </row>
    <row r="271" spans="1:18">
      <c r="A271">
        <v>65640</v>
      </c>
      <c r="B271">
        <v>395</v>
      </c>
      <c r="Q271" t="s">
        <v>47</v>
      </c>
      <c r="R271">
        <v>1</v>
      </c>
    </row>
    <row r="272" spans="1:18">
      <c r="A272">
        <v>44319</v>
      </c>
      <c r="B272">
        <v>34</v>
      </c>
      <c r="Q272" t="s">
        <v>52</v>
      </c>
      <c r="R272">
        <v>1</v>
      </c>
    </row>
    <row r="273" spans="1:18">
      <c r="A273">
        <v>30631</v>
      </c>
      <c r="B273">
        <v>50</v>
      </c>
      <c r="Q273" t="s">
        <v>58</v>
      </c>
      <c r="R273">
        <v>1</v>
      </c>
    </row>
    <row r="274" spans="1:18">
      <c r="A274">
        <v>75278</v>
      </c>
      <c r="B274">
        <v>856</v>
      </c>
      <c r="Q274" t="s">
        <v>49</v>
      </c>
      <c r="R274">
        <v>1</v>
      </c>
    </row>
    <row r="275" spans="1:18">
      <c r="A275">
        <v>50898</v>
      </c>
      <c r="B275">
        <v>724</v>
      </c>
      <c r="Q275" t="s">
        <v>55</v>
      </c>
      <c r="R275">
        <v>1</v>
      </c>
    </row>
    <row r="276" spans="1:18">
      <c r="A276">
        <v>79946</v>
      </c>
      <c r="B276">
        <v>1450</v>
      </c>
      <c r="Q276" t="s">
        <v>52</v>
      </c>
      <c r="R276">
        <v>1</v>
      </c>
    </row>
    <row r="277" spans="1:18">
      <c r="A277">
        <v>35416</v>
      </c>
      <c r="B277">
        <v>339</v>
      </c>
      <c r="Q277" t="s">
        <v>58</v>
      </c>
      <c r="R277">
        <v>1</v>
      </c>
    </row>
    <row r="278" spans="1:18">
      <c r="A278">
        <v>32414</v>
      </c>
      <c r="B278">
        <v>40</v>
      </c>
      <c r="Q278" t="s">
        <v>58</v>
      </c>
      <c r="R278">
        <v>1</v>
      </c>
    </row>
    <row r="279" spans="1:18">
      <c r="A279">
        <v>38361</v>
      </c>
      <c r="B279">
        <v>123</v>
      </c>
      <c r="Q279" t="s">
        <v>55</v>
      </c>
      <c r="R279">
        <v>1</v>
      </c>
    </row>
    <row r="280" spans="1:18">
      <c r="A280">
        <v>82497</v>
      </c>
      <c r="B280">
        <v>1716</v>
      </c>
      <c r="Q280" t="s">
        <v>54</v>
      </c>
      <c r="R280">
        <v>1</v>
      </c>
    </row>
    <row r="281" spans="1:18">
      <c r="A281">
        <v>16626</v>
      </c>
      <c r="B281">
        <v>55</v>
      </c>
      <c r="Q281" t="s">
        <v>49</v>
      </c>
      <c r="R281">
        <v>1</v>
      </c>
    </row>
    <row r="282" spans="1:18">
      <c r="A282">
        <v>29672</v>
      </c>
      <c r="B282">
        <v>17</v>
      </c>
      <c r="Q282" t="s">
        <v>47</v>
      </c>
      <c r="R282">
        <v>1</v>
      </c>
    </row>
    <row r="283" spans="1:18">
      <c r="A283">
        <v>55951</v>
      </c>
      <c r="B283">
        <v>1334</v>
      </c>
      <c r="Q283" t="s">
        <v>48</v>
      </c>
      <c r="R283">
        <v>1</v>
      </c>
    </row>
    <row r="284" spans="1:18">
      <c r="A284">
        <v>35388</v>
      </c>
      <c r="B284">
        <v>24</v>
      </c>
      <c r="Q284" t="s">
        <v>47</v>
      </c>
      <c r="R284">
        <v>1</v>
      </c>
    </row>
    <row r="285" spans="1:18">
      <c r="A285">
        <v>42386</v>
      </c>
      <c r="B285">
        <v>89</v>
      </c>
      <c r="Q285" t="s">
        <v>49</v>
      </c>
      <c r="R285">
        <v>1</v>
      </c>
    </row>
    <row r="286" spans="1:18">
      <c r="A286">
        <v>68627</v>
      </c>
      <c r="B286">
        <v>787</v>
      </c>
      <c r="Q286" t="s">
        <v>49</v>
      </c>
      <c r="R286">
        <v>1</v>
      </c>
    </row>
    <row r="287" spans="1:18">
      <c r="A287">
        <v>57912</v>
      </c>
      <c r="B287">
        <v>881</v>
      </c>
      <c r="Q287" t="s">
        <v>56</v>
      </c>
      <c r="R287">
        <v>1</v>
      </c>
    </row>
    <row r="288" spans="1:18">
      <c r="A288">
        <v>35246</v>
      </c>
      <c r="B288">
        <v>52</v>
      </c>
      <c r="Q288" t="s">
        <v>52</v>
      </c>
      <c r="R288">
        <v>1</v>
      </c>
    </row>
    <row r="289" spans="1:18">
      <c r="A289">
        <v>58821</v>
      </c>
      <c r="B289">
        <v>700</v>
      </c>
      <c r="Q289" t="s">
        <v>54</v>
      </c>
      <c r="R289">
        <v>1</v>
      </c>
    </row>
    <row r="290" spans="1:18">
      <c r="A290">
        <v>46377</v>
      </c>
      <c r="B290">
        <v>90</v>
      </c>
      <c r="Q290" t="s">
        <v>47</v>
      </c>
      <c r="R290">
        <v>1</v>
      </c>
    </row>
    <row r="291" spans="1:18">
      <c r="A291">
        <v>39747</v>
      </c>
      <c r="B291">
        <v>221</v>
      </c>
      <c r="Q291" t="s">
        <v>56</v>
      </c>
      <c r="R291">
        <v>1</v>
      </c>
    </row>
    <row r="292" spans="1:18">
      <c r="A292">
        <v>23976</v>
      </c>
      <c r="B292">
        <v>41</v>
      </c>
      <c r="Q292" t="s">
        <v>55</v>
      </c>
      <c r="R292">
        <v>1</v>
      </c>
    </row>
    <row r="293" spans="1:18">
      <c r="A293">
        <v>80950</v>
      </c>
      <c r="B293">
        <v>1150</v>
      </c>
      <c r="Q293" t="s">
        <v>56</v>
      </c>
      <c r="R293">
        <v>1</v>
      </c>
    </row>
    <row r="294" spans="1:18">
      <c r="A294">
        <v>70971</v>
      </c>
      <c r="B294">
        <v>1808</v>
      </c>
      <c r="Q294" t="s">
        <v>53</v>
      </c>
      <c r="R294">
        <v>1</v>
      </c>
    </row>
    <row r="295" spans="1:18">
      <c r="A295">
        <v>77457</v>
      </c>
      <c r="B295">
        <v>1146</v>
      </c>
      <c r="Q295" t="s">
        <v>47</v>
      </c>
      <c r="R295">
        <v>1</v>
      </c>
    </row>
    <row r="296" spans="1:18">
      <c r="A296">
        <v>64100</v>
      </c>
      <c r="B296">
        <v>536</v>
      </c>
      <c r="Q296" t="s">
        <v>48</v>
      </c>
      <c r="R296">
        <v>1</v>
      </c>
    </row>
    <row r="297" spans="1:18">
      <c r="A297">
        <v>42670</v>
      </c>
      <c r="B297">
        <v>226</v>
      </c>
      <c r="Q297" t="s">
        <v>52</v>
      </c>
      <c r="R297">
        <v>1</v>
      </c>
    </row>
    <row r="298" spans="1:18">
      <c r="A298">
        <v>12571</v>
      </c>
      <c r="B298">
        <v>36</v>
      </c>
      <c r="Q298" t="s">
        <v>49</v>
      </c>
      <c r="R298">
        <v>1</v>
      </c>
    </row>
    <row r="299" spans="1:18">
      <c r="A299">
        <v>22574</v>
      </c>
      <c r="B299">
        <v>35</v>
      </c>
      <c r="Q299" t="s">
        <v>54</v>
      </c>
      <c r="R299">
        <v>1</v>
      </c>
    </row>
    <row r="300" spans="1:18">
      <c r="A300">
        <v>70893</v>
      </c>
      <c r="B300">
        <v>1494</v>
      </c>
      <c r="Q300" t="s">
        <v>49</v>
      </c>
      <c r="R300">
        <v>1</v>
      </c>
    </row>
    <row r="301" spans="1:18">
      <c r="A301">
        <v>54198</v>
      </c>
      <c r="B301">
        <v>218</v>
      </c>
      <c r="Q301" t="s">
        <v>55</v>
      </c>
      <c r="R301">
        <v>1</v>
      </c>
    </row>
    <row r="302" spans="1:18">
      <c r="A302">
        <v>28839</v>
      </c>
      <c r="B302">
        <v>31</v>
      </c>
      <c r="Q302" t="s">
        <v>47</v>
      </c>
      <c r="R302">
        <v>1</v>
      </c>
    </row>
    <row r="303" spans="1:18">
      <c r="A303">
        <v>40321</v>
      </c>
      <c r="B303">
        <v>75</v>
      </c>
      <c r="Q303" t="s">
        <v>46</v>
      </c>
      <c r="R303">
        <v>1</v>
      </c>
    </row>
    <row r="304" spans="1:18">
      <c r="A304">
        <v>66503</v>
      </c>
      <c r="B304">
        <v>351</v>
      </c>
      <c r="Q304" t="s">
        <v>48</v>
      </c>
      <c r="R304">
        <v>1</v>
      </c>
    </row>
    <row r="305" spans="1:18">
      <c r="A305">
        <v>30833</v>
      </c>
      <c r="B305">
        <v>22</v>
      </c>
      <c r="Q305" t="s">
        <v>46</v>
      </c>
      <c r="R305">
        <v>1</v>
      </c>
    </row>
    <row r="306" spans="1:18">
      <c r="A306">
        <v>64795</v>
      </c>
      <c r="B306">
        <v>603</v>
      </c>
      <c r="Q306" t="s">
        <v>49</v>
      </c>
      <c r="R306">
        <v>1</v>
      </c>
    </row>
    <row r="307" spans="1:18">
      <c r="A307">
        <v>34421</v>
      </c>
      <c r="B307">
        <v>21</v>
      </c>
      <c r="Q307" t="s">
        <v>58</v>
      </c>
      <c r="R307">
        <v>1</v>
      </c>
    </row>
    <row r="308" spans="1:18">
      <c r="A308">
        <v>47025</v>
      </c>
      <c r="B308">
        <v>19</v>
      </c>
      <c r="Q308" t="s">
        <v>49</v>
      </c>
      <c r="R308">
        <v>1</v>
      </c>
    </row>
    <row r="309" spans="1:18">
      <c r="A309">
        <v>64325</v>
      </c>
      <c r="B309">
        <v>1234</v>
      </c>
      <c r="Q309" t="s">
        <v>49</v>
      </c>
      <c r="R309">
        <v>1</v>
      </c>
    </row>
    <row r="310" spans="1:18">
      <c r="A310">
        <v>40464</v>
      </c>
      <c r="B310">
        <v>589</v>
      </c>
      <c r="Q310" t="s">
        <v>49</v>
      </c>
      <c r="R310">
        <v>1</v>
      </c>
    </row>
    <row r="311" spans="1:18">
      <c r="A311">
        <v>62187</v>
      </c>
      <c r="B311">
        <v>1157</v>
      </c>
      <c r="Q311" t="s">
        <v>58</v>
      </c>
      <c r="R311">
        <v>1</v>
      </c>
    </row>
    <row r="312" spans="1:18">
      <c r="A312">
        <v>14849</v>
      </c>
      <c r="B312">
        <v>56</v>
      </c>
      <c r="Q312" t="s">
        <v>58</v>
      </c>
      <c r="R312">
        <v>1</v>
      </c>
    </row>
    <row r="313" spans="1:18">
      <c r="A313">
        <v>27255</v>
      </c>
      <c r="B313">
        <v>35</v>
      </c>
      <c r="Q313" t="s">
        <v>54</v>
      </c>
      <c r="R313">
        <v>1</v>
      </c>
    </row>
    <row r="314" spans="1:18">
      <c r="A314">
        <v>54432</v>
      </c>
      <c r="B314">
        <v>38</v>
      </c>
      <c r="Q314" t="s">
        <v>52</v>
      </c>
      <c r="R314">
        <v>1</v>
      </c>
    </row>
    <row r="315" spans="1:18">
      <c r="A315">
        <v>29999</v>
      </c>
      <c r="B315">
        <v>149</v>
      </c>
      <c r="Q315" t="s">
        <v>47</v>
      </c>
      <c r="R315">
        <v>1</v>
      </c>
    </row>
    <row r="316" spans="1:18">
      <c r="A316">
        <v>24072</v>
      </c>
      <c r="B316">
        <v>19</v>
      </c>
      <c r="Q316" t="s">
        <v>52</v>
      </c>
      <c r="R316">
        <v>1</v>
      </c>
    </row>
    <row r="317" spans="1:18">
      <c r="A317">
        <v>33996</v>
      </c>
      <c r="B317">
        <v>65</v>
      </c>
      <c r="Q317" t="s">
        <v>48</v>
      </c>
      <c r="R317">
        <v>1</v>
      </c>
    </row>
    <row r="318" spans="1:18">
      <c r="A318">
        <v>82333</v>
      </c>
      <c r="B318">
        <v>1805</v>
      </c>
      <c r="Q318" t="s">
        <v>56</v>
      </c>
      <c r="R318">
        <v>1</v>
      </c>
    </row>
    <row r="319" spans="1:18">
      <c r="A319">
        <v>70643</v>
      </c>
      <c r="B319">
        <v>1795</v>
      </c>
      <c r="Q319" t="s">
        <v>54</v>
      </c>
      <c r="R319">
        <v>1</v>
      </c>
    </row>
    <row r="320" spans="1:18">
      <c r="A320">
        <v>22010</v>
      </c>
      <c r="B320">
        <v>25</v>
      </c>
      <c r="Q320" t="s">
        <v>58</v>
      </c>
      <c r="R320">
        <v>1</v>
      </c>
    </row>
    <row r="321" spans="1:18">
      <c r="A321">
        <v>62204</v>
      </c>
      <c r="B321">
        <v>807</v>
      </c>
      <c r="Q321" t="s">
        <v>48</v>
      </c>
      <c r="R321">
        <v>1</v>
      </c>
    </row>
    <row r="322" spans="1:18">
      <c r="A322">
        <v>78427</v>
      </c>
      <c r="B322">
        <v>1792</v>
      </c>
      <c r="Q322" t="s">
        <v>54</v>
      </c>
      <c r="R322">
        <v>1</v>
      </c>
    </row>
    <row r="323" spans="1:18">
      <c r="A323">
        <v>30675</v>
      </c>
      <c r="B323">
        <v>41</v>
      </c>
      <c r="Q323" t="s">
        <v>51</v>
      </c>
      <c r="R323">
        <v>1</v>
      </c>
    </row>
    <row r="324" spans="1:18">
      <c r="A324">
        <v>76412</v>
      </c>
      <c r="B324">
        <v>1791</v>
      </c>
      <c r="Q324" t="s">
        <v>52</v>
      </c>
      <c r="R324">
        <v>1</v>
      </c>
    </row>
    <row r="325" spans="1:18">
      <c r="A325">
        <v>68655</v>
      </c>
      <c r="B325">
        <v>1500</v>
      </c>
      <c r="Q325" t="s">
        <v>46</v>
      </c>
      <c r="R325">
        <v>1</v>
      </c>
    </row>
    <row r="326" spans="1:18">
      <c r="A326">
        <v>41411</v>
      </c>
      <c r="B326">
        <v>121</v>
      </c>
      <c r="Q326" t="s">
        <v>51</v>
      </c>
      <c r="R326">
        <v>1</v>
      </c>
    </row>
    <row r="327" spans="1:18">
      <c r="A327">
        <v>55212</v>
      </c>
      <c r="B327">
        <v>1148</v>
      </c>
      <c r="Q327" t="s">
        <v>51</v>
      </c>
      <c r="R327">
        <v>1</v>
      </c>
    </row>
    <row r="328" spans="1:18">
      <c r="A328">
        <v>59292</v>
      </c>
      <c r="B328">
        <v>493</v>
      </c>
      <c r="Q328" t="s">
        <v>58</v>
      </c>
      <c r="R328">
        <v>1</v>
      </c>
    </row>
    <row r="329" spans="1:18">
      <c r="A329">
        <v>82347</v>
      </c>
      <c r="B329">
        <v>1790</v>
      </c>
      <c r="Q329" t="s">
        <v>54</v>
      </c>
      <c r="R329">
        <v>1</v>
      </c>
    </row>
    <row r="330" spans="1:18">
      <c r="A330">
        <v>82623</v>
      </c>
      <c r="B330">
        <v>767</v>
      </c>
      <c r="Q330" t="s">
        <v>54</v>
      </c>
      <c r="R330">
        <v>1</v>
      </c>
    </row>
    <row r="331" spans="1:18">
      <c r="A331">
        <v>44300</v>
      </c>
      <c r="B331">
        <v>39</v>
      </c>
      <c r="Q331" t="s">
        <v>58</v>
      </c>
      <c r="R331">
        <v>1</v>
      </c>
    </row>
    <row r="332" spans="1:18">
      <c r="A332">
        <v>82384</v>
      </c>
      <c r="B332">
        <v>1767</v>
      </c>
      <c r="Q332" t="s">
        <v>51</v>
      </c>
      <c r="R332">
        <v>1</v>
      </c>
    </row>
    <row r="333" spans="1:18">
      <c r="A333">
        <v>30372</v>
      </c>
      <c r="B333">
        <v>37</v>
      </c>
      <c r="Q333" t="s">
        <v>55</v>
      </c>
      <c r="R333">
        <v>1</v>
      </c>
    </row>
    <row r="334" spans="1:18">
      <c r="A334">
        <v>33181</v>
      </c>
      <c r="B334">
        <v>12</v>
      </c>
      <c r="Q334" t="s">
        <v>55</v>
      </c>
      <c r="R334">
        <v>1</v>
      </c>
    </row>
    <row r="335" spans="1:18">
      <c r="A335">
        <v>71113</v>
      </c>
      <c r="B335">
        <v>827</v>
      </c>
      <c r="Q335" t="s">
        <v>55</v>
      </c>
      <c r="R335">
        <v>1</v>
      </c>
    </row>
    <row r="336" spans="1:18">
      <c r="A336">
        <v>71952</v>
      </c>
      <c r="B336">
        <v>1350</v>
      </c>
      <c r="Q336" t="s">
        <v>55</v>
      </c>
      <c r="R336">
        <v>1</v>
      </c>
    </row>
    <row r="337" spans="1:18">
      <c r="A337">
        <v>72066</v>
      </c>
      <c r="B337">
        <v>1758</v>
      </c>
      <c r="Q337" t="s">
        <v>58</v>
      </c>
      <c r="R337">
        <v>1</v>
      </c>
    </row>
    <row r="338" spans="1:18">
      <c r="A338">
        <v>72099</v>
      </c>
      <c r="B338">
        <v>1166</v>
      </c>
      <c r="Q338" t="s">
        <v>54</v>
      </c>
      <c r="R338">
        <v>1</v>
      </c>
    </row>
    <row r="339" spans="1:18">
      <c r="A339">
        <v>60000</v>
      </c>
      <c r="B339">
        <v>1265</v>
      </c>
      <c r="Q339" t="s">
        <v>55</v>
      </c>
      <c r="R339">
        <v>1</v>
      </c>
    </row>
    <row r="340" spans="1:18">
      <c r="A340">
        <v>38643</v>
      </c>
      <c r="B340">
        <v>39</v>
      </c>
      <c r="Q340" t="s">
        <v>51</v>
      </c>
      <c r="R340">
        <v>1</v>
      </c>
    </row>
    <row r="341" spans="1:18">
      <c r="A341">
        <v>50737</v>
      </c>
      <c r="B341">
        <v>89</v>
      </c>
      <c r="Q341" t="s">
        <v>52</v>
      </c>
      <c r="R341">
        <v>1</v>
      </c>
    </row>
    <row r="342" spans="1:18">
      <c r="A342">
        <v>68462</v>
      </c>
      <c r="B342">
        <v>1622</v>
      </c>
      <c r="Q342" t="s">
        <v>55</v>
      </c>
      <c r="R342">
        <v>1</v>
      </c>
    </row>
    <row r="343" spans="1:18">
      <c r="A343">
        <v>65073</v>
      </c>
      <c r="B343">
        <v>892</v>
      </c>
      <c r="Q343" t="s">
        <v>48</v>
      </c>
      <c r="R343">
        <v>1</v>
      </c>
    </row>
    <row r="344" spans="1:18">
      <c r="A344">
        <v>46681</v>
      </c>
      <c r="B344">
        <v>387</v>
      </c>
      <c r="Q344" t="s">
        <v>53</v>
      </c>
      <c r="R344">
        <v>1</v>
      </c>
    </row>
    <row r="345" spans="1:18">
      <c r="A345">
        <v>78618</v>
      </c>
      <c r="B345">
        <v>2092</v>
      </c>
      <c r="Q345" t="s">
        <v>53</v>
      </c>
      <c r="R345">
        <v>1</v>
      </c>
    </row>
    <row r="346" spans="1:18">
      <c r="A346">
        <v>62187</v>
      </c>
      <c r="B346">
        <v>595</v>
      </c>
      <c r="Q346" t="s">
        <v>56</v>
      </c>
      <c r="R346">
        <v>1</v>
      </c>
    </row>
    <row r="347" spans="1:18">
      <c r="A347">
        <v>28442</v>
      </c>
      <c r="B347">
        <v>51</v>
      </c>
      <c r="Q347" t="s">
        <v>47</v>
      </c>
      <c r="R347">
        <v>1</v>
      </c>
    </row>
    <row r="348" spans="1:18">
      <c r="A348">
        <v>37717</v>
      </c>
      <c r="B348">
        <v>20</v>
      </c>
      <c r="Q348" t="s">
        <v>51</v>
      </c>
      <c r="R348">
        <v>1</v>
      </c>
    </row>
    <row r="349" spans="1:18">
      <c r="A349">
        <v>51479</v>
      </c>
      <c r="B349">
        <v>429</v>
      </c>
      <c r="Q349" t="s">
        <v>55</v>
      </c>
      <c r="R349">
        <v>1</v>
      </c>
    </row>
    <row r="350" spans="1:18">
      <c r="A350">
        <v>54803</v>
      </c>
      <c r="B350">
        <v>551</v>
      </c>
      <c r="Q350" t="s">
        <v>48</v>
      </c>
      <c r="R350">
        <v>1</v>
      </c>
    </row>
    <row r="351" spans="1:18">
      <c r="A351">
        <v>79530</v>
      </c>
      <c r="B351">
        <v>1319</v>
      </c>
      <c r="Q351" t="s">
        <v>57</v>
      </c>
      <c r="R351">
        <v>1</v>
      </c>
    </row>
    <row r="352" spans="1:18">
      <c r="A352">
        <v>31615</v>
      </c>
      <c r="B352">
        <v>42</v>
      </c>
      <c r="Q352" t="s">
        <v>56</v>
      </c>
      <c r="R352">
        <v>1</v>
      </c>
    </row>
    <row r="353" spans="1:18">
      <c r="A353">
        <v>72025</v>
      </c>
      <c r="B353">
        <v>1699</v>
      </c>
      <c r="Q353" t="s">
        <v>51</v>
      </c>
      <c r="R353">
        <v>1</v>
      </c>
    </row>
    <row r="354" spans="1:18">
      <c r="A354">
        <v>52614</v>
      </c>
      <c r="B354">
        <v>952</v>
      </c>
      <c r="Q354" t="s">
        <v>51</v>
      </c>
      <c r="R354">
        <v>1</v>
      </c>
    </row>
    <row r="355" spans="1:18">
      <c r="A355">
        <v>35684</v>
      </c>
      <c r="B355">
        <v>27</v>
      </c>
      <c r="Q355" t="s">
        <v>52</v>
      </c>
      <c r="R355">
        <v>1</v>
      </c>
    </row>
    <row r="356" spans="1:18">
      <c r="A356">
        <v>48178</v>
      </c>
      <c r="B356">
        <v>216</v>
      </c>
      <c r="Q356" t="s">
        <v>54</v>
      </c>
      <c r="R356">
        <v>1</v>
      </c>
    </row>
    <row r="357" spans="1:18">
      <c r="A357">
        <v>29548</v>
      </c>
      <c r="B357">
        <v>18</v>
      </c>
      <c r="Q357" t="s">
        <v>48</v>
      </c>
      <c r="R357">
        <v>1</v>
      </c>
    </row>
    <row r="358" spans="1:18">
      <c r="A358">
        <v>63810</v>
      </c>
      <c r="B358">
        <v>1270</v>
      </c>
      <c r="Q358" t="s">
        <v>51</v>
      </c>
      <c r="R358">
        <v>1</v>
      </c>
    </row>
    <row r="359" spans="1:18">
      <c r="A359">
        <v>85683</v>
      </c>
      <c r="B359">
        <v>1738</v>
      </c>
      <c r="Q359" t="s">
        <v>56</v>
      </c>
      <c r="R359">
        <v>1</v>
      </c>
    </row>
    <row r="360" spans="1:18">
      <c r="A360">
        <v>46098</v>
      </c>
      <c r="B360">
        <v>84</v>
      </c>
      <c r="Q360" t="s">
        <v>48</v>
      </c>
      <c r="R360">
        <v>1</v>
      </c>
    </row>
    <row r="361" spans="1:18">
      <c r="A361">
        <v>68126</v>
      </c>
      <c r="B361">
        <v>1734</v>
      </c>
      <c r="Q361" t="s">
        <v>54</v>
      </c>
      <c r="R361">
        <v>1</v>
      </c>
    </row>
    <row r="362" spans="1:18">
      <c r="A362">
        <v>30279</v>
      </c>
      <c r="B362">
        <v>36</v>
      </c>
      <c r="Q362" t="s">
        <v>55</v>
      </c>
      <c r="R362">
        <v>1</v>
      </c>
    </row>
    <row r="363" spans="1:18">
      <c r="A363">
        <v>66426</v>
      </c>
      <c r="B363">
        <v>1220</v>
      </c>
      <c r="Q363" t="s">
        <v>53</v>
      </c>
      <c r="R363">
        <v>1</v>
      </c>
    </row>
    <row r="364" spans="1:18">
      <c r="A364">
        <v>30822</v>
      </c>
      <c r="B364">
        <v>39</v>
      </c>
      <c r="Q364" t="s">
        <v>58</v>
      </c>
      <c r="R364">
        <v>1</v>
      </c>
    </row>
    <row r="365" spans="1:18">
      <c r="A365">
        <v>33581</v>
      </c>
      <c r="B365">
        <v>16</v>
      </c>
      <c r="Q365" t="s">
        <v>55</v>
      </c>
      <c r="R365">
        <v>1</v>
      </c>
    </row>
    <row r="366" spans="1:18">
      <c r="A366">
        <v>19986</v>
      </c>
      <c r="B366">
        <v>16</v>
      </c>
      <c r="Q366" t="s">
        <v>51</v>
      </c>
      <c r="R366">
        <v>1</v>
      </c>
    </row>
    <row r="367" spans="1:18">
      <c r="A367">
        <v>27421</v>
      </c>
      <c r="B367">
        <v>269</v>
      </c>
      <c r="Q367" t="s">
        <v>55</v>
      </c>
      <c r="R367">
        <v>1</v>
      </c>
    </row>
    <row r="368" spans="1:18">
      <c r="A368">
        <v>35688</v>
      </c>
      <c r="B368">
        <v>179</v>
      </c>
      <c r="Q368" t="s">
        <v>48</v>
      </c>
      <c r="R368">
        <v>1</v>
      </c>
    </row>
    <row r="369" spans="1:18">
      <c r="A369">
        <v>36143</v>
      </c>
      <c r="B369">
        <v>13</v>
      </c>
      <c r="Q369" t="s">
        <v>56</v>
      </c>
      <c r="R369">
        <v>1</v>
      </c>
    </row>
    <row r="370" spans="1:18">
      <c r="A370">
        <v>10245</v>
      </c>
      <c r="B370">
        <v>28</v>
      </c>
      <c r="Q370" t="s">
        <v>57</v>
      </c>
      <c r="R370">
        <v>1</v>
      </c>
    </row>
    <row r="371" spans="1:18">
      <c r="A371">
        <v>90687</v>
      </c>
      <c r="B371">
        <v>1728</v>
      </c>
      <c r="Q371" t="s">
        <v>57</v>
      </c>
      <c r="R371">
        <v>1</v>
      </c>
    </row>
    <row r="372" spans="1:18">
      <c r="A372">
        <v>63381</v>
      </c>
      <c r="B372">
        <v>846</v>
      </c>
      <c r="Q372" t="s">
        <v>53</v>
      </c>
      <c r="R372">
        <v>1</v>
      </c>
    </row>
    <row r="373" spans="1:18">
      <c r="A373">
        <v>38823</v>
      </c>
      <c r="B373">
        <v>91</v>
      </c>
      <c r="Q373" t="s">
        <v>48</v>
      </c>
      <c r="R373">
        <v>1</v>
      </c>
    </row>
    <row r="374" spans="1:18">
      <c r="A374">
        <v>83664</v>
      </c>
      <c r="B374">
        <v>1087</v>
      </c>
      <c r="Q374" t="s">
        <v>52</v>
      </c>
      <c r="R374">
        <v>1</v>
      </c>
    </row>
    <row r="375" spans="1:18">
      <c r="A375">
        <v>90300</v>
      </c>
      <c r="B375">
        <v>1681</v>
      </c>
      <c r="Q375" t="s">
        <v>55</v>
      </c>
      <c r="R375">
        <v>1</v>
      </c>
    </row>
    <row r="376" spans="1:18">
      <c r="A376">
        <v>62499</v>
      </c>
      <c r="B376">
        <v>218</v>
      </c>
      <c r="Q376" t="s">
        <v>51</v>
      </c>
      <c r="R376">
        <v>1</v>
      </c>
    </row>
    <row r="377" spans="1:18">
      <c r="A377">
        <v>74293</v>
      </c>
      <c r="B377">
        <v>1046</v>
      </c>
      <c r="Q377" t="s">
        <v>52</v>
      </c>
      <c r="R377">
        <v>1</v>
      </c>
    </row>
    <row r="378" spans="1:18">
      <c r="A378">
        <v>51012</v>
      </c>
      <c r="B378">
        <v>185</v>
      </c>
      <c r="Q378" t="s">
        <v>52</v>
      </c>
      <c r="R378">
        <v>1</v>
      </c>
    </row>
    <row r="379" spans="1:18">
      <c r="A379">
        <v>70777</v>
      </c>
      <c r="B379">
        <v>709</v>
      </c>
      <c r="Q379" t="s">
        <v>47</v>
      </c>
      <c r="R379">
        <v>1</v>
      </c>
    </row>
    <row r="380" spans="1:18">
      <c r="A380">
        <v>68682</v>
      </c>
      <c r="B380">
        <v>1553</v>
      </c>
      <c r="Q380" t="s">
        <v>53</v>
      </c>
      <c r="R380">
        <v>1</v>
      </c>
    </row>
    <row r="381" spans="1:18">
      <c r="A381">
        <v>43824</v>
      </c>
      <c r="B381">
        <v>154</v>
      </c>
      <c r="Q381" t="s">
        <v>53</v>
      </c>
      <c r="R381">
        <v>1</v>
      </c>
    </row>
    <row r="382" spans="1:18">
      <c r="A382">
        <v>75261</v>
      </c>
      <c r="B382">
        <v>1726</v>
      </c>
      <c r="Q382" t="s">
        <v>52</v>
      </c>
      <c r="R382">
        <v>1</v>
      </c>
    </row>
    <row r="383" spans="1:18">
      <c r="A383">
        <v>23442</v>
      </c>
      <c r="B383">
        <v>22</v>
      </c>
      <c r="Q383" t="s">
        <v>55</v>
      </c>
      <c r="R383">
        <v>1</v>
      </c>
    </row>
    <row r="384" spans="1:18">
      <c r="A384">
        <v>83145</v>
      </c>
      <c r="B384">
        <v>1719</v>
      </c>
      <c r="Q384" t="s">
        <v>53</v>
      </c>
      <c r="R384">
        <v>1</v>
      </c>
    </row>
    <row r="385" spans="1:18">
      <c r="A385">
        <v>31395</v>
      </c>
      <c r="B385">
        <v>57</v>
      </c>
      <c r="Q385" t="s">
        <v>56</v>
      </c>
      <c r="R385">
        <v>1</v>
      </c>
    </row>
    <row r="386" spans="1:18">
      <c r="A386">
        <v>75276</v>
      </c>
      <c r="B386">
        <v>1019</v>
      </c>
      <c r="Q386" t="s">
        <v>53</v>
      </c>
      <c r="R386">
        <v>1</v>
      </c>
    </row>
    <row r="387" spans="1:18">
      <c r="A387">
        <v>42373</v>
      </c>
      <c r="B387">
        <v>144</v>
      </c>
      <c r="Q387" t="s">
        <v>48</v>
      </c>
      <c r="R387">
        <v>1</v>
      </c>
    </row>
    <row r="388" spans="1:18">
      <c r="A388">
        <v>30507</v>
      </c>
      <c r="B388">
        <v>233</v>
      </c>
      <c r="Q388" t="s">
        <v>47</v>
      </c>
      <c r="R388">
        <v>1</v>
      </c>
    </row>
    <row r="389" spans="1:18">
      <c r="A389">
        <v>80952</v>
      </c>
      <c r="B389">
        <v>1713</v>
      </c>
      <c r="Q389" t="s">
        <v>47</v>
      </c>
      <c r="R389">
        <v>1</v>
      </c>
    </row>
    <row r="390" spans="1:18">
      <c r="A390">
        <v>48006</v>
      </c>
      <c r="B390">
        <v>39</v>
      </c>
      <c r="Q390" t="s">
        <v>57</v>
      </c>
      <c r="R390">
        <v>1</v>
      </c>
    </row>
    <row r="391" spans="1:18">
      <c r="A391">
        <v>78579</v>
      </c>
      <c r="B391">
        <v>1713</v>
      </c>
      <c r="Q391" t="s">
        <v>55</v>
      </c>
      <c r="R391">
        <v>1</v>
      </c>
    </row>
    <row r="392" spans="1:18">
      <c r="A392">
        <v>65808</v>
      </c>
      <c r="B392">
        <v>262</v>
      </c>
      <c r="Q392" t="s">
        <v>57</v>
      </c>
      <c r="R392">
        <v>1</v>
      </c>
    </row>
    <row r="393" spans="1:18">
      <c r="A393">
        <v>30351</v>
      </c>
      <c r="B393">
        <v>44</v>
      </c>
      <c r="Q393" t="s">
        <v>57</v>
      </c>
      <c r="R393">
        <v>1</v>
      </c>
    </row>
    <row r="394" spans="1:18">
      <c r="A394">
        <v>50437</v>
      </c>
      <c r="B394">
        <v>486</v>
      </c>
      <c r="Q394" t="s">
        <v>54</v>
      </c>
      <c r="R394">
        <v>1</v>
      </c>
    </row>
    <row r="395" spans="1:18">
      <c r="A395">
        <v>79607</v>
      </c>
      <c r="B395">
        <v>1707</v>
      </c>
      <c r="Q395" t="s">
        <v>52</v>
      </c>
      <c r="R395">
        <v>1</v>
      </c>
    </row>
    <row r="396" spans="1:18">
      <c r="A396">
        <v>53858</v>
      </c>
      <c r="B396">
        <v>889</v>
      </c>
      <c r="Q396" t="s">
        <v>54</v>
      </c>
      <c r="R396">
        <v>1</v>
      </c>
    </row>
    <row r="397" spans="1:18">
      <c r="A397">
        <v>66465</v>
      </c>
      <c r="B397">
        <v>1471</v>
      </c>
      <c r="Q397" t="s">
        <v>56</v>
      </c>
      <c r="R397">
        <v>1</v>
      </c>
    </row>
    <row r="398" spans="1:18">
      <c r="A398">
        <v>46923</v>
      </c>
      <c r="B398">
        <v>363</v>
      </c>
      <c r="Q398" t="s">
        <v>48</v>
      </c>
      <c r="R398">
        <v>1</v>
      </c>
    </row>
    <row r="399" spans="1:18">
      <c r="A399">
        <v>75072</v>
      </c>
      <c r="B399">
        <v>948</v>
      </c>
      <c r="Q399" t="s">
        <v>49</v>
      </c>
      <c r="R399">
        <v>1</v>
      </c>
    </row>
    <row r="400" spans="1:18">
      <c r="A400">
        <v>75865</v>
      </c>
      <c r="B400">
        <v>1230</v>
      </c>
      <c r="Q400" t="s">
        <v>56</v>
      </c>
      <c r="R400">
        <v>1</v>
      </c>
    </row>
    <row r="401" spans="1:18">
      <c r="A401">
        <v>19789</v>
      </c>
      <c r="B401">
        <v>50</v>
      </c>
      <c r="Q401" t="s">
        <v>51</v>
      </c>
      <c r="R401">
        <v>1</v>
      </c>
    </row>
    <row r="402" spans="1:18">
      <c r="A402">
        <v>80134</v>
      </c>
      <c r="B402">
        <v>1352</v>
      </c>
      <c r="Q402" t="s">
        <v>47</v>
      </c>
      <c r="R402">
        <v>1</v>
      </c>
    </row>
    <row r="403" spans="1:18">
      <c r="A403">
        <v>92955</v>
      </c>
      <c r="B403">
        <v>1694</v>
      </c>
      <c r="Q403" t="s">
        <v>48</v>
      </c>
      <c r="R403">
        <v>1</v>
      </c>
    </row>
    <row r="404" spans="1:18">
      <c r="A404">
        <v>49505</v>
      </c>
      <c r="B404">
        <v>723</v>
      </c>
      <c r="Q404" t="s">
        <v>47</v>
      </c>
      <c r="R404">
        <v>1</v>
      </c>
    </row>
    <row r="405" spans="1:18">
      <c r="A405">
        <v>37401</v>
      </c>
      <c r="B405">
        <v>45</v>
      </c>
      <c r="Q405" t="s">
        <v>52</v>
      </c>
      <c r="R405">
        <v>1</v>
      </c>
    </row>
    <row r="406" spans="1:18">
      <c r="A406">
        <v>30096</v>
      </c>
      <c r="B406">
        <v>36</v>
      </c>
      <c r="Q406" t="s">
        <v>57</v>
      </c>
      <c r="R406">
        <v>1</v>
      </c>
    </row>
    <row r="407" spans="1:18">
      <c r="A407">
        <v>18492</v>
      </c>
      <c r="B407">
        <v>9</v>
      </c>
      <c r="Q407" t="s">
        <v>57</v>
      </c>
      <c r="R407">
        <v>1</v>
      </c>
    </row>
    <row r="408" spans="1:18">
      <c r="A408">
        <v>77870</v>
      </c>
      <c r="B408">
        <v>1682</v>
      </c>
      <c r="Q408" t="s">
        <v>48</v>
      </c>
      <c r="R408">
        <v>1</v>
      </c>
    </row>
    <row r="409" spans="1:18">
      <c r="A409">
        <v>93027</v>
      </c>
      <c r="B409">
        <v>2098</v>
      </c>
      <c r="Q409" t="s">
        <v>52</v>
      </c>
      <c r="R409">
        <v>1</v>
      </c>
    </row>
    <row r="410" spans="1:18">
      <c r="A410">
        <v>48686</v>
      </c>
      <c r="B410">
        <v>19</v>
      </c>
      <c r="Q410" t="s">
        <v>51</v>
      </c>
      <c r="R410">
        <v>1</v>
      </c>
    </row>
    <row r="411" spans="1:18">
      <c r="A411">
        <v>92910</v>
      </c>
      <c r="B411">
        <v>1762</v>
      </c>
      <c r="Q411" t="s">
        <v>52</v>
      </c>
      <c r="R411">
        <v>1</v>
      </c>
    </row>
    <row r="412" spans="1:18">
      <c r="A412">
        <v>75433</v>
      </c>
      <c r="B412">
        <v>1131</v>
      </c>
      <c r="Q412" t="s">
        <v>56</v>
      </c>
      <c r="R412">
        <v>1</v>
      </c>
    </row>
    <row r="413" spans="1:18">
      <c r="A413">
        <v>10404</v>
      </c>
      <c r="B413">
        <v>31</v>
      </c>
      <c r="Q413" t="s">
        <v>52</v>
      </c>
      <c r="R413">
        <v>1</v>
      </c>
    </row>
    <row r="414" spans="1:18">
      <c r="A414">
        <v>61314</v>
      </c>
      <c r="B414">
        <v>836</v>
      </c>
      <c r="Q414" t="s">
        <v>52</v>
      </c>
      <c r="R414">
        <v>1</v>
      </c>
    </row>
    <row r="415" spans="1:18">
      <c r="A415">
        <v>72025</v>
      </c>
      <c r="B415">
        <v>1677</v>
      </c>
      <c r="Q415" t="s">
        <v>52</v>
      </c>
      <c r="R415">
        <v>1</v>
      </c>
    </row>
    <row r="416" spans="1:18">
      <c r="A416">
        <v>42387</v>
      </c>
      <c r="B416">
        <v>493</v>
      </c>
      <c r="Q416" t="s">
        <v>54</v>
      </c>
      <c r="R416">
        <v>1</v>
      </c>
    </row>
    <row r="417" spans="1:18">
      <c r="A417">
        <v>67309</v>
      </c>
      <c r="B417">
        <v>987</v>
      </c>
      <c r="Q417" t="s">
        <v>49</v>
      </c>
      <c r="R417">
        <v>1</v>
      </c>
    </row>
    <row r="418" spans="1:18">
      <c r="A418">
        <v>75236</v>
      </c>
      <c r="B418">
        <v>954</v>
      </c>
      <c r="Q418" t="s">
        <v>51</v>
      </c>
      <c r="R418">
        <v>1</v>
      </c>
    </row>
    <row r="419" spans="1:18">
      <c r="A419">
        <v>30015</v>
      </c>
      <c r="B419">
        <v>52</v>
      </c>
      <c r="Q419" t="s">
        <v>49</v>
      </c>
      <c r="R419">
        <v>1</v>
      </c>
    </row>
    <row r="420" spans="1:18">
      <c r="A420">
        <v>50943</v>
      </c>
      <c r="B420">
        <v>40</v>
      </c>
      <c r="Q420" t="s">
        <v>58</v>
      </c>
      <c r="R420">
        <v>1</v>
      </c>
    </row>
    <row r="421" spans="1:18">
      <c r="A421">
        <v>67272</v>
      </c>
      <c r="B421">
        <v>719</v>
      </c>
      <c r="Q421" t="s">
        <v>55</v>
      </c>
      <c r="R421">
        <v>1</v>
      </c>
    </row>
    <row r="422" spans="1:18">
      <c r="A422">
        <v>51529</v>
      </c>
      <c r="B422">
        <v>445</v>
      </c>
      <c r="Q422" t="s">
        <v>48</v>
      </c>
      <c r="R422">
        <v>1</v>
      </c>
    </row>
    <row r="423" spans="1:18">
      <c r="A423">
        <v>32011</v>
      </c>
      <c r="B423">
        <v>117</v>
      </c>
      <c r="Q423" t="s">
        <v>48</v>
      </c>
      <c r="R423">
        <v>1</v>
      </c>
    </row>
    <row r="424" spans="1:18">
      <c r="A424">
        <v>7500</v>
      </c>
      <c r="B424">
        <v>27</v>
      </c>
      <c r="Q424" t="s">
        <v>49</v>
      </c>
      <c r="R424">
        <v>1</v>
      </c>
    </row>
    <row r="425" spans="1:18">
      <c r="A425">
        <v>28691</v>
      </c>
      <c r="B425">
        <v>30</v>
      </c>
      <c r="Q425" t="s">
        <v>58</v>
      </c>
      <c r="R425">
        <v>1</v>
      </c>
    </row>
    <row r="426" spans="1:18">
      <c r="A426">
        <v>56223</v>
      </c>
      <c r="B426">
        <v>152</v>
      </c>
      <c r="Q426" t="s">
        <v>55</v>
      </c>
      <c r="R426">
        <v>1</v>
      </c>
    </row>
    <row r="427" spans="1:18">
      <c r="A427">
        <v>18100</v>
      </c>
      <c r="B427">
        <v>13</v>
      </c>
      <c r="Q427" t="s">
        <v>46</v>
      </c>
      <c r="R427">
        <v>1</v>
      </c>
    </row>
    <row r="428" spans="1:18">
      <c r="A428">
        <v>30279</v>
      </c>
      <c r="B428">
        <v>36</v>
      </c>
      <c r="Q428" t="s">
        <v>55</v>
      </c>
      <c r="R428">
        <v>1</v>
      </c>
    </row>
    <row r="429" spans="1:18">
      <c r="A429">
        <v>20130</v>
      </c>
      <c r="B429">
        <v>22</v>
      </c>
      <c r="Q429" t="s">
        <v>56</v>
      </c>
      <c r="R429">
        <v>1</v>
      </c>
    </row>
    <row r="430" spans="1:18">
      <c r="A430">
        <v>23295</v>
      </c>
      <c r="B430">
        <v>15</v>
      </c>
      <c r="Q430" t="s">
        <v>46</v>
      </c>
      <c r="R430">
        <v>1</v>
      </c>
    </row>
    <row r="431" spans="1:18">
      <c r="A431">
        <v>42618</v>
      </c>
      <c r="B431">
        <v>182</v>
      </c>
      <c r="Q431" t="s">
        <v>53</v>
      </c>
      <c r="R431">
        <v>1</v>
      </c>
    </row>
    <row r="432" spans="1:18">
      <c r="A432">
        <v>81246</v>
      </c>
      <c r="B432">
        <v>1342</v>
      </c>
      <c r="Q432" t="s">
        <v>55</v>
      </c>
      <c r="R432">
        <v>1</v>
      </c>
    </row>
    <row r="433" spans="1:18">
      <c r="A433">
        <v>24027</v>
      </c>
      <c r="B433">
        <v>43</v>
      </c>
      <c r="Q433" t="s">
        <v>57</v>
      </c>
      <c r="R433">
        <v>1</v>
      </c>
    </row>
    <row r="434" spans="1:18">
      <c r="A434">
        <v>55707</v>
      </c>
      <c r="B434">
        <v>393</v>
      </c>
      <c r="Q434" t="s">
        <v>55</v>
      </c>
      <c r="R434">
        <v>1</v>
      </c>
    </row>
    <row r="435" spans="1:18">
      <c r="A435">
        <v>57959</v>
      </c>
      <c r="B435">
        <v>835</v>
      </c>
      <c r="Q435" t="s">
        <v>52</v>
      </c>
      <c r="R435">
        <v>1</v>
      </c>
    </row>
    <row r="436" spans="1:18">
      <c r="A436">
        <v>56796</v>
      </c>
      <c r="B436">
        <v>964</v>
      </c>
      <c r="Q436" t="s">
        <v>47</v>
      </c>
      <c r="R436">
        <v>1</v>
      </c>
    </row>
    <row r="437" spans="1:18">
      <c r="A437">
        <v>36230</v>
      </c>
      <c r="B437">
        <v>56</v>
      </c>
      <c r="Q437" t="s">
        <v>54</v>
      </c>
      <c r="R437">
        <v>1</v>
      </c>
    </row>
    <row r="438" spans="1:18">
      <c r="A438">
        <v>70829</v>
      </c>
      <c r="B438">
        <v>408</v>
      </c>
      <c r="Q438" t="s">
        <v>51</v>
      </c>
      <c r="R438">
        <v>1</v>
      </c>
    </row>
    <row r="439" spans="1:18">
      <c r="A439">
        <v>65991</v>
      </c>
      <c r="B439">
        <v>962</v>
      </c>
      <c r="Q439" t="s">
        <v>48</v>
      </c>
      <c r="R439">
        <v>1</v>
      </c>
    </row>
    <row r="440" spans="1:18">
      <c r="A440">
        <v>38988</v>
      </c>
      <c r="B440">
        <v>306</v>
      </c>
      <c r="Q440" t="s">
        <v>48</v>
      </c>
      <c r="R440">
        <v>1</v>
      </c>
    </row>
    <row r="441" spans="1:18">
      <c r="A441">
        <v>84865</v>
      </c>
      <c r="B441">
        <v>1672</v>
      </c>
      <c r="Q441" t="s">
        <v>52</v>
      </c>
      <c r="R441">
        <v>1</v>
      </c>
    </row>
    <row r="442" spans="1:18">
      <c r="A442">
        <v>78789</v>
      </c>
      <c r="B442">
        <v>1671</v>
      </c>
      <c r="Q442" t="s">
        <v>46</v>
      </c>
      <c r="R442">
        <v>1</v>
      </c>
    </row>
    <row r="443" spans="1:18">
      <c r="A443">
        <v>50300</v>
      </c>
      <c r="B443">
        <v>265</v>
      </c>
      <c r="Q443" t="s">
        <v>57</v>
      </c>
      <c r="R443">
        <v>1</v>
      </c>
    </row>
    <row r="444" spans="1:18">
      <c r="A444">
        <v>66664</v>
      </c>
      <c r="B444">
        <v>1257</v>
      </c>
      <c r="Q444" t="s">
        <v>53</v>
      </c>
      <c r="R444">
        <v>1</v>
      </c>
    </row>
    <row r="445" spans="1:18">
      <c r="A445">
        <v>86979</v>
      </c>
      <c r="B445">
        <v>1667</v>
      </c>
      <c r="Q445" t="s">
        <v>54</v>
      </c>
      <c r="R445">
        <v>1</v>
      </c>
    </row>
    <row r="446" spans="1:18">
      <c r="A446">
        <v>70165</v>
      </c>
      <c r="B446">
        <v>804</v>
      </c>
      <c r="Q446" t="s">
        <v>53</v>
      </c>
      <c r="R446">
        <v>1</v>
      </c>
    </row>
    <row r="447" spans="1:18">
      <c r="A447">
        <v>50520</v>
      </c>
      <c r="B447">
        <v>121</v>
      </c>
      <c r="Q447" t="s">
        <v>49</v>
      </c>
      <c r="R447">
        <v>1</v>
      </c>
    </row>
    <row r="448" spans="1:18">
      <c r="A448">
        <v>80124</v>
      </c>
      <c r="B448">
        <v>1254</v>
      </c>
      <c r="Q448" t="s">
        <v>58</v>
      </c>
      <c r="R448">
        <v>1</v>
      </c>
    </row>
    <row r="449" spans="1:18">
      <c r="A449">
        <v>33183</v>
      </c>
      <c r="B449">
        <v>83</v>
      </c>
      <c r="Q449" t="s">
        <v>47</v>
      </c>
      <c r="R449">
        <v>1</v>
      </c>
    </row>
    <row r="450" spans="1:18">
      <c r="A450">
        <v>66582</v>
      </c>
      <c r="B450">
        <v>1288</v>
      </c>
      <c r="Q450" t="s">
        <v>47</v>
      </c>
      <c r="R450">
        <v>1</v>
      </c>
    </row>
    <row r="451" spans="1:18">
      <c r="A451">
        <v>91249</v>
      </c>
      <c r="B451">
        <v>1649</v>
      </c>
      <c r="Q451" t="s">
        <v>54</v>
      </c>
      <c r="R451">
        <v>1</v>
      </c>
    </row>
    <row r="452" spans="1:18">
      <c r="A452">
        <v>31880</v>
      </c>
      <c r="B452">
        <v>12</v>
      </c>
      <c r="Q452" t="s">
        <v>54</v>
      </c>
      <c r="R452">
        <v>1</v>
      </c>
    </row>
    <row r="453" spans="1:18">
      <c r="A453">
        <v>53790</v>
      </c>
      <c r="B453">
        <v>537</v>
      </c>
      <c r="Q453" t="s">
        <v>47</v>
      </c>
      <c r="R453">
        <v>1</v>
      </c>
    </row>
    <row r="454" spans="1:18">
      <c r="A454">
        <v>49269</v>
      </c>
      <c r="B454">
        <v>832</v>
      </c>
      <c r="Q454" t="s">
        <v>48</v>
      </c>
      <c r="R454">
        <v>1</v>
      </c>
    </row>
    <row r="455" spans="1:18">
      <c r="A455">
        <v>61456</v>
      </c>
      <c r="B455">
        <v>1299</v>
      </c>
      <c r="Q455" t="s">
        <v>56</v>
      </c>
      <c r="R455">
        <v>1</v>
      </c>
    </row>
    <row r="456" spans="1:18">
      <c r="A456">
        <v>64509</v>
      </c>
      <c r="B456">
        <v>1645</v>
      </c>
      <c r="Q456" t="s">
        <v>48</v>
      </c>
      <c r="R456">
        <v>1</v>
      </c>
    </row>
    <row r="457" spans="1:18">
      <c r="A457">
        <v>79800</v>
      </c>
      <c r="B457">
        <v>1643</v>
      </c>
      <c r="Q457" t="s">
        <v>53</v>
      </c>
      <c r="R457">
        <v>1</v>
      </c>
    </row>
    <row r="458" spans="1:18">
      <c r="A458">
        <v>38415</v>
      </c>
      <c r="B458">
        <v>40</v>
      </c>
      <c r="Q458" t="s">
        <v>55</v>
      </c>
      <c r="R458">
        <v>1</v>
      </c>
    </row>
    <row r="459" spans="1:18">
      <c r="A459">
        <v>20518</v>
      </c>
      <c r="B459">
        <v>16</v>
      </c>
      <c r="Q459" t="s">
        <v>57</v>
      </c>
      <c r="R459">
        <v>1</v>
      </c>
    </row>
    <row r="460" spans="1:18">
      <c r="A460">
        <v>62503</v>
      </c>
      <c r="B460">
        <v>856</v>
      </c>
      <c r="Q460" t="s">
        <v>47</v>
      </c>
      <c r="R460">
        <v>1</v>
      </c>
    </row>
    <row r="461" spans="1:18">
      <c r="A461">
        <v>41644</v>
      </c>
      <c r="B461">
        <v>29</v>
      </c>
      <c r="Q461" t="s">
        <v>52</v>
      </c>
      <c r="R461">
        <v>1</v>
      </c>
    </row>
    <row r="462" spans="1:18">
      <c r="A462">
        <v>55842</v>
      </c>
      <c r="B462">
        <v>494</v>
      </c>
      <c r="Q462" t="s">
        <v>57</v>
      </c>
      <c r="R462">
        <v>1</v>
      </c>
    </row>
    <row r="463" spans="1:18">
      <c r="A463">
        <v>62010</v>
      </c>
      <c r="B463">
        <v>438</v>
      </c>
      <c r="Q463" t="s">
        <v>54</v>
      </c>
      <c r="R463">
        <v>1</v>
      </c>
    </row>
    <row r="464" spans="1:18">
      <c r="A464">
        <v>41124</v>
      </c>
      <c r="B464">
        <v>387</v>
      </c>
      <c r="Q464" t="s">
        <v>54</v>
      </c>
      <c r="R464">
        <v>1</v>
      </c>
    </row>
    <row r="465" spans="1:18">
      <c r="A465">
        <v>38961</v>
      </c>
      <c r="B465">
        <v>46</v>
      </c>
      <c r="Q465" t="s">
        <v>55</v>
      </c>
      <c r="R465">
        <v>1</v>
      </c>
    </row>
    <row r="466" spans="1:18">
      <c r="A466">
        <v>37760</v>
      </c>
      <c r="B466">
        <v>54</v>
      </c>
      <c r="Q466" t="s">
        <v>46</v>
      </c>
      <c r="R466">
        <v>1</v>
      </c>
    </row>
    <row r="467" spans="1:18">
      <c r="A467">
        <v>78569</v>
      </c>
      <c r="B467">
        <v>1641</v>
      </c>
      <c r="Q467" t="s">
        <v>47</v>
      </c>
      <c r="R467">
        <v>1</v>
      </c>
    </row>
    <row r="468" spans="1:18">
      <c r="A468">
        <v>43057</v>
      </c>
      <c r="B468">
        <v>261</v>
      </c>
      <c r="Q468" t="s">
        <v>54</v>
      </c>
      <c r="R468">
        <v>1</v>
      </c>
    </row>
    <row r="469" spans="1:18">
      <c r="A469">
        <v>83151</v>
      </c>
      <c r="B469">
        <v>729</v>
      </c>
      <c r="Q469" t="s">
        <v>53</v>
      </c>
      <c r="R469">
        <v>1</v>
      </c>
    </row>
    <row r="470" spans="1:18">
      <c r="A470">
        <v>89616</v>
      </c>
      <c r="B470">
        <v>1629</v>
      </c>
      <c r="Q470" t="s">
        <v>47</v>
      </c>
      <c r="R470">
        <v>1</v>
      </c>
    </row>
    <row r="471" spans="1:18">
      <c r="A471">
        <v>65104</v>
      </c>
      <c r="B471">
        <v>1003</v>
      </c>
      <c r="Q471" t="s">
        <v>51</v>
      </c>
      <c r="R471">
        <v>1</v>
      </c>
    </row>
    <row r="472" spans="1:18">
      <c r="A472">
        <v>60093</v>
      </c>
      <c r="B472">
        <v>645</v>
      </c>
      <c r="Q472" t="s">
        <v>58</v>
      </c>
      <c r="R472">
        <v>1</v>
      </c>
    </row>
    <row r="473" spans="1:18">
      <c r="A473">
        <v>14045</v>
      </c>
      <c r="B473">
        <v>19</v>
      </c>
      <c r="Q473" t="s">
        <v>49</v>
      </c>
      <c r="R473">
        <v>1</v>
      </c>
    </row>
    <row r="474" spans="1:18">
      <c r="A474">
        <v>28457</v>
      </c>
      <c r="B474">
        <v>191</v>
      </c>
      <c r="Q474" t="s">
        <v>54</v>
      </c>
      <c r="R474">
        <v>1</v>
      </c>
    </row>
    <row r="475" spans="1:18">
      <c r="A475">
        <v>78952</v>
      </c>
      <c r="B475">
        <v>1958</v>
      </c>
      <c r="Q475" t="s">
        <v>53</v>
      </c>
      <c r="R475">
        <v>1</v>
      </c>
    </row>
    <row r="476" spans="1:18">
      <c r="A476">
        <v>46310</v>
      </c>
      <c r="B476">
        <v>295</v>
      </c>
      <c r="Q476" t="s">
        <v>51</v>
      </c>
      <c r="R476">
        <v>1</v>
      </c>
    </row>
    <row r="477" spans="1:18">
      <c r="A477">
        <v>76005</v>
      </c>
      <c r="B477">
        <v>1682</v>
      </c>
      <c r="Q477" t="s">
        <v>47</v>
      </c>
      <c r="R477">
        <v>1</v>
      </c>
    </row>
    <row r="478" spans="1:18">
      <c r="A478">
        <v>58308</v>
      </c>
      <c r="B478">
        <v>770</v>
      </c>
      <c r="Q478" t="s">
        <v>49</v>
      </c>
      <c r="R478">
        <v>1</v>
      </c>
    </row>
    <row r="479" spans="1:18">
      <c r="A479">
        <v>55614</v>
      </c>
      <c r="B479">
        <v>656</v>
      </c>
      <c r="Q479" t="s">
        <v>51</v>
      </c>
      <c r="R479">
        <v>1</v>
      </c>
    </row>
    <row r="480" spans="1:18">
      <c r="A480">
        <v>59432</v>
      </c>
      <c r="B480">
        <v>651</v>
      </c>
      <c r="Q480" t="s">
        <v>52</v>
      </c>
      <c r="R480">
        <v>1</v>
      </c>
    </row>
    <row r="481" spans="1:18">
      <c r="A481">
        <v>55563</v>
      </c>
      <c r="B481">
        <v>41</v>
      </c>
      <c r="Q481" t="s">
        <v>56</v>
      </c>
      <c r="R481">
        <v>1</v>
      </c>
    </row>
    <row r="482" spans="1:18">
      <c r="A482">
        <v>78642</v>
      </c>
      <c r="B482">
        <v>1799</v>
      </c>
      <c r="Q482" t="s">
        <v>52</v>
      </c>
      <c r="R482">
        <v>1</v>
      </c>
    </row>
    <row r="483" spans="1:18">
      <c r="A483">
        <v>67911</v>
      </c>
      <c r="B483">
        <v>976</v>
      </c>
      <c r="Q483" t="s">
        <v>57</v>
      </c>
      <c r="R483">
        <v>1</v>
      </c>
    </row>
    <row r="484" spans="1:18">
      <c r="A484">
        <v>65275</v>
      </c>
      <c r="B484">
        <v>725</v>
      </c>
      <c r="Q484" t="s">
        <v>56</v>
      </c>
      <c r="R484">
        <v>1</v>
      </c>
    </row>
    <row r="485" spans="1:18">
      <c r="A485">
        <v>27203</v>
      </c>
      <c r="B485">
        <v>40</v>
      </c>
      <c r="Q485" t="s">
        <v>46</v>
      </c>
      <c r="R485">
        <v>1</v>
      </c>
    </row>
    <row r="486" spans="1:18">
      <c r="A486">
        <v>48330</v>
      </c>
      <c r="B486">
        <v>32</v>
      </c>
      <c r="Q486" t="s">
        <v>51</v>
      </c>
      <c r="R486">
        <v>1</v>
      </c>
    </row>
    <row r="487" spans="1:18">
      <c r="A487">
        <v>24279</v>
      </c>
      <c r="B487">
        <v>155</v>
      </c>
      <c r="Q487" t="s">
        <v>55</v>
      </c>
      <c r="R487">
        <v>1</v>
      </c>
    </row>
    <row r="488" spans="1:18">
      <c r="A488">
        <v>64355</v>
      </c>
      <c r="B488">
        <v>1292</v>
      </c>
      <c r="Q488" t="s">
        <v>48</v>
      </c>
      <c r="R488">
        <v>1</v>
      </c>
    </row>
    <row r="489" spans="1:18">
      <c r="A489">
        <v>50943</v>
      </c>
      <c r="B489">
        <v>40</v>
      </c>
      <c r="Q489" t="s">
        <v>58</v>
      </c>
      <c r="R489">
        <v>1</v>
      </c>
    </row>
    <row r="490" spans="1:18">
      <c r="A490">
        <v>53653</v>
      </c>
      <c r="B490">
        <v>1102</v>
      </c>
      <c r="Q490" t="s">
        <v>54</v>
      </c>
      <c r="R490">
        <v>1</v>
      </c>
    </row>
    <row r="491" spans="1:18">
      <c r="A491">
        <v>65665</v>
      </c>
      <c r="B491">
        <v>916</v>
      </c>
      <c r="Q491" t="s">
        <v>51</v>
      </c>
      <c r="R491">
        <v>1</v>
      </c>
    </row>
    <row r="492" spans="1:18">
      <c r="A492">
        <v>81217</v>
      </c>
      <c r="B492">
        <v>1073</v>
      </c>
      <c r="Q492" t="s">
        <v>46</v>
      </c>
      <c r="R492">
        <v>1</v>
      </c>
    </row>
    <row r="493" spans="1:18">
      <c r="A493">
        <v>34935</v>
      </c>
      <c r="B493">
        <v>117</v>
      </c>
      <c r="Q493" t="s">
        <v>58</v>
      </c>
      <c r="R493">
        <v>1</v>
      </c>
    </row>
    <row r="494" spans="1:18">
      <c r="A494">
        <v>61250</v>
      </c>
      <c r="B494">
        <v>671</v>
      </c>
      <c r="Q494" t="s">
        <v>55</v>
      </c>
      <c r="R494">
        <v>1</v>
      </c>
    </row>
    <row r="495" spans="1:18">
      <c r="A495">
        <v>39665</v>
      </c>
      <c r="B495">
        <v>185</v>
      </c>
      <c r="Q495" t="s">
        <v>57</v>
      </c>
      <c r="R495">
        <v>1</v>
      </c>
    </row>
    <row r="496" spans="1:18">
      <c r="A496">
        <v>60152</v>
      </c>
      <c r="B496">
        <v>852</v>
      </c>
      <c r="Q496" t="s">
        <v>56</v>
      </c>
      <c r="R496">
        <v>1</v>
      </c>
    </row>
    <row r="497" spans="1:18">
      <c r="A497">
        <v>48920</v>
      </c>
      <c r="B497">
        <v>341</v>
      </c>
      <c r="Q497" t="s">
        <v>54</v>
      </c>
      <c r="R497">
        <v>1</v>
      </c>
    </row>
    <row r="498" spans="1:18">
      <c r="A498">
        <v>89120</v>
      </c>
      <c r="B498">
        <v>1869</v>
      </c>
      <c r="Q498" t="s">
        <v>56</v>
      </c>
      <c r="R498">
        <v>1</v>
      </c>
    </row>
    <row r="499" spans="1:18">
      <c r="A499">
        <v>44124</v>
      </c>
      <c r="B499">
        <v>345</v>
      </c>
      <c r="Q499" t="s">
        <v>52</v>
      </c>
      <c r="R499">
        <v>1</v>
      </c>
    </row>
    <row r="500" spans="1:18">
      <c r="A500">
        <v>81169</v>
      </c>
      <c r="B500">
        <v>2062</v>
      </c>
      <c r="Q500" t="s">
        <v>52</v>
      </c>
      <c r="R500">
        <v>1</v>
      </c>
    </row>
    <row r="501" spans="1:18">
      <c r="A501">
        <v>36443</v>
      </c>
      <c r="B501">
        <v>118</v>
      </c>
      <c r="Q501" t="s">
        <v>49</v>
      </c>
      <c r="R501">
        <v>1</v>
      </c>
    </row>
    <row r="502" spans="1:18">
      <c r="A502">
        <v>26095</v>
      </c>
      <c r="B502">
        <v>31</v>
      </c>
      <c r="Q502" t="s">
        <v>58</v>
      </c>
      <c r="R502">
        <v>1</v>
      </c>
    </row>
    <row r="503" spans="1:18">
      <c r="A503">
        <v>71367</v>
      </c>
      <c r="B503">
        <v>702</v>
      </c>
      <c r="Q503" t="s">
        <v>48</v>
      </c>
      <c r="R503">
        <v>1</v>
      </c>
    </row>
    <row r="504" spans="1:18">
      <c r="A504">
        <v>80184</v>
      </c>
      <c r="B504">
        <v>1902</v>
      </c>
      <c r="Q504" t="s">
        <v>47</v>
      </c>
      <c r="R504">
        <v>1</v>
      </c>
    </row>
    <row r="505" spans="1:18">
      <c r="A505">
        <v>30630</v>
      </c>
      <c r="B505">
        <v>42</v>
      </c>
      <c r="Q505" t="s">
        <v>49</v>
      </c>
      <c r="R505">
        <v>1</v>
      </c>
    </row>
    <row r="506" spans="1:18">
      <c r="A506">
        <v>73454</v>
      </c>
      <c r="B506">
        <v>1476</v>
      </c>
      <c r="Q506" t="s">
        <v>47</v>
      </c>
      <c r="R506">
        <v>1</v>
      </c>
    </row>
    <row r="507" spans="1:18">
      <c r="A507">
        <v>42691</v>
      </c>
      <c r="B507">
        <v>300</v>
      </c>
      <c r="Q507" t="s">
        <v>48</v>
      </c>
      <c r="R507">
        <v>1</v>
      </c>
    </row>
    <row r="508" spans="1:18">
      <c r="A508">
        <v>70503</v>
      </c>
      <c r="B508">
        <v>1661</v>
      </c>
      <c r="Q508" t="s">
        <v>53</v>
      </c>
      <c r="R508">
        <v>1</v>
      </c>
    </row>
    <row r="509" spans="1:18">
      <c r="A509">
        <v>68281</v>
      </c>
      <c r="B509">
        <v>1614</v>
      </c>
      <c r="Q509" t="s">
        <v>46</v>
      </c>
      <c r="R509">
        <v>1</v>
      </c>
    </row>
    <row r="510" spans="1:18">
      <c r="A510">
        <v>32880</v>
      </c>
      <c r="B510">
        <v>40</v>
      </c>
      <c r="Q510" t="s">
        <v>51</v>
      </c>
      <c r="R510">
        <v>1</v>
      </c>
    </row>
    <row r="511" spans="1:18">
      <c r="A511">
        <v>77863</v>
      </c>
      <c r="B511">
        <v>1279</v>
      </c>
      <c r="Q511" t="s">
        <v>51</v>
      </c>
      <c r="R511">
        <v>1</v>
      </c>
    </row>
    <row r="512" spans="1:18">
      <c r="A512">
        <v>50353</v>
      </c>
      <c r="B512">
        <v>407</v>
      </c>
      <c r="Q512" t="s">
        <v>57</v>
      </c>
      <c r="R512">
        <v>1</v>
      </c>
    </row>
    <row r="513" spans="1:18">
      <c r="A513">
        <v>61839</v>
      </c>
      <c r="B513">
        <v>1775</v>
      </c>
      <c r="Q513" t="s">
        <v>46</v>
      </c>
      <c r="R513">
        <v>1</v>
      </c>
    </row>
    <row r="514" spans="1:18">
      <c r="A514">
        <v>49154</v>
      </c>
      <c r="B514">
        <v>340</v>
      </c>
      <c r="Q514" t="s">
        <v>54</v>
      </c>
      <c r="R514">
        <v>1</v>
      </c>
    </row>
    <row r="515" spans="1:18">
      <c r="A515">
        <v>47682</v>
      </c>
      <c r="B515">
        <v>460</v>
      </c>
      <c r="Q515" t="s">
        <v>47</v>
      </c>
      <c r="R515">
        <v>1</v>
      </c>
    </row>
    <row r="516" spans="1:18">
      <c r="A516">
        <v>72679</v>
      </c>
      <c r="B516">
        <v>1114</v>
      </c>
      <c r="Q516" t="s">
        <v>53</v>
      </c>
      <c r="R516">
        <v>1</v>
      </c>
    </row>
    <row r="517" spans="1:18">
      <c r="A517">
        <v>57954</v>
      </c>
      <c r="B517">
        <v>484</v>
      </c>
      <c r="Q517" t="s">
        <v>58</v>
      </c>
      <c r="R517">
        <v>1</v>
      </c>
    </row>
    <row r="518" spans="1:18">
      <c r="A518">
        <v>65316</v>
      </c>
      <c r="B518">
        <v>222</v>
      </c>
      <c r="Q518" t="s">
        <v>52</v>
      </c>
      <c r="R518">
        <v>1</v>
      </c>
    </row>
    <row r="519" spans="1:18">
      <c r="A519">
        <v>28567</v>
      </c>
      <c r="B519">
        <v>40</v>
      </c>
      <c r="Q519" t="s">
        <v>58</v>
      </c>
      <c r="R519">
        <v>1</v>
      </c>
    </row>
    <row r="520" spans="1:18">
      <c r="A520">
        <v>47352</v>
      </c>
      <c r="B520">
        <v>304</v>
      </c>
      <c r="Q520" t="s">
        <v>56</v>
      </c>
      <c r="R520">
        <v>1</v>
      </c>
    </row>
    <row r="521" spans="1:18">
      <c r="A521">
        <v>44931</v>
      </c>
      <c r="B521">
        <v>89</v>
      </c>
      <c r="Q521" t="s">
        <v>49</v>
      </c>
      <c r="R521">
        <v>1</v>
      </c>
    </row>
    <row r="522" spans="1:18">
      <c r="A522">
        <v>64497</v>
      </c>
      <c r="B522">
        <v>1612</v>
      </c>
      <c r="Q522" t="s">
        <v>48</v>
      </c>
      <c r="R522">
        <v>1</v>
      </c>
    </row>
    <row r="523" spans="1:18">
      <c r="A523">
        <v>57247</v>
      </c>
      <c r="B523">
        <v>226</v>
      </c>
      <c r="Q523" t="s">
        <v>46</v>
      </c>
      <c r="R523">
        <v>1</v>
      </c>
    </row>
    <row r="524" spans="1:18">
      <c r="A524">
        <v>22944</v>
      </c>
      <c r="B524">
        <v>50</v>
      </c>
      <c r="Q524" t="s">
        <v>55</v>
      </c>
      <c r="R524">
        <v>1</v>
      </c>
    </row>
    <row r="525" spans="1:18">
      <c r="A525">
        <v>25315</v>
      </c>
      <c r="B525">
        <v>32</v>
      </c>
      <c r="Q525" t="s">
        <v>54</v>
      </c>
      <c r="R525">
        <v>1</v>
      </c>
    </row>
    <row r="526" spans="1:18">
      <c r="A526">
        <v>43638</v>
      </c>
      <c r="B526">
        <v>182</v>
      </c>
      <c r="Q526" t="s">
        <v>46</v>
      </c>
      <c r="R526">
        <v>1</v>
      </c>
    </row>
    <row r="527" spans="1:18">
      <c r="A527">
        <v>42710</v>
      </c>
      <c r="B527">
        <v>304</v>
      </c>
      <c r="Q527" t="s">
        <v>51</v>
      </c>
      <c r="R527">
        <v>1</v>
      </c>
    </row>
    <row r="528" spans="1:18">
      <c r="A528">
        <v>80134</v>
      </c>
      <c r="B528">
        <v>1610</v>
      </c>
      <c r="Q528" t="s">
        <v>57</v>
      </c>
      <c r="R528">
        <v>1</v>
      </c>
    </row>
    <row r="529" spans="1:18">
      <c r="A529">
        <v>54058</v>
      </c>
      <c r="B529">
        <v>608</v>
      </c>
      <c r="Q529" t="s">
        <v>57</v>
      </c>
      <c r="R529">
        <v>1</v>
      </c>
    </row>
    <row r="530" spans="1:18">
      <c r="A530">
        <v>24683</v>
      </c>
      <c r="B530">
        <v>35</v>
      </c>
      <c r="Q530" t="s">
        <v>47</v>
      </c>
      <c r="R530">
        <v>1</v>
      </c>
    </row>
    <row r="531" spans="1:18">
      <c r="A531">
        <v>80134</v>
      </c>
      <c r="B531">
        <v>1610</v>
      </c>
      <c r="Q531" t="s">
        <v>57</v>
      </c>
      <c r="R531">
        <v>1</v>
      </c>
    </row>
    <row r="532" spans="1:18">
      <c r="A532">
        <v>47850</v>
      </c>
      <c r="B532">
        <v>124</v>
      </c>
      <c r="Q532" t="s">
        <v>51</v>
      </c>
      <c r="R532">
        <v>1</v>
      </c>
    </row>
    <row r="533" spans="1:18">
      <c r="A533">
        <v>74004</v>
      </c>
      <c r="B533">
        <v>1610</v>
      </c>
      <c r="Q533" t="s">
        <v>47</v>
      </c>
      <c r="R533">
        <v>1</v>
      </c>
    </row>
    <row r="534" spans="1:18">
      <c r="A534">
        <v>27159</v>
      </c>
      <c r="B534">
        <v>20</v>
      </c>
      <c r="Q534" t="s">
        <v>56</v>
      </c>
      <c r="R534">
        <v>1</v>
      </c>
    </row>
    <row r="535" spans="1:18">
      <c r="A535">
        <v>39548</v>
      </c>
      <c r="B535">
        <v>36</v>
      </c>
      <c r="Q535" t="s">
        <v>56</v>
      </c>
      <c r="R535">
        <v>1</v>
      </c>
    </row>
    <row r="536" spans="1:18">
      <c r="A536">
        <v>71670</v>
      </c>
      <c r="B536">
        <v>1606</v>
      </c>
      <c r="Q536" t="s">
        <v>58</v>
      </c>
      <c r="R536">
        <v>1</v>
      </c>
    </row>
    <row r="537" spans="1:18">
      <c r="A537">
        <v>60504</v>
      </c>
      <c r="B537">
        <v>492</v>
      </c>
      <c r="Q537" t="s">
        <v>49</v>
      </c>
      <c r="R537">
        <v>1</v>
      </c>
    </row>
    <row r="538" spans="1:18">
      <c r="A538">
        <v>22419</v>
      </c>
      <c r="B538">
        <v>120</v>
      </c>
      <c r="Q538" t="s">
        <v>52</v>
      </c>
      <c r="R538">
        <v>1</v>
      </c>
    </row>
    <row r="539" spans="1:18">
      <c r="A539">
        <v>90247</v>
      </c>
      <c r="B539">
        <v>1605</v>
      </c>
      <c r="Q539" t="s">
        <v>52</v>
      </c>
      <c r="R539">
        <v>1</v>
      </c>
    </row>
    <row r="540" spans="1:18">
      <c r="A540">
        <v>43462</v>
      </c>
      <c r="B540">
        <v>225</v>
      </c>
      <c r="Q540" t="s">
        <v>48</v>
      </c>
      <c r="R540">
        <v>1</v>
      </c>
    </row>
    <row r="541" spans="1:18">
      <c r="A541">
        <v>54880</v>
      </c>
      <c r="B541">
        <v>677</v>
      </c>
      <c r="Q541" t="s">
        <v>47</v>
      </c>
      <c r="R541">
        <v>1</v>
      </c>
    </row>
    <row r="542" spans="1:18">
      <c r="A542">
        <v>79908</v>
      </c>
      <c r="B542">
        <v>1661</v>
      </c>
      <c r="Q542" t="s">
        <v>56</v>
      </c>
      <c r="R542">
        <v>1</v>
      </c>
    </row>
    <row r="543" spans="1:18">
      <c r="A543">
        <v>15315</v>
      </c>
      <c r="B543">
        <v>47</v>
      </c>
      <c r="Q543" t="s">
        <v>46</v>
      </c>
      <c r="R543">
        <v>1</v>
      </c>
    </row>
    <row r="544" spans="1:18">
      <c r="A544">
        <v>90369</v>
      </c>
      <c r="B544">
        <v>1571</v>
      </c>
      <c r="Q544" t="s">
        <v>52</v>
      </c>
      <c r="R544">
        <v>1</v>
      </c>
    </row>
    <row r="545" spans="1:18">
      <c r="A545">
        <v>33039</v>
      </c>
      <c r="B545">
        <v>66</v>
      </c>
      <c r="Q545" t="s">
        <v>48</v>
      </c>
      <c r="R545">
        <v>1</v>
      </c>
    </row>
    <row r="546" spans="1:18">
      <c r="A546">
        <v>81741</v>
      </c>
      <c r="B546">
        <v>1534</v>
      </c>
      <c r="Q546" t="s">
        <v>58</v>
      </c>
      <c r="R546">
        <v>1</v>
      </c>
    </row>
    <row r="547" spans="1:18">
      <c r="A547">
        <v>71499</v>
      </c>
      <c r="B547">
        <v>758</v>
      </c>
      <c r="Q547" t="s">
        <v>58</v>
      </c>
      <c r="R547">
        <v>1</v>
      </c>
    </row>
    <row r="548" spans="1:18">
      <c r="A548">
        <v>62466</v>
      </c>
      <c r="B548">
        <v>806</v>
      </c>
      <c r="Q548" t="s">
        <v>49</v>
      </c>
      <c r="R548">
        <v>1</v>
      </c>
    </row>
    <row r="549" spans="1:18">
      <c r="A549">
        <v>48799</v>
      </c>
      <c r="B549">
        <v>307</v>
      </c>
      <c r="Q549" t="s">
        <v>54</v>
      </c>
      <c r="R549">
        <v>1</v>
      </c>
    </row>
    <row r="550" spans="1:18">
      <c r="A550">
        <v>52157</v>
      </c>
      <c r="B550">
        <v>225</v>
      </c>
      <c r="Q550" t="s">
        <v>57</v>
      </c>
      <c r="R550">
        <v>1</v>
      </c>
    </row>
    <row r="551" spans="1:18">
      <c r="A551">
        <v>66565</v>
      </c>
      <c r="B551">
        <v>1023</v>
      </c>
      <c r="Q551" t="s">
        <v>51</v>
      </c>
      <c r="R551">
        <v>1</v>
      </c>
    </row>
    <row r="552" spans="1:18">
      <c r="A552">
        <v>29298</v>
      </c>
      <c r="B552">
        <v>10</v>
      </c>
      <c r="Q552" t="s">
        <v>48</v>
      </c>
      <c r="R552">
        <v>1</v>
      </c>
    </row>
    <row r="553" spans="1:18">
      <c r="A553">
        <v>47691</v>
      </c>
      <c r="B553">
        <v>17</v>
      </c>
      <c r="Q553" t="s">
        <v>58</v>
      </c>
      <c r="R553">
        <v>1</v>
      </c>
    </row>
    <row r="554" spans="1:18">
      <c r="A554">
        <v>38200</v>
      </c>
      <c r="B554">
        <v>16</v>
      </c>
      <c r="Q554" t="s">
        <v>51</v>
      </c>
      <c r="R554">
        <v>1</v>
      </c>
    </row>
    <row r="555" spans="1:18">
      <c r="A555">
        <v>44989</v>
      </c>
      <c r="B555">
        <v>263</v>
      </c>
      <c r="Q555" t="s">
        <v>48</v>
      </c>
      <c r="R555">
        <v>1</v>
      </c>
    </row>
    <row r="556" spans="1:18">
      <c r="A556">
        <v>38443</v>
      </c>
      <c r="B556">
        <v>37</v>
      </c>
      <c r="Q556" t="s">
        <v>49</v>
      </c>
      <c r="R556">
        <v>1</v>
      </c>
    </row>
    <row r="557" spans="1:18">
      <c r="A557">
        <v>38593</v>
      </c>
      <c r="B557">
        <v>153</v>
      </c>
      <c r="Q557" t="s">
        <v>53</v>
      </c>
      <c r="R557">
        <v>1</v>
      </c>
    </row>
    <row r="558" spans="1:18">
      <c r="A558">
        <v>64413</v>
      </c>
      <c r="B558">
        <v>259</v>
      </c>
      <c r="Q558" t="s">
        <v>46</v>
      </c>
      <c r="R558">
        <v>1</v>
      </c>
    </row>
    <row r="559" spans="1:18">
      <c r="A559">
        <v>36959</v>
      </c>
      <c r="B559">
        <v>62</v>
      </c>
      <c r="Q559" t="s">
        <v>53</v>
      </c>
      <c r="R559">
        <v>1</v>
      </c>
    </row>
    <row r="560" spans="1:18">
      <c r="A560">
        <v>85620</v>
      </c>
      <c r="B560">
        <v>1554</v>
      </c>
      <c r="Q560" t="s">
        <v>55</v>
      </c>
      <c r="R560">
        <v>1</v>
      </c>
    </row>
    <row r="561" spans="1:18">
      <c r="A561">
        <v>51287</v>
      </c>
      <c r="B561">
        <v>152</v>
      </c>
      <c r="Q561" t="s">
        <v>56</v>
      </c>
      <c r="R561">
        <v>1</v>
      </c>
    </row>
    <row r="562" spans="1:18">
      <c r="A562">
        <v>13260</v>
      </c>
      <c r="B562">
        <v>42</v>
      </c>
      <c r="Q562" t="s">
        <v>48</v>
      </c>
      <c r="R562">
        <v>1</v>
      </c>
    </row>
    <row r="563" spans="1:18">
      <c r="A563">
        <v>47472</v>
      </c>
      <c r="B563">
        <v>67</v>
      </c>
      <c r="Q563" t="s">
        <v>53</v>
      </c>
      <c r="R563">
        <v>1</v>
      </c>
    </row>
    <row r="564" spans="1:18">
      <c r="A564">
        <v>54603</v>
      </c>
      <c r="B564">
        <v>223</v>
      </c>
      <c r="Q564" t="s">
        <v>58</v>
      </c>
      <c r="R564">
        <v>1</v>
      </c>
    </row>
    <row r="565" spans="1:18">
      <c r="A565">
        <v>45207</v>
      </c>
      <c r="B565">
        <v>213</v>
      </c>
      <c r="Q565" t="s">
        <v>54</v>
      </c>
      <c r="R565">
        <v>1</v>
      </c>
    </row>
    <row r="566" spans="1:18">
      <c r="A566">
        <v>40689</v>
      </c>
      <c r="B566">
        <v>345</v>
      </c>
      <c r="Q566" t="s">
        <v>56</v>
      </c>
      <c r="R566">
        <v>1</v>
      </c>
    </row>
    <row r="567" spans="1:18">
      <c r="A567">
        <v>47821</v>
      </c>
      <c r="B567">
        <v>37</v>
      </c>
      <c r="Q567" t="s">
        <v>54</v>
      </c>
      <c r="R567">
        <v>1</v>
      </c>
    </row>
    <row r="568" spans="1:18">
      <c r="A568">
        <v>27450</v>
      </c>
      <c r="B568">
        <v>91</v>
      </c>
      <c r="Q568" t="s">
        <v>52</v>
      </c>
      <c r="R568">
        <v>1</v>
      </c>
    </row>
    <row r="569" spans="1:18">
      <c r="A569">
        <v>39453</v>
      </c>
      <c r="B569">
        <v>53</v>
      </c>
      <c r="Q569" t="s">
        <v>56</v>
      </c>
      <c r="R569">
        <v>1</v>
      </c>
    </row>
    <row r="570" spans="1:18">
      <c r="A570">
        <v>26850</v>
      </c>
      <c r="B570">
        <v>54</v>
      </c>
      <c r="Q570" t="s">
        <v>52</v>
      </c>
      <c r="R570">
        <v>1</v>
      </c>
    </row>
    <row r="571" spans="1:18">
      <c r="A571">
        <v>83003</v>
      </c>
      <c r="B571">
        <v>1552</v>
      </c>
      <c r="Q571" t="s">
        <v>47</v>
      </c>
      <c r="R571">
        <v>1</v>
      </c>
    </row>
    <row r="572" spans="1:18">
      <c r="A572">
        <v>61794</v>
      </c>
      <c r="B572">
        <v>600</v>
      </c>
      <c r="Q572" t="s">
        <v>53</v>
      </c>
      <c r="R572">
        <v>1</v>
      </c>
    </row>
    <row r="573" spans="1:18">
      <c r="A573">
        <v>53863</v>
      </c>
      <c r="B573">
        <v>443</v>
      </c>
      <c r="Q573" t="s">
        <v>57</v>
      </c>
      <c r="R573">
        <v>1</v>
      </c>
    </row>
    <row r="574" spans="1:18">
      <c r="A574">
        <v>24221</v>
      </c>
      <c r="B574">
        <v>33</v>
      </c>
      <c r="Q574" t="s">
        <v>48</v>
      </c>
      <c r="R574">
        <v>1</v>
      </c>
    </row>
    <row r="575" spans="1:18">
      <c r="A575">
        <v>60896</v>
      </c>
      <c r="B575">
        <v>1548</v>
      </c>
      <c r="Q575" t="s">
        <v>54</v>
      </c>
      <c r="R575">
        <v>1</v>
      </c>
    </row>
    <row r="576" spans="1:18">
      <c r="A576">
        <v>64260</v>
      </c>
      <c r="B576">
        <v>1544</v>
      </c>
      <c r="Q576" t="s">
        <v>49</v>
      </c>
      <c r="R576">
        <v>1</v>
      </c>
    </row>
    <row r="577" spans="1:18">
      <c r="A577">
        <v>69882</v>
      </c>
      <c r="B577">
        <v>1313</v>
      </c>
      <c r="Q577" t="s">
        <v>54</v>
      </c>
      <c r="R577">
        <v>1</v>
      </c>
    </row>
    <row r="578" spans="1:18">
      <c r="A578">
        <v>33178</v>
      </c>
      <c r="B578">
        <v>33</v>
      </c>
      <c r="Q578" t="s">
        <v>49</v>
      </c>
      <c r="R578">
        <v>1</v>
      </c>
    </row>
    <row r="579" spans="1:18">
      <c r="A579">
        <v>59973</v>
      </c>
      <c r="B579">
        <v>382</v>
      </c>
      <c r="Q579" t="s">
        <v>48</v>
      </c>
      <c r="R579">
        <v>1</v>
      </c>
    </row>
    <row r="580" spans="1:18">
      <c r="A580">
        <v>64140</v>
      </c>
      <c r="B580">
        <v>1535</v>
      </c>
      <c r="Q580" t="s">
        <v>53</v>
      </c>
      <c r="R580">
        <v>1</v>
      </c>
    </row>
    <row r="581" spans="1:18">
      <c r="A581">
        <v>23910</v>
      </c>
      <c r="B581">
        <v>54</v>
      </c>
      <c r="Q581" t="s">
        <v>54</v>
      </c>
      <c r="R581">
        <v>1</v>
      </c>
    </row>
    <row r="582" spans="1:18">
      <c r="A582">
        <v>42169</v>
      </c>
      <c r="B582">
        <v>28</v>
      </c>
      <c r="Q582" t="s">
        <v>54</v>
      </c>
      <c r="R582">
        <v>1</v>
      </c>
    </row>
    <row r="583" spans="1:18">
      <c r="A583">
        <v>26224</v>
      </c>
      <c r="B583">
        <v>48</v>
      </c>
      <c r="Q583" t="s">
        <v>57</v>
      </c>
      <c r="R583">
        <v>1</v>
      </c>
    </row>
    <row r="584" spans="1:18">
      <c r="A584">
        <v>31089</v>
      </c>
      <c r="B584">
        <v>75</v>
      </c>
      <c r="Q584" t="s">
        <v>48</v>
      </c>
      <c r="R584">
        <v>1</v>
      </c>
    </row>
    <row r="585" spans="1:18">
      <c r="A585">
        <v>30081</v>
      </c>
      <c r="B585">
        <v>38</v>
      </c>
      <c r="Q585" t="s">
        <v>47</v>
      </c>
      <c r="R585">
        <v>1</v>
      </c>
    </row>
    <row r="586" spans="1:18">
      <c r="A586">
        <v>62807</v>
      </c>
      <c r="B586">
        <v>720</v>
      </c>
      <c r="Q586" t="s">
        <v>48</v>
      </c>
      <c r="R586">
        <v>1</v>
      </c>
    </row>
    <row r="587" spans="1:18">
      <c r="A587">
        <v>72906</v>
      </c>
      <c r="B587">
        <v>1097</v>
      </c>
      <c r="Q587" t="s">
        <v>53</v>
      </c>
      <c r="R587">
        <v>1</v>
      </c>
    </row>
    <row r="588" spans="1:18">
      <c r="A588">
        <v>61467</v>
      </c>
      <c r="B588">
        <v>545</v>
      </c>
      <c r="Q588" t="s">
        <v>51</v>
      </c>
      <c r="R588">
        <v>1</v>
      </c>
    </row>
    <row r="589" spans="1:18">
      <c r="A589">
        <v>49618</v>
      </c>
      <c r="B589">
        <v>115</v>
      </c>
      <c r="Q589" t="s">
        <v>49</v>
      </c>
      <c r="R589">
        <v>1</v>
      </c>
    </row>
    <row r="590" spans="1:18">
      <c r="A590">
        <v>58138</v>
      </c>
      <c r="B590">
        <v>1529</v>
      </c>
      <c r="Q590" t="s">
        <v>48</v>
      </c>
      <c r="R590">
        <v>1</v>
      </c>
    </row>
    <row r="591" spans="1:18">
      <c r="A591">
        <v>42429</v>
      </c>
      <c r="B591">
        <v>63</v>
      </c>
      <c r="Q591" t="s">
        <v>47</v>
      </c>
      <c r="R591">
        <v>1</v>
      </c>
    </row>
    <row r="592" spans="1:18">
      <c r="A592">
        <v>26150</v>
      </c>
      <c r="B592">
        <v>27</v>
      </c>
      <c r="Q592" t="s">
        <v>47</v>
      </c>
      <c r="R592">
        <v>1</v>
      </c>
    </row>
    <row r="593" spans="1:18">
      <c r="A593">
        <v>30801</v>
      </c>
      <c r="B593">
        <v>34</v>
      </c>
      <c r="Q593" t="s">
        <v>54</v>
      </c>
      <c r="R593">
        <v>1</v>
      </c>
    </row>
    <row r="594" spans="1:18">
      <c r="A594">
        <v>81168</v>
      </c>
      <c r="B594">
        <v>1171</v>
      </c>
      <c r="Q594" t="s">
        <v>52</v>
      </c>
      <c r="R594">
        <v>1</v>
      </c>
    </row>
    <row r="595" spans="1:18">
      <c r="A595">
        <v>26877</v>
      </c>
      <c r="B595">
        <v>228</v>
      </c>
      <c r="Q595" t="s">
        <v>48</v>
      </c>
      <c r="R595">
        <v>1</v>
      </c>
    </row>
    <row r="596" spans="1:18">
      <c r="A596">
        <v>45006</v>
      </c>
      <c r="B596">
        <v>256</v>
      </c>
      <c r="Q596" t="s">
        <v>46</v>
      </c>
      <c r="R596">
        <v>1</v>
      </c>
    </row>
    <row r="597" spans="1:18">
      <c r="A597">
        <v>18978</v>
      </c>
      <c r="B597">
        <v>22</v>
      </c>
      <c r="Q597" t="s">
        <v>55</v>
      </c>
      <c r="R597">
        <v>1</v>
      </c>
    </row>
    <row r="598" spans="1:18">
      <c r="A598">
        <v>22574</v>
      </c>
      <c r="B598">
        <v>35</v>
      </c>
      <c r="Q598" t="s">
        <v>54</v>
      </c>
      <c r="R598">
        <v>1</v>
      </c>
    </row>
    <row r="599" spans="1:18">
      <c r="A599">
        <v>96843</v>
      </c>
      <c r="B599">
        <v>1527</v>
      </c>
      <c r="Q599" t="s">
        <v>52</v>
      </c>
      <c r="R599">
        <v>1</v>
      </c>
    </row>
    <row r="600" spans="1:18">
      <c r="A600">
        <v>45837</v>
      </c>
      <c r="B600">
        <v>349</v>
      </c>
      <c r="Q600" t="s">
        <v>46</v>
      </c>
      <c r="R600">
        <v>1</v>
      </c>
    </row>
    <row r="601" spans="1:18">
      <c r="A601">
        <v>35791</v>
      </c>
      <c r="B601">
        <v>32</v>
      </c>
      <c r="Q601" t="s">
        <v>52</v>
      </c>
      <c r="R601">
        <v>1</v>
      </c>
    </row>
    <row r="602" spans="1:18">
      <c r="A602">
        <v>54162</v>
      </c>
      <c r="B602">
        <v>32</v>
      </c>
      <c r="Q602" t="s">
        <v>56</v>
      </c>
      <c r="R602">
        <v>1</v>
      </c>
    </row>
    <row r="603" spans="1:18">
      <c r="A603">
        <v>30522</v>
      </c>
      <c r="B603">
        <v>300</v>
      </c>
      <c r="Q603" t="s">
        <v>48</v>
      </c>
      <c r="R603">
        <v>1</v>
      </c>
    </row>
    <row r="604" spans="1:18">
      <c r="A604">
        <v>54456</v>
      </c>
      <c r="B604">
        <v>389</v>
      </c>
      <c r="Q604" t="s">
        <v>58</v>
      </c>
      <c r="R604">
        <v>1</v>
      </c>
    </row>
    <row r="605" spans="1:18">
      <c r="A605">
        <v>31632</v>
      </c>
      <c r="B605">
        <v>63</v>
      </c>
      <c r="Q605" t="s">
        <v>46</v>
      </c>
      <c r="R605">
        <v>1</v>
      </c>
    </row>
    <row r="606" spans="1:18">
      <c r="A606">
        <v>72298</v>
      </c>
      <c r="B606">
        <v>904</v>
      </c>
      <c r="Q606" t="s">
        <v>47</v>
      </c>
      <c r="R606">
        <v>1</v>
      </c>
    </row>
    <row r="607" spans="1:18">
      <c r="A607">
        <v>36975</v>
      </c>
      <c r="B607">
        <v>31</v>
      </c>
      <c r="Q607" t="s">
        <v>55</v>
      </c>
      <c r="R607">
        <v>1</v>
      </c>
    </row>
    <row r="608" spans="1:18">
      <c r="A608">
        <v>72635</v>
      </c>
      <c r="B608">
        <v>874</v>
      </c>
      <c r="Q608" t="s">
        <v>57</v>
      </c>
      <c r="R608">
        <v>1</v>
      </c>
    </row>
    <row r="609" spans="1:18">
      <c r="A609">
        <v>13624</v>
      </c>
      <c r="B609">
        <v>30</v>
      </c>
      <c r="Q609" t="s">
        <v>49</v>
      </c>
      <c r="R609">
        <v>1</v>
      </c>
    </row>
    <row r="610" spans="1:18">
      <c r="A610">
        <v>84196</v>
      </c>
      <c r="B610">
        <v>1047</v>
      </c>
      <c r="Q610" t="s">
        <v>57</v>
      </c>
      <c r="R610">
        <v>1</v>
      </c>
    </row>
    <row r="611" spans="1:18">
      <c r="A611">
        <v>105471</v>
      </c>
      <c r="B611">
        <v>1517</v>
      </c>
      <c r="Q611" t="s">
        <v>49</v>
      </c>
      <c r="R611">
        <v>1</v>
      </c>
    </row>
    <row r="612" spans="1:18">
      <c r="A612">
        <v>34487</v>
      </c>
      <c r="B612">
        <v>95</v>
      </c>
      <c r="Q612" t="s">
        <v>48</v>
      </c>
      <c r="R612">
        <v>1</v>
      </c>
    </row>
    <row r="613" spans="1:18">
      <c r="A613">
        <v>28769</v>
      </c>
      <c r="B613">
        <v>188</v>
      </c>
      <c r="Q613" t="s">
        <v>55</v>
      </c>
      <c r="R613">
        <v>1</v>
      </c>
    </row>
    <row r="614" spans="1:18">
      <c r="A614">
        <v>69084</v>
      </c>
      <c r="B614">
        <v>1556</v>
      </c>
      <c r="Q614" t="s">
        <v>51</v>
      </c>
      <c r="R614">
        <v>1</v>
      </c>
    </row>
    <row r="615" spans="1:18">
      <c r="A615">
        <v>65488</v>
      </c>
      <c r="B615">
        <v>909</v>
      </c>
      <c r="Q615" t="s">
        <v>57</v>
      </c>
      <c r="R615">
        <v>1</v>
      </c>
    </row>
    <row r="616" spans="1:18">
      <c r="A616">
        <v>62466</v>
      </c>
      <c r="B616">
        <v>806</v>
      </c>
      <c r="Q616" t="s">
        <v>49</v>
      </c>
      <c r="R616">
        <v>1</v>
      </c>
    </row>
    <row r="617" spans="1:18">
      <c r="A617">
        <v>76467</v>
      </c>
      <c r="B617">
        <v>1517</v>
      </c>
      <c r="Q617" t="s">
        <v>48</v>
      </c>
      <c r="R617">
        <v>1</v>
      </c>
    </row>
    <row r="618" spans="1:18">
      <c r="A618">
        <v>83917</v>
      </c>
      <c r="B618">
        <v>1508</v>
      </c>
      <c r="Q618" t="s">
        <v>52</v>
      </c>
      <c r="R618">
        <v>1</v>
      </c>
    </row>
    <row r="619" spans="1:18">
      <c r="A619">
        <v>46102</v>
      </c>
      <c r="B619">
        <v>15</v>
      </c>
      <c r="Q619" t="s">
        <v>47</v>
      </c>
      <c r="R619">
        <v>1</v>
      </c>
    </row>
    <row r="620" spans="1:18">
      <c r="A620">
        <v>84574</v>
      </c>
      <c r="B620">
        <v>1212</v>
      </c>
      <c r="Q620" t="s">
        <v>57</v>
      </c>
      <c r="R620">
        <v>1</v>
      </c>
    </row>
    <row r="621" spans="1:18">
      <c r="A621">
        <v>56181</v>
      </c>
      <c r="B621">
        <v>345</v>
      </c>
      <c r="Q621" t="s">
        <v>55</v>
      </c>
      <c r="R621">
        <v>1</v>
      </c>
    </row>
    <row r="622" spans="1:18">
      <c r="A622">
        <v>83528</v>
      </c>
      <c r="B622">
        <v>1503</v>
      </c>
      <c r="Q622" t="s">
        <v>52</v>
      </c>
      <c r="R622">
        <v>1</v>
      </c>
    </row>
    <row r="623" spans="1:18">
      <c r="A623">
        <v>73691</v>
      </c>
      <c r="B623">
        <v>1106</v>
      </c>
      <c r="Q623" t="s">
        <v>54</v>
      </c>
      <c r="R623">
        <v>1</v>
      </c>
    </row>
    <row r="624" spans="1:18">
      <c r="A624">
        <v>63381</v>
      </c>
      <c r="B624">
        <v>846</v>
      </c>
      <c r="Q624" t="s">
        <v>53</v>
      </c>
      <c r="R624">
        <v>1</v>
      </c>
    </row>
    <row r="625" spans="1:18">
      <c r="A625">
        <v>76140</v>
      </c>
      <c r="B625">
        <v>1322</v>
      </c>
      <c r="Q625" t="s">
        <v>52</v>
      </c>
      <c r="R625">
        <v>1</v>
      </c>
    </row>
    <row r="626" spans="1:18">
      <c r="A626">
        <v>62859</v>
      </c>
      <c r="B626">
        <v>1282</v>
      </c>
      <c r="Q626" t="s">
        <v>55</v>
      </c>
      <c r="R626">
        <v>1</v>
      </c>
    </row>
    <row r="627" spans="1:18">
      <c r="A627">
        <v>45906</v>
      </c>
      <c r="B627">
        <v>342</v>
      </c>
      <c r="Q627" t="s">
        <v>52</v>
      </c>
      <c r="R627">
        <v>1</v>
      </c>
    </row>
    <row r="628" spans="1:18">
      <c r="A628">
        <v>77766</v>
      </c>
      <c r="B628">
        <v>1502</v>
      </c>
      <c r="Q628" t="s">
        <v>47</v>
      </c>
      <c r="R628">
        <v>1</v>
      </c>
    </row>
    <row r="629" spans="1:18">
      <c r="A629">
        <v>46463</v>
      </c>
      <c r="B629">
        <v>224</v>
      </c>
      <c r="Q629" t="s">
        <v>48</v>
      </c>
      <c r="R629">
        <v>1</v>
      </c>
    </row>
    <row r="630" spans="1:18">
      <c r="A630">
        <v>77766</v>
      </c>
      <c r="B630">
        <v>1502</v>
      </c>
      <c r="Q630" t="s">
        <v>47</v>
      </c>
      <c r="R630">
        <v>1</v>
      </c>
    </row>
    <row r="631" spans="1:18">
      <c r="A631">
        <v>55282</v>
      </c>
      <c r="B631">
        <v>216</v>
      </c>
      <c r="Q631" t="s">
        <v>55</v>
      </c>
      <c r="R631">
        <v>1</v>
      </c>
    </row>
    <row r="632" spans="1:18">
      <c r="A632">
        <v>78710</v>
      </c>
      <c r="B632">
        <v>1042</v>
      </c>
      <c r="Q632" t="s">
        <v>57</v>
      </c>
      <c r="R632">
        <v>1</v>
      </c>
    </row>
    <row r="633" spans="1:18">
      <c r="A633">
        <v>66886</v>
      </c>
      <c r="B633">
        <v>453</v>
      </c>
      <c r="Q633" t="s">
        <v>53</v>
      </c>
      <c r="R633">
        <v>1</v>
      </c>
    </row>
    <row r="634" spans="1:18">
      <c r="A634">
        <v>98777</v>
      </c>
      <c r="B634">
        <v>1970</v>
      </c>
      <c r="Q634" t="s">
        <v>47</v>
      </c>
      <c r="R634">
        <v>1</v>
      </c>
    </row>
    <row r="635" spans="1:18">
      <c r="A635">
        <v>29103</v>
      </c>
      <c r="B635">
        <v>42</v>
      </c>
      <c r="Q635" t="s">
        <v>48</v>
      </c>
      <c r="R635">
        <v>1</v>
      </c>
    </row>
    <row r="636" spans="1:18">
      <c r="A636">
        <v>67445</v>
      </c>
      <c r="B636">
        <v>1163</v>
      </c>
      <c r="Q636" t="s">
        <v>46</v>
      </c>
      <c r="R636">
        <v>1</v>
      </c>
    </row>
    <row r="637" spans="1:18">
      <c r="A637">
        <v>50616</v>
      </c>
      <c r="B637">
        <v>58</v>
      </c>
      <c r="Q637" t="s">
        <v>56</v>
      </c>
      <c r="R637">
        <v>1</v>
      </c>
    </row>
    <row r="638" spans="1:18">
      <c r="A638">
        <v>49431</v>
      </c>
      <c r="B638">
        <v>348</v>
      </c>
      <c r="Q638" t="s">
        <v>46</v>
      </c>
      <c r="R638">
        <v>1</v>
      </c>
    </row>
    <row r="639" spans="1:18">
      <c r="A639">
        <v>61278</v>
      </c>
      <c r="B639">
        <v>150</v>
      </c>
      <c r="Q639" t="s">
        <v>55</v>
      </c>
      <c r="R639">
        <v>1</v>
      </c>
    </row>
    <row r="640" spans="1:18">
      <c r="A640">
        <v>26490</v>
      </c>
      <c r="B640">
        <v>185</v>
      </c>
      <c r="Q640" t="s">
        <v>53</v>
      </c>
      <c r="R640">
        <v>1</v>
      </c>
    </row>
    <row r="641" spans="1:18">
      <c r="A641">
        <v>73059</v>
      </c>
      <c r="B641">
        <v>1024</v>
      </c>
      <c r="Q641" t="s">
        <v>48</v>
      </c>
      <c r="R641">
        <v>1</v>
      </c>
    </row>
    <row r="642" spans="1:18">
      <c r="A642">
        <v>46734</v>
      </c>
      <c r="B642">
        <v>147</v>
      </c>
      <c r="Q642" t="s">
        <v>54</v>
      </c>
      <c r="R642">
        <v>1</v>
      </c>
    </row>
    <row r="643" spans="1:18">
      <c r="A643">
        <v>56253</v>
      </c>
      <c r="B643">
        <v>592</v>
      </c>
      <c r="Q643" t="s">
        <v>51</v>
      </c>
      <c r="R643">
        <v>1</v>
      </c>
    </row>
    <row r="644" spans="1:18">
      <c r="A644">
        <v>19986</v>
      </c>
      <c r="B644">
        <v>16</v>
      </c>
      <c r="Q644" t="s">
        <v>51</v>
      </c>
      <c r="R644">
        <v>1</v>
      </c>
    </row>
    <row r="645" spans="1:18">
      <c r="A645">
        <v>58330</v>
      </c>
      <c r="B645">
        <v>913</v>
      </c>
      <c r="Q645" t="s">
        <v>55</v>
      </c>
      <c r="R645">
        <v>1</v>
      </c>
    </row>
    <row r="646" spans="1:18">
      <c r="A646">
        <v>25965</v>
      </c>
      <c r="B646">
        <v>63</v>
      </c>
      <c r="Q646" t="s">
        <v>48</v>
      </c>
      <c r="R646">
        <v>1</v>
      </c>
    </row>
    <row r="647" spans="1:18">
      <c r="A647">
        <v>14661</v>
      </c>
      <c r="B647">
        <v>24</v>
      </c>
      <c r="Q647" t="s">
        <v>55</v>
      </c>
      <c r="R647">
        <v>1</v>
      </c>
    </row>
    <row r="648" spans="1:18">
      <c r="A648">
        <v>18690</v>
      </c>
      <c r="B648">
        <v>41</v>
      </c>
      <c r="Q648" t="s">
        <v>55</v>
      </c>
      <c r="R648">
        <v>1</v>
      </c>
    </row>
    <row r="649" spans="1:18">
      <c r="A649">
        <v>45068</v>
      </c>
      <c r="B649">
        <v>17</v>
      </c>
      <c r="Q649" t="s">
        <v>57</v>
      </c>
      <c r="R649">
        <v>1</v>
      </c>
    </row>
    <row r="650" spans="1:18">
      <c r="A650">
        <v>21063</v>
      </c>
      <c r="B650">
        <v>44</v>
      </c>
      <c r="Q650" t="s">
        <v>53</v>
      </c>
      <c r="R650">
        <v>1</v>
      </c>
    </row>
    <row r="651" spans="1:18">
      <c r="A651">
        <v>29187</v>
      </c>
      <c r="B651">
        <v>32</v>
      </c>
      <c r="Q651" t="s">
        <v>52</v>
      </c>
      <c r="R651">
        <v>1</v>
      </c>
    </row>
    <row r="652" spans="1:18">
      <c r="A652">
        <v>54690</v>
      </c>
      <c r="B652">
        <v>180</v>
      </c>
      <c r="Q652" t="s">
        <v>54</v>
      </c>
      <c r="R652">
        <v>1</v>
      </c>
    </row>
    <row r="653" spans="1:18">
      <c r="A653">
        <v>59304</v>
      </c>
      <c r="B653">
        <v>1038</v>
      </c>
      <c r="Q653" t="s">
        <v>46</v>
      </c>
      <c r="R653">
        <v>1</v>
      </c>
    </row>
    <row r="654" spans="1:18">
      <c r="A654">
        <v>59247</v>
      </c>
      <c r="B654">
        <v>491</v>
      </c>
      <c r="Q654" t="s">
        <v>54</v>
      </c>
      <c r="R654">
        <v>1</v>
      </c>
    </row>
    <row r="655" spans="1:18">
      <c r="A655">
        <v>66731</v>
      </c>
      <c r="B655">
        <v>888</v>
      </c>
      <c r="Q655" t="s">
        <v>48</v>
      </c>
      <c r="R655">
        <v>1</v>
      </c>
    </row>
    <row r="656" spans="1:18">
      <c r="A656">
        <v>77353</v>
      </c>
      <c r="B656">
        <v>611</v>
      </c>
      <c r="Q656" t="s">
        <v>55</v>
      </c>
      <c r="R656">
        <v>1</v>
      </c>
    </row>
    <row r="657" spans="1:18">
      <c r="A657">
        <v>52614</v>
      </c>
      <c r="B657">
        <v>952</v>
      </c>
      <c r="Q657" t="s">
        <v>51</v>
      </c>
      <c r="R657">
        <v>1</v>
      </c>
    </row>
    <row r="658" spans="1:18">
      <c r="A658">
        <v>26751</v>
      </c>
      <c r="B658">
        <v>10</v>
      </c>
      <c r="Q658" t="s">
        <v>57</v>
      </c>
      <c r="R658">
        <v>1</v>
      </c>
    </row>
    <row r="659" spans="1:18">
      <c r="A659">
        <v>48192</v>
      </c>
      <c r="B659">
        <v>1497</v>
      </c>
      <c r="Q659" t="s">
        <v>56</v>
      </c>
      <c r="R659">
        <v>1</v>
      </c>
    </row>
    <row r="660" spans="1:18">
      <c r="A660">
        <v>70337</v>
      </c>
      <c r="B660">
        <v>485</v>
      </c>
      <c r="Q660" t="s">
        <v>55</v>
      </c>
      <c r="R660">
        <v>1</v>
      </c>
    </row>
    <row r="661" spans="1:18">
      <c r="A661">
        <v>69969</v>
      </c>
      <c r="B661">
        <v>1492</v>
      </c>
      <c r="Q661" t="s">
        <v>48</v>
      </c>
      <c r="R661">
        <v>1</v>
      </c>
    </row>
    <row r="662" spans="1:18">
      <c r="A662">
        <v>65295</v>
      </c>
      <c r="B662">
        <v>658</v>
      </c>
      <c r="Q662" t="s">
        <v>55</v>
      </c>
      <c r="R662">
        <v>1</v>
      </c>
    </row>
    <row r="663" spans="1:18">
      <c r="A663">
        <v>68118</v>
      </c>
      <c r="B663">
        <v>774</v>
      </c>
      <c r="Q663" t="s">
        <v>54</v>
      </c>
      <c r="R663">
        <v>1</v>
      </c>
    </row>
    <row r="664" spans="1:18">
      <c r="A664">
        <v>68743</v>
      </c>
      <c r="B664">
        <v>1959</v>
      </c>
      <c r="Q664" t="s">
        <v>48</v>
      </c>
      <c r="R664">
        <v>1</v>
      </c>
    </row>
    <row r="665" spans="1:18">
      <c r="A665">
        <v>41039</v>
      </c>
      <c r="B665">
        <v>422</v>
      </c>
      <c r="Q665" t="s">
        <v>46</v>
      </c>
      <c r="R665">
        <v>1</v>
      </c>
    </row>
    <row r="666" spans="1:18">
      <c r="A666">
        <v>38946</v>
      </c>
      <c r="B666">
        <v>216</v>
      </c>
      <c r="Q666" t="s">
        <v>54</v>
      </c>
      <c r="R666">
        <v>1</v>
      </c>
    </row>
    <row r="667" spans="1:18">
      <c r="A667">
        <v>65777</v>
      </c>
      <c r="B667">
        <v>1092</v>
      </c>
      <c r="Q667" t="s">
        <v>55</v>
      </c>
      <c r="R667">
        <v>1</v>
      </c>
    </row>
    <row r="668" spans="1:18">
      <c r="A668">
        <v>66476</v>
      </c>
      <c r="B668">
        <v>611</v>
      </c>
      <c r="Q668" t="s">
        <v>47</v>
      </c>
      <c r="R668">
        <v>1</v>
      </c>
    </row>
    <row r="669" spans="1:18">
      <c r="A669">
        <v>69267</v>
      </c>
      <c r="B669">
        <v>1489</v>
      </c>
      <c r="Q669" t="s">
        <v>53</v>
      </c>
      <c r="R669">
        <v>1</v>
      </c>
    </row>
    <row r="670" spans="1:18">
      <c r="A670">
        <v>77845</v>
      </c>
      <c r="B670">
        <v>1320</v>
      </c>
      <c r="Q670" t="s">
        <v>57</v>
      </c>
      <c r="R670">
        <v>1</v>
      </c>
    </row>
    <row r="671" spans="1:18">
      <c r="A671">
        <v>69476</v>
      </c>
      <c r="B671">
        <v>977</v>
      </c>
      <c r="Q671" t="s">
        <v>53</v>
      </c>
      <c r="R671">
        <v>1</v>
      </c>
    </row>
    <row r="672" spans="1:18">
      <c r="A672">
        <v>57333</v>
      </c>
      <c r="B672">
        <v>1486</v>
      </c>
      <c r="Q672" t="s">
        <v>53</v>
      </c>
      <c r="R672">
        <v>1</v>
      </c>
    </row>
    <row r="673" spans="1:18">
      <c r="A673">
        <v>61209</v>
      </c>
      <c r="B673">
        <v>858</v>
      </c>
      <c r="Q673" t="s">
        <v>48</v>
      </c>
      <c r="R673">
        <v>1</v>
      </c>
    </row>
    <row r="674" spans="1:18">
      <c r="A674">
        <v>42315</v>
      </c>
      <c r="B674">
        <v>190</v>
      </c>
      <c r="Q674" t="s">
        <v>58</v>
      </c>
      <c r="R674">
        <v>1</v>
      </c>
    </row>
    <row r="675" spans="1:18">
      <c r="A675">
        <v>13084</v>
      </c>
      <c r="B675">
        <v>19</v>
      </c>
      <c r="Q675" t="s">
        <v>54</v>
      </c>
      <c r="R675">
        <v>1</v>
      </c>
    </row>
    <row r="676" spans="1:18">
      <c r="A676">
        <v>82014</v>
      </c>
      <c r="B676">
        <v>1480</v>
      </c>
      <c r="Q676" t="s">
        <v>48</v>
      </c>
      <c r="R676">
        <v>1</v>
      </c>
    </row>
    <row r="677" spans="1:18">
      <c r="A677">
        <v>61923</v>
      </c>
      <c r="B677">
        <v>120</v>
      </c>
      <c r="Q677" t="s">
        <v>46</v>
      </c>
      <c r="R677">
        <v>1</v>
      </c>
    </row>
    <row r="678" spans="1:18">
      <c r="A678">
        <v>34824</v>
      </c>
      <c r="B678">
        <v>19</v>
      </c>
      <c r="Q678" t="s">
        <v>56</v>
      </c>
      <c r="R678">
        <v>1</v>
      </c>
    </row>
    <row r="679" spans="1:18">
      <c r="A679">
        <v>77520</v>
      </c>
      <c r="B679">
        <v>1468</v>
      </c>
      <c r="Q679" t="s">
        <v>48</v>
      </c>
      <c r="R679">
        <v>1</v>
      </c>
    </row>
    <row r="680" spans="1:18">
      <c r="A680">
        <v>45938</v>
      </c>
      <c r="B680">
        <v>607</v>
      </c>
      <c r="Q680" t="s">
        <v>54</v>
      </c>
      <c r="R680">
        <v>1</v>
      </c>
    </row>
    <row r="681" spans="1:18">
      <c r="A681">
        <v>78468</v>
      </c>
      <c r="B681">
        <v>970</v>
      </c>
      <c r="Q681" t="s">
        <v>56</v>
      </c>
      <c r="R681">
        <v>1</v>
      </c>
    </row>
    <row r="682" spans="1:18">
      <c r="A682">
        <v>78901</v>
      </c>
      <c r="B682">
        <v>700</v>
      </c>
      <c r="Q682" t="s">
        <v>53</v>
      </c>
      <c r="R682">
        <v>1</v>
      </c>
    </row>
    <row r="683" spans="1:18">
      <c r="A683">
        <v>71427</v>
      </c>
      <c r="B683">
        <v>591</v>
      </c>
      <c r="Q683" t="s">
        <v>47</v>
      </c>
      <c r="R683">
        <v>1</v>
      </c>
    </row>
    <row r="684" spans="1:18">
      <c r="A684">
        <v>71022</v>
      </c>
      <c r="B684">
        <v>1211</v>
      </c>
      <c r="Q684" t="s">
        <v>47</v>
      </c>
      <c r="R684">
        <v>1</v>
      </c>
    </row>
    <row r="685" spans="1:18">
      <c r="A685">
        <v>73892</v>
      </c>
      <c r="B685">
        <v>1464</v>
      </c>
      <c r="Q685" t="s">
        <v>51</v>
      </c>
      <c r="R685">
        <v>1</v>
      </c>
    </row>
    <row r="686" spans="1:18">
      <c r="A686">
        <v>41335</v>
      </c>
      <c r="B686">
        <v>182</v>
      </c>
      <c r="Q686" t="s">
        <v>55</v>
      </c>
      <c r="R686">
        <v>1</v>
      </c>
    </row>
    <row r="687" spans="1:18">
      <c r="A687">
        <v>71952</v>
      </c>
      <c r="B687">
        <v>1350</v>
      </c>
      <c r="Q687" t="s">
        <v>55</v>
      </c>
      <c r="R687">
        <v>1</v>
      </c>
    </row>
    <row r="688" spans="1:18">
      <c r="A688">
        <v>35682</v>
      </c>
      <c r="B688">
        <v>39</v>
      </c>
      <c r="Q688" t="s">
        <v>58</v>
      </c>
      <c r="R688">
        <v>1</v>
      </c>
    </row>
    <row r="689" spans="1:18">
      <c r="A689">
        <v>43185</v>
      </c>
      <c r="B689">
        <v>607</v>
      </c>
      <c r="Q689" t="s">
        <v>56</v>
      </c>
      <c r="R689">
        <v>1</v>
      </c>
    </row>
    <row r="690" spans="1:18">
      <c r="A690">
        <v>66375</v>
      </c>
      <c r="B690">
        <v>757</v>
      </c>
      <c r="Q690" t="s">
        <v>51</v>
      </c>
      <c r="R690">
        <v>1</v>
      </c>
    </row>
    <row r="691" spans="1:18">
      <c r="A691">
        <v>69109</v>
      </c>
      <c r="B691">
        <v>1460</v>
      </c>
      <c r="Q691" t="s">
        <v>54</v>
      </c>
      <c r="R691">
        <v>1</v>
      </c>
    </row>
    <row r="692" spans="1:18">
      <c r="A692">
        <v>25252</v>
      </c>
      <c r="B692">
        <v>12</v>
      </c>
      <c r="Q692" t="s">
        <v>58</v>
      </c>
      <c r="R692">
        <v>1</v>
      </c>
    </row>
    <row r="693" spans="1:18">
      <c r="A693">
        <v>55250</v>
      </c>
      <c r="B693">
        <v>837</v>
      </c>
      <c r="Q693" t="s">
        <v>54</v>
      </c>
      <c r="R693">
        <v>1</v>
      </c>
    </row>
    <row r="694" spans="1:18">
      <c r="A694">
        <v>33249</v>
      </c>
      <c r="B694">
        <v>70</v>
      </c>
      <c r="Q694" t="s">
        <v>47</v>
      </c>
      <c r="R694">
        <v>1</v>
      </c>
    </row>
    <row r="695" spans="1:18">
      <c r="A695">
        <v>58398</v>
      </c>
      <c r="B695">
        <v>547</v>
      </c>
      <c r="Q695" t="s">
        <v>57</v>
      </c>
      <c r="R695">
        <v>1</v>
      </c>
    </row>
    <row r="696" spans="1:18">
      <c r="A696">
        <v>50272</v>
      </c>
      <c r="B696">
        <v>229</v>
      </c>
      <c r="Q696" t="s">
        <v>46</v>
      </c>
      <c r="R696">
        <v>1</v>
      </c>
    </row>
    <row r="697" spans="1:18">
      <c r="A697">
        <v>76618</v>
      </c>
      <c r="B697">
        <v>1364</v>
      </c>
      <c r="Q697" t="s">
        <v>51</v>
      </c>
      <c r="R697">
        <v>1</v>
      </c>
    </row>
    <row r="698" spans="1:18">
      <c r="A698">
        <v>69109</v>
      </c>
      <c r="B698">
        <v>1460</v>
      </c>
      <c r="Q698" t="s">
        <v>54</v>
      </c>
      <c r="R698">
        <v>1</v>
      </c>
    </row>
    <row r="699" spans="1:18">
      <c r="A699">
        <v>25851</v>
      </c>
      <c r="B699">
        <v>43</v>
      </c>
      <c r="Q699" t="s">
        <v>47</v>
      </c>
      <c r="R699">
        <v>1</v>
      </c>
    </row>
    <row r="700" spans="1:18">
      <c r="A700">
        <v>58710</v>
      </c>
      <c r="B700">
        <v>1011</v>
      </c>
      <c r="Q700" t="s">
        <v>56</v>
      </c>
      <c r="R700">
        <v>1</v>
      </c>
    </row>
    <row r="701" spans="1:18">
      <c r="A701">
        <v>45160</v>
      </c>
      <c r="B701">
        <v>18</v>
      </c>
      <c r="Q701" t="s">
        <v>56</v>
      </c>
      <c r="R701">
        <v>1</v>
      </c>
    </row>
    <row r="702" spans="1:18">
      <c r="A702">
        <v>74806</v>
      </c>
      <c r="B702">
        <v>956</v>
      </c>
      <c r="Q702" t="s">
        <v>55</v>
      </c>
      <c r="R702">
        <v>1</v>
      </c>
    </row>
    <row r="703" spans="1:18">
      <c r="A703">
        <v>59111</v>
      </c>
      <c r="B703">
        <v>714</v>
      </c>
      <c r="Q703" t="s">
        <v>52</v>
      </c>
      <c r="R703">
        <v>1</v>
      </c>
    </row>
    <row r="704" spans="1:18">
      <c r="A704">
        <v>18988</v>
      </c>
      <c r="B704">
        <v>15</v>
      </c>
      <c r="Q704" t="s">
        <v>57</v>
      </c>
      <c r="R704">
        <v>1</v>
      </c>
    </row>
    <row r="705" spans="1:18">
      <c r="A705">
        <v>72190</v>
      </c>
      <c r="B705">
        <v>1698</v>
      </c>
      <c r="Q705" t="s">
        <v>47</v>
      </c>
      <c r="R705">
        <v>1</v>
      </c>
    </row>
    <row r="706" spans="1:18">
      <c r="A706">
        <v>73687</v>
      </c>
      <c r="B706">
        <v>1446</v>
      </c>
      <c r="Q706" t="s">
        <v>51</v>
      </c>
      <c r="R706">
        <v>1</v>
      </c>
    </row>
    <row r="707" spans="1:18">
      <c r="A707">
        <v>44794</v>
      </c>
      <c r="B707">
        <v>61</v>
      </c>
      <c r="Q707" t="s">
        <v>57</v>
      </c>
      <c r="R707">
        <v>1</v>
      </c>
    </row>
    <row r="708" spans="1:18">
      <c r="A708">
        <v>80395</v>
      </c>
      <c r="B708">
        <v>1332</v>
      </c>
      <c r="Q708" t="s">
        <v>51</v>
      </c>
      <c r="R708">
        <v>1</v>
      </c>
    </row>
    <row r="709" spans="1:18">
      <c r="A709">
        <v>75012</v>
      </c>
      <c r="B709">
        <v>876</v>
      </c>
      <c r="Q709" t="s">
        <v>49</v>
      </c>
      <c r="R709">
        <v>1</v>
      </c>
    </row>
    <row r="710" spans="1:18">
      <c r="A710">
        <v>56962</v>
      </c>
      <c r="B710">
        <v>385</v>
      </c>
      <c r="Q710" t="s">
        <v>53</v>
      </c>
      <c r="R710">
        <v>1</v>
      </c>
    </row>
    <row r="711" spans="1:18">
      <c r="A711">
        <v>89891</v>
      </c>
      <c r="B711">
        <v>653</v>
      </c>
      <c r="Q711" t="s">
        <v>52</v>
      </c>
      <c r="R711">
        <v>1</v>
      </c>
    </row>
    <row r="712" spans="1:18">
      <c r="A712">
        <v>35946</v>
      </c>
      <c r="B712">
        <v>11</v>
      </c>
      <c r="Q712" t="s">
        <v>53</v>
      </c>
      <c r="R712">
        <v>1</v>
      </c>
    </row>
    <row r="713" spans="1:18">
      <c r="A713">
        <v>53593</v>
      </c>
      <c r="B713">
        <v>437</v>
      </c>
      <c r="Q713" t="s">
        <v>46</v>
      </c>
      <c r="R713">
        <v>1</v>
      </c>
    </row>
    <row r="714" spans="1:18">
      <c r="A714">
        <v>66373</v>
      </c>
      <c r="B714">
        <v>497</v>
      </c>
      <c r="Q714" t="s">
        <v>57</v>
      </c>
      <c r="R714">
        <v>1</v>
      </c>
    </row>
    <row r="715" spans="1:18">
      <c r="A715">
        <v>45072</v>
      </c>
      <c r="B715">
        <v>254</v>
      </c>
      <c r="Q715" t="s">
        <v>54</v>
      </c>
      <c r="R715">
        <v>1</v>
      </c>
    </row>
    <row r="716" spans="1:18">
      <c r="A716">
        <v>89694</v>
      </c>
      <c r="B716">
        <v>1430</v>
      </c>
      <c r="Q716" t="s">
        <v>53</v>
      </c>
      <c r="R716">
        <v>1</v>
      </c>
    </row>
    <row r="717" spans="1:18">
      <c r="A717">
        <v>74538</v>
      </c>
      <c r="B717">
        <v>1433</v>
      </c>
      <c r="Q717" t="s">
        <v>58</v>
      </c>
      <c r="R717">
        <v>1</v>
      </c>
    </row>
    <row r="718" spans="1:18">
      <c r="A718">
        <v>67432</v>
      </c>
      <c r="B718">
        <v>1165</v>
      </c>
      <c r="Q718" t="s">
        <v>56</v>
      </c>
      <c r="R718">
        <v>1</v>
      </c>
    </row>
    <row r="719" spans="1:18">
      <c r="A719">
        <v>70545</v>
      </c>
      <c r="B719">
        <v>313</v>
      </c>
      <c r="Q719" t="s">
        <v>57</v>
      </c>
      <c r="R719">
        <v>1</v>
      </c>
    </row>
    <row r="720" spans="1:18">
      <c r="A720">
        <v>17487</v>
      </c>
      <c r="B720">
        <v>12</v>
      </c>
      <c r="Q720" t="s">
        <v>56</v>
      </c>
      <c r="R720">
        <v>1</v>
      </c>
    </row>
    <row r="721" spans="1:18">
      <c r="A721">
        <v>62882</v>
      </c>
      <c r="B721">
        <v>1241</v>
      </c>
      <c r="Q721" t="s">
        <v>46</v>
      </c>
      <c r="R721">
        <v>1</v>
      </c>
    </row>
    <row r="722" spans="1:18">
      <c r="A722">
        <v>64108</v>
      </c>
      <c r="B722">
        <v>1078</v>
      </c>
      <c r="Q722" t="s">
        <v>56</v>
      </c>
      <c r="R722">
        <v>1</v>
      </c>
    </row>
    <row r="723" spans="1:18">
      <c r="A723">
        <v>34941</v>
      </c>
      <c r="B723">
        <v>73</v>
      </c>
      <c r="Q723" t="s">
        <v>47</v>
      </c>
      <c r="R723">
        <v>1</v>
      </c>
    </row>
    <row r="724" spans="1:18">
      <c r="A724">
        <v>48767</v>
      </c>
      <c r="B724">
        <v>53</v>
      </c>
      <c r="Q724" t="s">
        <v>55</v>
      </c>
      <c r="R724">
        <v>1</v>
      </c>
    </row>
    <row r="725" spans="1:18">
      <c r="A725">
        <v>38702</v>
      </c>
      <c r="B725">
        <v>69</v>
      </c>
      <c r="Q725" t="s">
        <v>46</v>
      </c>
      <c r="R725">
        <v>1</v>
      </c>
    </row>
    <row r="726" spans="1:18">
      <c r="A726">
        <v>82224</v>
      </c>
      <c r="B726">
        <v>862</v>
      </c>
      <c r="Q726" t="s">
        <v>49</v>
      </c>
      <c r="R726">
        <v>1</v>
      </c>
    </row>
    <row r="727" spans="1:18">
      <c r="A727">
        <v>83844</v>
      </c>
      <c r="B727">
        <v>1383</v>
      </c>
      <c r="Q727" t="s">
        <v>52</v>
      </c>
      <c r="R727">
        <v>1</v>
      </c>
    </row>
    <row r="728" spans="1:18">
      <c r="A728">
        <v>17003</v>
      </c>
      <c r="B728">
        <v>31</v>
      </c>
      <c r="Q728" t="s">
        <v>51</v>
      </c>
      <c r="R728">
        <v>1</v>
      </c>
    </row>
    <row r="729" spans="1:18">
      <c r="A729">
        <v>71163</v>
      </c>
      <c r="B729">
        <v>916</v>
      </c>
      <c r="Q729" t="s">
        <v>47</v>
      </c>
      <c r="R729">
        <v>1</v>
      </c>
    </row>
    <row r="730" spans="1:18">
      <c r="A730">
        <v>33697</v>
      </c>
      <c r="B730">
        <v>17</v>
      </c>
      <c r="Q730" t="s">
        <v>53</v>
      </c>
      <c r="R730">
        <v>1</v>
      </c>
    </row>
    <row r="731" spans="1:18">
      <c r="A731">
        <v>67369</v>
      </c>
      <c r="B731">
        <v>1419</v>
      </c>
      <c r="Q731" t="s">
        <v>51</v>
      </c>
      <c r="R731">
        <v>1</v>
      </c>
    </row>
    <row r="732" spans="1:18">
      <c r="A732">
        <v>83443</v>
      </c>
      <c r="B732">
        <v>1413</v>
      </c>
      <c r="Q732" t="s">
        <v>55</v>
      </c>
      <c r="R732">
        <v>1</v>
      </c>
    </row>
    <row r="733" spans="1:18">
      <c r="A733">
        <v>51518</v>
      </c>
      <c r="B733">
        <v>445</v>
      </c>
      <c r="Q733" t="s">
        <v>53</v>
      </c>
      <c r="R733">
        <v>1</v>
      </c>
    </row>
    <row r="734" spans="1:18">
      <c r="A734">
        <v>58330</v>
      </c>
      <c r="B734">
        <v>913</v>
      </c>
      <c r="Q734" t="s">
        <v>55</v>
      </c>
      <c r="R734">
        <v>1</v>
      </c>
    </row>
    <row r="735" spans="1:18">
      <c r="A735">
        <v>75693</v>
      </c>
      <c r="B735">
        <v>1412</v>
      </c>
      <c r="Q735" t="s">
        <v>51</v>
      </c>
      <c r="R735">
        <v>1</v>
      </c>
    </row>
    <row r="736" spans="1:18">
      <c r="A736">
        <v>75507</v>
      </c>
      <c r="B736">
        <v>1360</v>
      </c>
      <c r="Q736" t="s">
        <v>52</v>
      </c>
      <c r="R736">
        <v>1</v>
      </c>
    </row>
    <row r="737" spans="1:18">
      <c r="A737">
        <v>63855</v>
      </c>
      <c r="B737">
        <v>917</v>
      </c>
      <c r="Q737" t="s">
        <v>49</v>
      </c>
      <c r="R737">
        <v>1</v>
      </c>
    </row>
    <row r="738" spans="1:18">
      <c r="A738">
        <v>86429</v>
      </c>
      <c r="B738">
        <v>1412</v>
      </c>
      <c r="Q738" t="s">
        <v>51</v>
      </c>
      <c r="R738">
        <v>1</v>
      </c>
    </row>
    <row r="739" spans="1:18">
      <c r="A739">
        <v>58512</v>
      </c>
      <c r="B739">
        <v>1019</v>
      </c>
      <c r="Q739" t="s">
        <v>53</v>
      </c>
      <c r="R739">
        <v>1</v>
      </c>
    </row>
    <row r="740" spans="1:18">
      <c r="A740">
        <v>40662</v>
      </c>
      <c r="B740">
        <v>69</v>
      </c>
      <c r="Q740" t="s">
        <v>56</v>
      </c>
      <c r="R740">
        <v>1</v>
      </c>
    </row>
    <row r="741" spans="1:18">
      <c r="A741">
        <v>38829</v>
      </c>
      <c r="B741">
        <v>83</v>
      </c>
      <c r="Q741" t="s">
        <v>56</v>
      </c>
      <c r="R741">
        <v>1</v>
      </c>
    </row>
    <row r="742" spans="1:18">
      <c r="A742">
        <v>35523</v>
      </c>
      <c r="B742">
        <v>55</v>
      </c>
      <c r="Q742" t="s">
        <v>53</v>
      </c>
      <c r="R742">
        <v>1</v>
      </c>
    </row>
    <row r="743" spans="1:18">
      <c r="A743">
        <v>79146</v>
      </c>
      <c r="B743">
        <v>548</v>
      </c>
      <c r="Q743" t="s">
        <v>52</v>
      </c>
      <c r="R743">
        <v>1</v>
      </c>
    </row>
    <row r="744" spans="1:18">
      <c r="A744">
        <v>78285</v>
      </c>
      <c r="B744">
        <v>1387</v>
      </c>
      <c r="Q744" t="s">
        <v>54</v>
      </c>
      <c r="R744">
        <v>1</v>
      </c>
    </row>
    <row r="745" spans="1:18">
      <c r="A745">
        <v>63120</v>
      </c>
      <c r="B745">
        <v>1408</v>
      </c>
      <c r="Q745" t="s">
        <v>53</v>
      </c>
      <c r="R745">
        <v>1</v>
      </c>
    </row>
    <row r="746" spans="1:18">
      <c r="A746">
        <v>75127</v>
      </c>
      <c r="B746">
        <v>606</v>
      </c>
      <c r="Q746" t="s">
        <v>57</v>
      </c>
      <c r="R746">
        <v>1</v>
      </c>
    </row>
    <row r="747" spans="1:18">
      <c r="A747">
        <v>48726</v>
      </c>
      <c r="B747">
        <v>183</v>
      </c>
      <c r="Q747" t="s">
        <v>52</v>
      </c>
      <c r="R747">
        <v>1</v>
      </c>
    </row>
    <row r="748" spans="1:18">
      <c r="A748">
        <v>74985</v>
      </c>
      <c r="B748">
        <v>1783</v>
      </c>
      <c r="Q748" t="s">
        <v>48</v>
      </c>
      <c r="R748">
        <v>1</v>
      </c>
    </row>
    <row r="749" spans="1:18">
      <c r="A749">
        <v>67430</v>
      </c>
      <c r="B749">
        <v>1243</v>
      </c>
      <c r="Q749" t="s">
        <v>48</v>
      </c>
      <c r="R749">
        <v>1</v>
      </c>
    </row>
    <row r="750" spans="1:18">
      <c r="A750">
        <v>46891</v>
      </c>
      <c r="B750">
        <v>122</v>
      </c>
      <c r="Q750" t="s">
        <v>48</v>
      </c>
      <c r="R750">
        <v>1</v>
      </c>
    </row>
    <row r="751" spans="1:18">
      <c r="A751">
        <v>62058</v>
      </c>
      <c r="B751">
        <v>392</v>
      </c>
      <c r="Q751" t="s">
        <v>57</v>
      </c>
      <c r="R751">
        <v>1</v>
      </c>
    </row>
    <row r="752" spans="1:18">
      <c r="A752">
        <v>72063</v>
      </c>
      <c r="B752">
        <v>668</v>
      </c>
      <c r="Q752" t="s">
        <v>58</v>
      </c>
      <c r="R752">
        <v>1</v>
      </c>
    </row>
    <row r="753" spans="1:18">
      <c r="A753">
        <v>78939</v>
      </c>
      <c r="B753">
        <v>1302</v>
      </c>
      <c r="Q753" t="s">
        <v>55</v>
      </c>
      <c r="R753">
        <v>1</v>
      </c>
    </row>
    <row r="754" spans="1:18">
      <c r="A754">
        <v>80589</v>
      </c>
      <c r="B754">
        <v>1402</v>
      </c>
      <c r="Q754" t="s">
        <v>49</v>
      </c>
      <c r="R754">
        <v>1</v>
      </c>
    </row>
    <row r="755" spans="1:18">
      <c r="A755">
        <v>33622</v>
      </c>
      <c r="B755">
        <v>69</v>
      </c>
      <c r="Q755" t="s">
        <v>52</v>
      </c>
      <c r="R755">
        <v>1</v>
      </c>
    </row>
    <row r="756" spans="1:18">
      <c r="A756">
        <v>6835</v>
      </c>
      <c r="B756">
        <v>125</v>
      </c>
      <c r="Q756" t="s">
        <v>51</v>
      </c>
      <c r="R756">
        <v>1</v>
      </c>
    </row>
    <row r="757" spans="1:18">
      <c r="A757">
        <v>41452</v>
      </c>
      <c r="B757">
        <v>16</v>
      </c>
      <c r="Q757" t="s">
        <v>47</v>
      </c>
      <c r="R757">
        <v>1</v>
      </c>
    </row>
    <row r="758" spans="1:18">
      <c r="A758">
        <v>40760</v>
      </c>
      <c r="B758">
        <v>87</v>
      </c>
      <c r="Q758" t="s">
        <v>48</v>
      </c>
      <c r="R758">
        <v>1</v>
      </c>
    </row>
    <row r="759" spans="1:18">
      <c r="A759">
        <v>74250</v>
      </c>
      <c r="B759">
        <v>1158</v>
      </c>
      <c r="Q759" t="s">
        <v>49</v>
      </c>
      <c r="R759">
        <v>1</v>
      </c>
    </row>
    <row r="760" spans="1:18">
      <c r="A760">
        <v>51124</v>
      </c>
      <c r="B760">
        <v>39</v>
      </c>
      <c r="Q760" t="s">
        <v>55</v>
      </c>
      <c r="R760">
        <v>1</v>
      </c>
    </row>
    <row r="761" spans="1:18">
      <c r="A761">
        <v>72258</v>
      </c>
      <c r="B761">
        <v>1391</v>
      </c>
      <c r="Q761" t="s">
        <v>48</v>
      </c>
      <c r="R761">
        <v>1</v>
      </c>
    </row>
    <row r="762" spans="1:18">
      <c r="A762">
        <v>71466</v>
      </c>
      <c r="B762">
        <v>1230</v>
      </c>
      <c r="Q762" t="s">
        <v>56</v>
      </c>
      <c r="R762">
        <v>1</v>
      </c>
    </row>
    <row r="763" spans="1:18">
      <c r="A763">
        <v>36283</v>
      </c>
      <c r="B763">
        <v>24</v>
      </c>
      <c r="Q763" t="s">
        <v>52</v>
      </c>
      <c r="R763">
        <v>1</v>
      </c>
    </row>
    <row r="764" spans="1:18">
      <c r="A764">
        <v>20587</v>
      </c>
      <c r="B764">
        <v>16</v>
      </c>
      <c r="Q764" t="s">
        <v>52</v>
      </c>
      <c r="R764">
        <v>1</v>
      </c>
    </row>
    <row r="765" spans="1:18">
      <c r="A765">
        <v>30467</v>
      </c>
      <c r="B765">
        <v>19</v>
      </c>
      <c r="Q765" t="s">
        <v>56</v>
      </c>
      <c r="R765">
        <v>1</v>
      </c>
    </row>
    <row r="766" spans="1:18">
      <c r="A766">
        <v>31590</v>
      </c>
      <c r="B766">
        <v>35</v>
      </c>
      <c r="Q766" t="s">
        <v>58</v>
      </c>
      <c r="R766">
        <v>1</v>
      </c>
    </row>
    <row r="767" spans="1:18">
      <c r="A767">
        <v>20425</v>
      </c>
      <c r="B767">
        <v>40</v>
      </c>
      <c r="Q767" t="s">
        <v>54</v>
      </c>
      <c r="R767">
        <v>1</v>
      </c>
    </row>
    <row r="768" spans="1:18">
      <c r="A768">
        <v>17144</v>
      </c>
      <c r="B768">
        <v>41</v>
      </c>
      <c r="Q768" t="s">
        <v>47</v>
      </c>
      <c r="R768">
        <v>1</v>
      </c>
    </row>
    <row r="769" spans="1:18">
      <c r="A769">
        <v>73356</v>
      </c>
      <c r="B769">
        <v>1400</v>
      </c>
      <c r="Q769" t="s">
        <v>49</v>
      </c>
      <c r="R769">
        <v>1</v>
      </c>
    </row>
    <row r="770" spans="1:18">
      <c r="A770">
        <v>43783</v>
      </c>
      <c r="B770">
        <v>490</v>
      </c>
      <c r="Q770" t="s">
        <v>57</v>
      </c>
      <c r="R770">
        <v>1</v>
      </c>
    </row>
    <row r="771" spans="1:18">
      <c r="A771">
        <v>40780</v>
      </c>
      <c r="B771">
        <v>343</v>
      </c>
      <c r="Q771" t="s">
        <v>48</v>
      </c>
      <c r="R771">
        <v>1</v>
      </c>
    </row>
    <row r="772" spans="1:18">
      <c r="A772">
        <v>62847</v>
      </c>
      <c r="B772">
        <v>1551</v>
      </c>
      <c r="Q772" t="s">
        <v>49</v>
      </c>
      <c r="R772">
        <v>1</v>
      </c>
    </row>
    <row r="773" spans="1:18">
      <c r="A773">
        <v>82582</v>
      </c>
      <c r="B773">
        <v>1376</v>
      </c>
      <c r="Q773" t="s">
        <v>57</v>
      </c>
      <c r="R773">
        <v>1</v>
      </c>
    </row>
    <row r="774" spans="1:18">
      <c r="A774">
        <v>16813</v>
      </c>
      <c r="B774">
        <v>37</v>
      </c>
      <c r="Q774" t="s">
        <v>46</v>
      </c>
      <c r="R774">
        <v>1</v>
      </c>
    </row>
    <row r="775" spans="1:18">
      <c r="A775">
        <v>51267</v>
      </c>
      <c r="B775">
        <v>258</v>
      </c>
      <c r="Q775" t="s">
        <v>54</v>
      </c>
      <c r="R775">
        <v>1</v>
      </c>
    </row>
    <row r="776" spans="1:18">
      <c r="A776">
        <v>46524</v>
      </c>
      <c r="B776">
        <v>125</v>
      </c>
      <c r="Q776" t="s">
        <v>56</v>
      </c>
      <c r="R776">
        <v>1</v>
      </c>
    </row>
    <row r="777" spans="1:18">
      <c r="A777">
        <v>45183</v>
      </c>
      <c r="B777">
        <v>303</v>
      </c>
      <c r="Q777" t="s">
        <v>49</v>
      </c>
      <c r="R777">
        <v>1</v>
      </c>
    </row>
    <row r="778" spans="1:18">
      <c r="A778">
        <v>70421</v>
      </c>
      <c r="B778">
        <v>732</v>
      </c>
      <c r="Q778" t="s">
        <v>58</v>
      </c>
      <c r="R778">
        <v>1</v>
      </c>
    </row>
    <row r="779" spans="1:18">
      <c r="A779">
        <v>60161</v>
      </c>
      <c r="B779">
        <v>894</v>
      </c>
      <c r="Q779" t="s">
        <v>54</v>
      </c>
      <c r="R779">
        <v>1</v>
      </c>
    </row>
    <row r="780" spans="1:18">
      <c r="A780">
        <v>73926</v>
      </c>
      <c r="B780">
        <v>1565</v>
      </c>
      <c r="Q780" t="s">
        <v>47</v>
      </c>
      <c r="R780">
        <v>1</v>
      </c>
    </row>
    <row r="781" spans="1:18">
      <c r="A781">
        <v>19329</v>
      </c>
      <c r="B781">
        <v>55</v>
      </c>
      <c r="Q781" t="s">
        <v>55</v>
      </c>
      <c r="R781">
        <v>1</v>
      </c>
    </row>
    <row r="782" spans="1:18">
      <c r="A782">
        <v>61872</v>
      </c>
      <c r="B782">
        <v>557</v>
      </c>
      <c r="Q782" t="s">
        <v>55</v>
      </c>
      <c r="R782">
        <v>1</v>
      </c>
    </row>
    <row r="783" spans="1:18">
      <c r="A783">
        <v>46984</v>
      </c>
      <c r="B783">
        <v>33</v>
      </c>
      <c r="Q783" t="s">
        <v>56</v>
      </c>
      <c r="R783">
        <v>1</v>
      </c>
    </row>
    <row r="784" spans="1:18">
      <c r="A784">
        <v>34838</v>
      </c>
      <c r="B784">
        <v>123</v>
      </c>
      <c r="Q784" t="s">
        <v>49</v>
      </c>
      <c r="R784">
        <v>1</v>
      </c>
    </row>
    <row r="785" spans="1:18">
      <c r="A785">
        <v>82716</v>
      </c>
      <c r="B785">
        <v>1145</v>
      </c>
      <c r="Q785" t="s">
        <v>54</v>
      </c>
      <c r="R785">
        <v>1</v>
      </c>
    </row>
    <row r="786" spans="1:18">
      <c r="A786">
        <v>72643</v>
      </c>
      <c r="B786">
        <v>1376</v>
      </c>
      <c r="Q786" t="s">
        <v>47</v>
      </c>
      <c r="R786">
        <v>1</v>
      </c>
    </row>
    <row r="787" spans="1:18">
      <c r="A787">
        <v>49681</v>
      </c>
      <c r="B787">
        <v>437</v>
      </c>
      <c r="Q787" t="s">
        <v>54</v>
      </c>
      <c r="R787">
        <v>1</v>
      </c>
    </row>
    <row r="788" spans="1:18">
      <c r="A788">
        <v>56850</v>
      </c>
      <c r="B788">
        <v>63</v>
      </c>
      <c r="Q788" t="s">
        <v>56</v>
      </c>
      <c r="R788">
        <v>1</v>
      </c>
    </row>
    <row r="789" spans="1:18">
      <c r="A789">
        <v>55267</v>
      </c>
      <c r="B789">
        <v>360</v>
      </c>
      <c r="Q789" t="s">
        <v>54</v>
      </c>
      <c r="R789">
        <v>1</v>
      </c>
    </row>
    <row r="790" spans="1:18">
      <c r="A790">
        <v>59666</v>
      </c>
      <c r="B790">
        <v>894</v>
      </c>
      <c r="Q790" t="s">
        <v>56</v>
      </c>
      <c r="R790">
        <v>1</v>
      </c>
    </row>
    <row r="791" spans="1:18">
      <c r="A791">
        <v>72504</v>
      </c>
      <c r="B791">
        <v>1384</v>
      </c>
      <c r="Q791" t="s">
        <v>56</v>
      </c>
      <c r="R791">
        <v>1</v>
      </c>
    </row>
    <row r="792" spans="1:18">
      <c r="A792">
        <v>26872</v>
      </c>
      <c r="B792">
        <v>40</v>
      </c>
      <c r="Q792" t="s">
        <v>54</v>
      </c>
      <c r="R792">
        <v>1</v>
      </c>
    </row>
    <row r="793" spans="1:18">
      <c r="A793">
        <v>82584</v>
      </c>
      <c r="B793">
        <v>1367</v>
      </c>
      <c r="Q793" t="s">
        <v>57</v>
      </c>
      <c r="R793">
        <v>1</v>
      </c>
    </row>
    <row r="794" spans="1:18">
      <c r="A794">
        <v>73170</v>
      </c>
      <c r="B794">
        <v>694</v>
      </c>
      <c r="Q794" t="s">
        <v>57</v>
      </c>
      <c r="R794">
        <v>1</v>
      </c>
    </row>
    <row r="795" spans="1:18">
      <c r="A795">
        <v>52750</v>
      </c>
      <c r="B795">
        <v>791</v>
      </c>
      <c r="Q795" t="s">
        <v>49</v>
      </c>
      <c r="R795">
        <v>1</v>
      </c>
    </row>
    <row r="796" spans="1:18">
      <c r="A796">
        <v>91820</v>
      </c>
      <c r="B796">
        <v>1467</v>
      </c>
      <c r="Q796" t="s">
        <v>51</v>
      </c>
      <c r="R796">
        <v>1</v>
      </c>
    </row>
    <row r="797" spans="1:18">
      <c r="A797">
        <v>65968</v>
      </c>
      <c r="B797">
        <v>491</v>
      </c>
      <c r="Q797" t="s">
        <v>52</v>
      </c>
      <c r="R797">
        <v>1</v>
      </c>
    </row>
    <row r="798" spans="1:18">
      <c r="A798">
        <v>30772</v>
      </c>
      <c r="B798">
        <v>16</v>
      </c>
      <c r="Q798" t="s">
        <v>47</v>
      </c>
      <c r="R798">
        <v>1</v>
      </c>
    </row>
    <row r="799" spans="1:18">
      <c r="A799">
        <v>22507</v>
      </c>
      <c r="B799">
        <v>502</v>
      </c>
      <c r="Q799" t="s">
        <v>51</v>
      </c>
      <c r="R799">
        <v>1</v>
      </c>
    </row>
    <row r="800" spans="1:18">
      <c r="A800">
        <v>65685</v>
      </c>
      <c r="B800">
        <v>712</v>
      </c>
      <c r="Q800" t="s">
        <v>56</v>
      </c>
      <c r="R800">
        <v>1</v>
      </c>
    </row>
    <row r="801" spans="1:18">
      <c r="A801">
        <v>25804</v>
      </c>
      <c r="B801">
        <v>43</v>
      </c>
      <c r="Q801" t="s">
        <v>48</v>
      </c>
      <c r="R801">
        <v>1</v>
      </c>
    </row>
    <row r="802" spans="1:18">
      <c r="A802">
        <v>91065</v>
      </c>
      <c r="B802">
        <v>1360</v>
      </c>
      <c r="Q802" t="s">
        <v>47</v>
      </c>
      <c r="R802">
        <v>1</v>
      </c>
    </row>
    <row r="803" spans="1:18">
      <c r="A803">
        <v>22063</v>
      </c>
      <c r="B803">
        <v>44</v>
      </c>
      <c r="Q803" t="s">
        <v>46</v>
      </c>
      <c r="R803">
        <v>1</v>
      </c>
    </row>
    <row r="804" spans="1:18">
      <c r="A804">
        <v>75777</v>
      </c>
      <c r="B804">
        <v>1358</v>
      </c>
      <c r="Q804" t="s">
        <v>58</v>
      </c>
      <c r="R804">
        <v>1</v>
      </c>
    </row>
    <row r="805" spans="1:18">
      <c r="A805">
        <v>22419</v>
      </c>
      <c r="B805">
        <v>120</v>
      </c>
      <c r="Q805" t="s">
        <v>52</v>
      </c>
      <c r="R805">
        <v>1</v>
      </c>
    </row>
    <row r="806" spans="1:18">
      <c r="A806">
        <v>75777</v>
      </c>
      <c r="B806">
        <v>1358</v>
      </c>
      <c r="Q806" t="s">
        <v>58</v>
      </c>
      <c r="R806">
        <v>1</v>
      </c>
    </row>
    <row r="807" spans="1:18">
      <c r="A807">
        <v>78353</v>
      </c>
      <c r="B807">
        <v>1542</v>
      </c>
      <c r="Q807" t="s">
        <v>52</v>
      </c>
      <c r="R807">
        <v>1</v>
      </c>
    </row>
    <row r="808" spans="1:18">
      <c r="A808">
        <v>93404</v>
      </c>
      <c r="B808">
        <v>1601</v>
      </c>
      <c r="Q808" t="s">
        <v>52</v>
      </c>
      <c r="R808">
        <v>1</v>
      </c>
    </row>
    <row r="809" spans="1:18">
      <c r="A809">
        <v>37859</v>
      </c>
      <c r="B809">
        <v>34</v>
      </c>
      <c r="Q809" t="s">
        <v>49</v>
      </c>
      <c r="R809">
        <v>1</v>
      </c>
    </row>
    <row r="810" spans="1:18">
      <c r="A810">
        <v>80995</v>
      </c>
      <c r="B810">
        <v>1426</v>
      </c>
      <c r="Q810" t="s">
        <v>52</v>
      </c>
      <c r="R810">
        <v>1</v>
      </c>
    </row>
    <row r="811" spans="1:18">
      <c r="A811">
        <v>16529</v>
      </c>
      <c r="B811">
        <v>21</v>
      </c>
      <c r="Q811" t="s">
        <v>47</v>
      </c>
      <c r="R811">
        <v>1</v>
      </c>
    </row>
    <row r="812" spans="1:18">
      <c r="A812">
        <v>55412</v>
      </c>
      <c r="B812">
        <v>55</v>
      </c>
      <c r="Q812" t="s">
        <v>51</v>
      </c>
      <c r="R812">
        <v>1</v>
      </c>
    </row>
    <row r="813" spans="1:18">
      <c r="A813">
        <v>48789</v>
      </c>
      <c r="B813">
        <v>535</v>
      </c>
      <c r="Q813" t="s">
        <v>48</v>
      </c>
      <c r="R813">
        <v>1</v>
      </c>
    </row>
    <row r="814" spans="1:18">
      <c r="A814">
        <v>56575</v>
      </c>
      <c r="B814">
        <v>532</v>
      </c>
      <c r="Q814" t="s">
        <v>52</v>
      </c>
      <c r="R814">
        <v>1</v>
      </c>
    </row>
    <row r="815" spans="1:18">
      <c r="A815">
        <v>25130</v>
      </c>
      <c r="B815">
        <v>32</v>
      </c>
      <c r="Q815" t="s">
        <v>53</v>
      </c>
      <c r="R815">
        <v>1</v>
      </c>
    </row>
    <row r="816" spans="1:18">
      <c r="A816">
        <v>35441</v>
      </c>
      <c r="B816">
        <v>38</v>
      </c>
      <c r="Q816" t="s">
        <v>47</v>
      </c>
      <c r="R816">
        <v>1</v>
      </c>
    </row>
    <row r="817" spans="1:18">
      <c r="A817">
        <v>71391</v>
      </c>
      <c r="B817">
        <v>902</v>
      </c>
      <c r="Q817" t="s">
        <v>56</v>
      </c>
      <c r="R817">
        <v>1</v>
      </c>
    </row>
    <row r="818" spans="1:18">
      <c r="A818">
        <v>49494</v>
      </c>
      <c r="B818">
        <v>303</v>
      </c>
      <c r="Q818" t="s">
        <v>52</v>
      </c>
      <c r="R818">
        <v>1</v>
      </c>
    </row>
    <row r="819" spans="1:18">
      <c r="A819">
        <v>81702</v>
      </c>
      <c r="B819">
        <v>1446</v>
      </c>
      <c r="Q819" t="s">
        <v>53</v>
      </c>
      <c r="R819">
        <v>1</v>
      </c>
    </row>
    <row r="820" spans="1:18">
      <c r="A820">
        <v>45889</v>
      </c>
      <c r="B820">
        <v>38</v>
      </c>
      <c r="Q820" t="s">
        <v>58</v>
      </c>
      <c r="R820">
        <v>1</v>
      </c>
    </row>
    <row r="821" spans="1:18">
      <c r="A821">
        <v>56628</v>
      </c>
      <c r="B821">
        <v>590</v>
      </c>
      <c r="Q821" t="s">
        <v>56</v>
      </c>
      <c r="R821">
        <v>1</v>
      </c>
    </row>
    <row r="822" spans="1:18">
      <c r="A822">
        <v>34026</v>
      </c>
      <c r="B822">
        <v>59</v>
      </c>
      <c r="Q822" t="s">
        <v>46</v>
      </c>
      <c r="R822">
        <v>1</v>
      </c>
    </row>
    <row r="823" spans="1:18">
      <c r="A823">
        <v>40049</v>
      </c>
      <c r="B823">
        <v>262</v>
      </c>
      <c r="Q823" t="s">
        <v>51</v>
      </c>
      <c r="R823">
        <v>1</v>
      </c>
    </row>
    <row r="824" spans="1:18">
      <c r="A824">
        <v>34176</v>
      </c>
      <c r="B824">
        <v>69</v>
      </c>
      <c r="Q824" t="s">
        <v>52</v>
      </c>
      <c r="R824">
        <v>1</v>
      </c>
    </row>
    <row r="825" spans="1:18">
      <c r="A825">
        <v>19419</v>
      </c>
      <c r="B825">
        <v>63</v>
      </c>
      <c r="Q825" t="s">
        <v>54</v>
      </c>
      <c r="R825">
        <v>1</v>
      </c>
    </row>
    <row r="826" spans="1:18">
      <c r="A826">
        <v>82504</v>
      </c>
      <c r="B826">
        <v>1012</v>
      </c>
      <c r="Q826" t="s">
        <v>46</v>
      </c>
      <c r="R826">
        <v>1</v>
      </c>
    </row>
    <row r="827" spans="1:18">
      <c r="A827">
        <v>49667</v>
      </c>
      <c r="B827">
        <v>1357</v>
      </c>
      <c r="Q827" t="s">
        <v>48</v>
      </c>
      <c r="R827">
        <v>1</v>
      </c>
    </row>
    <row r="828" spans="1:18">
      <c r="A828">
        <v>61618</v>
      </c>
      <c r="B828">
        <v>1140</v>
      </c>
      <c r="Q828" t="s">
        <v>53</v>
      </c>
      <c r="R828">
        <v>1</v>
      </c>
    </row>
    <row r="829" spans="1:18">
      <c r="A829">
        <v>55284</v>
      </c>
      <c r="B829">
        <v>701</v>
      </c>
      <c r="Q829" t="s">
        <v>55</v>
      </c>
      <c r="R829">
        <v>1</v>
      </c>
    </row>
    <row r="830" spans="1:18">
      <c r="A830">
        <v>49980</v>
      </c>
      <c r="B830">
        <v>181</v>
      </c>
      <c r="Q830" t="s">
        <v>54</v>
      </c>
      <c r="R830">
        <v>1</v>
      </c>
    </row>
    <row r="831" spans="1:18">
      <c r="A831">
        <v>15072</v>
      </c>
      <c r="B831">
        <v>35</v>
      </c>
      <c r="Q831" t="s">
        <v>52</v>
      </c>
      <c r="R831">
        <v>1</v>
      </c>
    </row>
    <row r="832" spans="1:18">
      <c r="A832">
        <v>49166</v>
      </c>
      <c r="B832">
        <v>258</v>
      </c>
      <c r="Q832" t="s">
        <v>58</v>
      </c>
      <c r="R832">
        <v>1</v>
      </c>
    </row>
    <row r="833" spans="1:18">
      <c r="A833">
        <v>65324</v>
      </c>
      <c r="B833">
        <v>539</v>
      </c>
      <c r="Q833" t="s">
        <v>55</v>
      </c>
      <c r="R833">
        <v>1</v>
      </c>
    </row>
    <row r="834" spans="1:18">
      <c r="A834">
        <v>82347</v>
      </c>
      <c r="B834">
        <v>1790</v>
      </c>
      <c r="Q834" t="s">
        <v>54</v>
      </c>
      <c r="R834">
        <v>1</v>
      </c>
    </row>
    <row r="835" spans="1:18">
      <c r="A835">
        <v>30843</v>
      </c>
      <c r="B835">
        <v>26</v>
      </c>
      <c r="Q835" t="s">
        <v>57</v>
      </c>
      <c r="R835">
        <v>1</v>
      </c>
    </row>
    <row r="836" spans="1:18">
      <c r="A836">
        <v>73803</v>
      </c>
      <c r="B836">
        <v>1354</v>
      </c>
      <c r="Q836" t="s">
        <v>46</v>
      </c>
      <c r="R836">
        <v>1</v>
      </c>
    </row>
    <row r="837" spans="1:18">
      <c r="A837">
        <v>60474</v>
      </c>
      <c r="B837">
        <v>1010</v>
      </c>
      <c r="Q837" t="s">
        <v>56</v>
      </c>
      <c r="R837">
        <v>1</v>
      </c>
    </row>
    <row r="838" spans="1:18">
      <c r="A838">
        <v>38576</v>
      </c>
      <c r="B838">
        <v>41</v>
      </c>
      <c r="Q838" t="s">
        <v>47</v>
      </c>
      <c r="R838">
        <v>1</v>
      </c>
    </row>
    <row r="839" spans="1:18">
      <c r="A839">
        <v>55357</v>
      </c>
      <c r="B839">
        <v>663</v>
      </c>
      <c r="Q839" t="s">
        <v>47</v>
      </c>
      <c r="R839">
        <v>1</v>
      </c>
    </row>
    <row r="840" spans="1:18">
      <c r="A840">
        <v>37758</v>
      </c>
      <c r="B840">
        <v>39</v>
      </c>
      <c r="Q840" t="s">
        <v>53</v>
      </c>
      <c r="R840">
        <v>1</v>
      </c>
    </row>
    <row r="841" spans="1:18">
      <c r="A841">
        <v>85710</v>
      </c>
      <c r="B841">
        <v>1029</v>
      </c>
      <c r="Q841" t="s">
        <v>52</v>
      </c>
      <c r="R841">
        <v>1</v>
      </c>
    </row>
    <row r="842" spans="1:18">
      <c r="A842">
        <v>23228</v>
      </c>
      <c r="B842">
        <v>40</v>
      </c>
      <c r="Q842" t="s">
        <v>49</v>
      </c>
      <c r="R842">
        <v>1</v>
      </c>
    </row>
    <row r="843" spans="1:18">
      <c r="A843">
        <v>44602</v>
      </c>
      <c r="B843">
        <v>258</v>
      </c>
      <c r="Q843" t="s">
        <v>47</v>
      </c>
      <c r="R843">
        <v>1</v>
      </c>
    </row>
    <row r="844" spans="1:18">
      <c r="A844">
        <v>7500</v>
      </c>
      <c r="B844">
        <v>10</v>
      </c>
      <c r="Q844" t="s">
        <v>55</v>
      </c>
      <c r="R844">
        <v>1</v>
      </c>
    </row>
    <row r="845" spans="1:18">
      <c r="A845">
        <v>38683</v>
      </c>
      <c r="B845">
        <v>275</v>
      </c>
      <c r="Q845" t="s">
        <v>53</v>
      </c>
      <c r="R845">
        <v>1</v>
      </c>
    </row>
    <row r="846" spans="1:18">
      <c r="A846">
        <v>49514</v>
      </c>
      <c r="B846">
        <v>276</v>
      </c>
      <c r="Q846" t="s">
        <v>55</v>
      </c>
      <c r="R846">
        <v>1</v>
      </c>
    </row>
    <row r="847" spans="1:18">
      <c r="A847">
        <v>57906</v>
      </c>
      <c r="B847">
        <v>386</v>
      </c>
      <c r="Q847" t="s">
        <v>57</v>
      </c>
      <c r="R847">
        <v>1</v>
      </c>
    </row>
    <row r="848" spans="1:18">
      <c r="A848">
        <v>43456</v>
      </c>
      <c r="B848">
        <v>386</v>
      </c>
      <c r="Q848" t="s">
        <v>56</v>
      </c>
      <c r="R848">
        <v>1</v>
      </c>
    </row>
    <row r="849" spans="1:18">
      <c r="A849">
        <v>19485</v>
      </c>
      <c r="B849">
        <v>10</v>
      </c>
      <c r="Q849" t="s">
        <v>53</v>
      </c>
      <c r="R849">
        <v>1</v>
      </c>
    </row>
    <row r="850" spans="1:18">
      <c r="A850">
        <v>53172</v>
      </c>
      <c r="B850">
        <v>361</v>
      </c>
      <c r="Q850" t="s">
        <v>52</v>
      </c>
      <c r="R850">
        <v>1</v>
      </c>
    </row>
    <row r="851" spans="1:18">
      <c r="A851">
        <v>30545</v>
      </c>
      <c r="B851">
        <v>57</v>
      </c>
      <c r="Q851" t="s">
        <v>54</v>
      </c>
      <c r="R851">
        <v>1</v>
      </c>
    </row>
    <row r="852" spans="1:18">
      <c r="A852">
        <v>70123</v>
      </c>
      <c r="B852">
        <v>1727</v>
      </c>
      <c r="Q852" t="s">
        <v>53</v>
      </c>
      <c r="R852">
        <v>1</v>
      </c>
    </row>
    <row r="853" spans="1:18">
      <c r="A853">
        <v>62450</v>
      </c>
      <c r="B853">
        <v>957</v>
      </c>
      <c r="Q853" t="s">
        <v>55</v>
      </c>
      <c r="R853">
        <v>1</v>
      </c>
    </row>
    <row r="854" spans="1:18">
      <c r="A854">
        <v>21675</v>
      </c>
      <c r="B854">
        <v>41</v>
      </c>
      <c r="Q854" t="s">
        <v>57</v>
      </c>
      <c r="R854">
        <v>1</v>
      </c>
    </row>
    <row r="855" spans="1:18">
      <c r="A855">
        <v>42395</v>
      </c>
      <c r="B855">
        <v>157</v>
      </c>
      <c r="Q855" t="s">
        <v>56</v>
      </c>
      <c r="R855">
        <v>1</v>
      </c>
    </row>
    <row r="856" spans="1:18">
      <c r="A856">
        <v>61346</v>
      </c>
      <c r="B856">
        <v>847</v>
      </c>
      <c r="Q856" t="s">
        <v>53</v>
      </c>
      <c r="R856">
        <v>1</v>
      </c>
    </row>
    <row r="857" spans="1:18">
      <c r="A857">
        <v>80812</v>
      </c>
      <c r="B857">
        <v>1644</v>
      </c>
      <c r="Q857" t="s">
        <v>53</v>
      </c>
      <c r="R857">
        <v>1</v>
      </c>
    </row>
    <row r="858" spans="1:18">
      <c r="A858">
        <v>42835</v>
      </c>
      <c r="B858">
        <v>497</v>
      </c>
      <c r="Q858" t="s">
        <v>58</v>
      </c>
      <c r="R858">
        <v>1</v>
      </c>
    </row>
    <row r="859" spans="1:18">
      <c r="A859">
        <v>39922</v>
      </c>
      <c r="B859">
        <v>120</v>
      </c>
      <c r="Q859" t="s">
        <v>47</v>
      </c>
      <c r="R859">
        <v>1</v>
      </c>
    </row>
    <row r="860" spans="1:18">
      <c r="A860">
        <v>86424</v>
      </c>
      <c r="B860">
        <v>1158</v>
      </c>
      <c r="Q860" t="s">
        <v>56</v>
      </c>
      <c r="R860">
        <v>1</v>
      </c>
    </row>
    <row r="861" spans="1:18">
      <c r="A861">
        <v>17117</v>
      </c>
      <c r="B861">
        <v>121</v>
      </c>
      <c r="Q861" t="s">
        <v>49</v>
      </c>
      <c r="R861">
        <v>1</v>
      </c>
    </row>
    <row r="862" spans="1:18">
      <c r="A862">
        <v>69372</v>
      </c>
      <c r="B862">
        <v>1339</v>
      </c>
      <c r="Q862" t="s">
        <v>47</v>
      </c>
      <c r="R862">
        <v>1</v>
      </c>
    </row>
    <row r="863" spans="1:18">
      <c r="A863">
        <v>35797</v>
      </c>
      <c r="B863">
        <v>47</v>
      </c>
      <c r="Q863" t="s">
        <v>54</v>
      </c>
      <c r="R863">
        <v>1</v>
      </c>
    </row>
    <row r="864" spans="1:18">
      <c r="A864">
        <v>36627</v>
      </c>
      <c r="B864">
        <v>15</v>
      </c>
      <c r="Q864" t="s">
        <v>46</v>
      </c>
      <c r="R864">
        <v>1</v>
      </c>
    </row>
    <row r="865" spans="1:18">
      <c r="A865">
        <v>51111</v>
      </c>
      <c r="B865">
        <v>52</v>
      </c>
      <c r="Q865" t="s">
        <v>58</v>
      </c>
      <c r="R865">
        <v>1</v>
      </c>
    </row>
    <row r="866" spans="1:18">
      <c r="A866">
        <v>79456</v>
      </c>
      <c r="B866">
        <v>1302</v>
      </c>
      <c r="Q866" t="s">
        <v>48</v>
      </c>
      <c r="R866">
        <v>1</v>
      </c>
    </row>
    <row r="867" spans="1:18">
      <c r="A867">
        <v>82072</v>
      </c>
      <c r="B867">
        <v>1889</v>
      </c>
      <c r="Q867" t="s">
        <v>58</v>
      </c>
      <c r="R867">
        <v>1</v>
      </c>
    </row>
    <row r="868" spans="1:18">
      <c r="A868">
        <v>46231</v>
      </c>
      <c r="B868">
        <v>251</v>
      </c>
      <c r="Q868" t="s">
        <v>51</v>
      </c>
      <c r="R868">
        <v>1</v>
      </c>
    </row>
    <row r="869" spans="1:18">
      <c r="A869">
        <v>42243</v>
      </c>
      <c r="B869">
        <v>50</v>
      </c>
      <c r="Q869" t="s">
        <v>51</v>
      </c>
      <c r="R869">
        <v>1</v>
      </c>
    </row>
    <row r="870" spans="1:18">
      <c r="A870">
        <v>51195</v>
      </c>
      <c r="B870">
        <v>506</v>
      </c>
      <c r="Q870" t="s">
        <v>56</v>
      </c>
      <c r="R870">
        <v>1</v>
      </c>
    </row>
    <row r="871" spans="1:18">
      <c r="A871">
        <v>68092</v>
      </c>
      <c r="B871">
        <v>1233</v>
      </c>
      <c r="Q871" t="s">
        <v>55</v>
      </c>
      <c r="R871">
        <v>1</v>
      </c>
    </row>
    <row r="872" spans="1:18">
      <c r="A872">
        <v>31814</v>
      </c>
      <c r="B872">
        <v>63</v>
      </c>
      <c r="Q872" t="s">
        <v>49</v>
      </c>
      <c r="R872">
        <v>1</v>
      </c>
    </row>
    <row r="873" spans="1:18">
      <c r="A873">
        <v>51390</v>
      </c>
      <c r="B873">
        <v>297</v>
      </c>
      <c r="Q873" t="s">
        <v>48</v>
      </c>
      <c r="R873">
        <v>1</v>
      </c>
    </row>
    <row r="874" spans="1:18">
      <c r="A874">
        <v>76630</v>
      </c>
      <c r="B874">
        <v>828</v>
      </c>
      <c r="Q874" t="s">
        <v>49</v>
      </c>
      <c r="R874">
        <v>1</v>
      </c>
    </row>
    <row r="875" spans="1:18">
      <c r="A875">
        <v>26868</v>
      </c>
      <c r="B875">
        <v>12</v>
      </c>
      <c r="Q875" t="s">
        <v>52</v>
      </c>
      <c r="R875">
        <v>1</v>
      </c>
    </row>
    <row r="876" spans="1:18">
      <c r="A876">
        <v>85696</v>
      </c>
      <c r="B876">
        <v>1301</v>
      </c>
      <c r="Q876" t="s">
        <v>52</v>
      </c>
      <c r="R876">
        <v>1</v>
      </c>
    </row>
    <row r="877" spans="1:18">
      <c r="A877">
        <v>55260</v>
      </c>
      <c r="B877">
        <v>897</v>
      </c>
      <c r="Q877" t="s">
        <v>55</v>
      </c>
      <c r="R877">
        <v>1</v>
      </c>
    </row>
    <row r="878" spans="1:18">
      <c r="A878">
        <v>85696</v>
      </c>
      <c r="B878">
        <v>1301</v>
      </c>
      <c r="Q878" t="s">
        <v>52</v>
      </c>
      <c r="R878">
        <v>1</v>
      </c>
    </row>
    <row r="879" spans="1:18">
      <c r="A879">
        <v>78331</v>
      </c>
      <c r="B879">
        <v>1577</v>
      </c>
      <c r="Q879" t="s">
        <v>49</v>
      </c>
      <c r="R879">
        <v>1</v>
      </c>
    </row>
    <row r="880" spans="1:18">
      <c r="A880">
        <v>37087</v>
      </c>
      <c r="B880">
        <v>398</v>
      </c>
      <c r="Q880" t="s">
        <v>46</v>
      </c>
      <c r="R880">
        <v>1</v>
      </c>
    </row>
    <row r="881" spans="1:18">
      <c r="A881">
        <v>21846</v>
      </c>
      <c r="B881">
        <v>58</v>
      </c>
      <c r="Q881" t="s">
        <v>54</v>
      </c>
      <c r="R881">
        <v>1</v>
      </c>
    </row>
    <row r="882" spans="1:18">
      <c r="A882">
        <v>81320</v>
      </c>
      <c r="B882">
        <v>871</v>
      </c>
      <c r="Q882" t="s">
        <v>49</v>
      </c>
      <c r="R882">
        <v>1</v>
      </c>
    </row>
    <row r="883" spans="1:18">
      <c r="A883">
        <v>54137</v>
      </c>
      <c r="B883">
        <v>183</v>
      </c>
      <c r="Q883" t="s">
        <v>48</v>
      </c>
      <c r="R883">
        <v>1</v>
      </c>
    </row>
    <row r="884" spans="1:18">
      <c r="A884">
        <v>66825</v>
      </c>
      <c r="B884">
        <v>818</v>
      </c>
      <c r="Q884" t="s">
        <v>46</v>
      </c>
      <c r="R884">
        <v>1</v>
      </c>
    </row>
    <row r="885" spans="1:18">
      <c r="A885">
        <v>57100</v>
      </c>
      <c r="B885">
        <v>313</v>
      </c>
      <c r="Q885" t="s">
        <v>51</v>
      </c>
      <c r="R885">
        <v>1</v>
      </c>
    </row>
    <row r="886" spans="1:18">
      <c r="A886">
        <v>58917</v>
      </c>
      <c r="B886">
        <v>254</v>
      </c>
      <c r="Q886" t="s">
        <v>56</v>
      </c>
      <c r="R886">
        <v>1</v>
      </c>
    </row>
    <row r="887" spans="1:18">
      <c r="A887">
        <v>85072</v>
      </c>
      <c r="B887">
        <v>1182</v>
      </c>
      <c r="Q887" t="s">
        <v>56</v>
      </c>
      <c r="R887">
        <v>1</v>
      </c>
    </row>
    <row r="888" spans="1:18">
      <c r="A888">
        <v>83257</v>
      </c>
      <c r="B888">
        <v>1298</v>
      </c>
      <c r="Q888" t="s">
        <v>53</v>
      </c>
      <c r="R888">
        <v>1</v>
      </c>
    </row>
    <row r="889" spans="1:18">
      <c r="A889">
        <v>45684</v>
      </c>
      <c r="B889">
        <v>21</v>
      </c>
      <c r="Q889" t="s">
        <v>51</v>
      </c>
      <c r="R889">
        <v>1</v>
      </c>
    </row>
    <row r="890" spans="1:18">
      <c r="A890">
        <v>47889</v>
      </c>
      <c r="B890">
        <v>63</v>
      </c>
      <c r="Q890" t="s">
        <v>55</v>
      </c>
      <c r="R890">
        <v>1</v>
      </c>
    </row>
    <row r="891" spans="1:18">
      <c r="A891">
        <v>45921</v>
      </c>
      <c r="B891">
        <v>187</v>
      </c>
      <c r="Q891" t="s">
        <v>47</v>
      </c>
      <c r="R891">
        <v>1</v>
      </c>
    </row>
    <row r="892" spans="1:18">
      <c r="A892">
        <v>78420</v>
      </c>
      <c r="B892">
        <v>1425</v>
      </c>
      <c r="Q892" t="s">
        <v>58</v>
      </c>
      <c r="R892">
        <v>1</v>
      </c>
    </row>
    <row r="893" spans="1:18">
      <c r="A893">
        <v>75114</v>
      </c>
      <c r="B893">
        <v>1229</v>
      </c>
      <c r="Q893" t="s">
        <v>54</v>
      </c>
      <c r="R893">
        <v>1</v>
      </c>
    </row>
    <row r="894" spans="1:18">
      <c r="A894">
        <v>82733</v>
      </c>
      <c r="B894">
        <v>1285</v>
      </c>
      <c r="Q894" t="s">
        <v>48</v>
      </c>
      <c r="R894">
        <v>1</v>
      </c>
    </row>
    <row r="895" spans="1:18">
      <c r="A895">
        <v>82800</v>
      </c>
      <c r="B895">
        <v>1270</v>
      </c>
      <c r="Q895" t="s">
        <v>51</v>
      </c>
      <c r="R895">
        <v>1</v>
      </c>
    </row>
    <row r="896" spans="1:18">
      <c r="A896">
        <v>82800</v>
      </c>
      <c r="B896">
        <v>1270</v>
      </c>
      <c r="Q896" t="s">
        <v>51</v>
      </c>
      <c r="R896">
        <v>1</v>
      </c>
    </row>
    <row r="897" spans="1:18">
      <c r="A897">
        <v>62820</v>
      </c>
      <c r="B897">
        <v>923</v>
      </c>
      <c r="Q897" t="s">
        <v>52</v>
      </c>
      <c r="R897">
        <v>1</v>
      </c>
    </row>
    <row r="898" spans="1:18">
      <c r="A898">
        <v>73113</v>
      </c>
      <c r="B898">
        <v>973</v>
      </c>
      <c r="Q898" t="s">
        <v>55</v>
      </c>
      <c r="R898">
        <v>1</v>
      </c>
    </row>
    <row r="899" spans="1:18">
      <c r="A899">
        <v>65220</v>
      </c>
      <c r="B899">
        <v>1270</v>
      </c>
      <c r="Q899" t="s">
        <v>48</v>
      </c>
      <c r="R899">
        <v>1</v>
      </c>
    </row>
    <row r="900" spans="1:18">
      <c r="A900">
        <v>42607</v>
      </c>
      <c r="B900">
        <v>303</v>
      </c>
      <c r="Q900" t="s">
        <v>51</v>
      </c>
      <c r="R900">
        <v>1</v>
      </c>
    </row>
    <row r="901" spans="1:18">
      <c r="A901">
        <v>74637</v>
      </c>
      <c r="B901">
        <v>1634</v>
      </c>
      <c r="Q901" t="s">
        <v>57</v>
      </c>
      <c r="R901">
        <v>1</v>
      </c>
    </row>
    <row r="902" spans="1:18">
      <c r="A902">
        <v>46015</v>
      </c>
      <c r="B902">
        <v>40</v>
      </c>
      <c r="Q902" t="s">
        <v>56</v>
      </c>
      <c r="R902">
        <v>1</v>
      </c>
    </row>
    <row r="903" spans="1:18">
      <c r="A903">
        <v>72354</v>
      </c>
      <c r="B903">
        <v>1046</v>
      </c>
      <c r="Q903" t="s">
        <v>52</v>
      </c>
      <c r="R903">
        <v>1</v>
      </c>
    </row>
    <row r="904" spans="1:18">
      <c r="A904">
        <v>78394</v>
      </c>
      <c r="B904">
        <v>1262</v>
      </c>
      <c r="Q904" t="s">
        <v>47</v>
      </c>
      <c r="R904">
        <v>1</v>
      </c>
    </row>
    <row r="905" spans="1:18">
      <c r="A905">
        <v>34469</v>
      </c>
      <c r="B905">
        <v>50</v>
      </c>
      <c r="Q905" t="s">
        <v>52</v>
      </c>
      <c r="R905">
        <v>1</v>
      </c>
    </row>
    <row r="906" spans="1:18">
      <c r="A906">
        <v>83033</v>
      </c>
      <c r="B906">
        <v>1728</v>
      </c>
      <c r="Q906" t="s">
        <v>57</v>
      </c>
      <c r="R906">
        <v>1</v>
      </c>
    </row>
    <row r="907" spans="1:18">
      <c r="A907">
        <v>24401</v>
      </c>
      <c r="B907">
        <v>352</v>
      </c>
      <c r="Q907" t="s">
        <v>48</v>
      </c>
      <c r="R907">
        <v>1</v>
      </c>
    </row>
    <row r="908" spans="1:18">
      <c r="A908">
        <v>77583</v>
      </c>
      <c r="B908">
        <v>1041</v>
      </c>
      <c r="Q908" t="s">
        <v>49</v>
      </c>
      <c r="R908">
        <v>1</v>
      </c>
    </row>
    <row r="909" spans="1:18">
      <c r="A909">
        <v>74116</v>
      </c>
      <c r="B909">
        <v>1886</v>
      </c>
      <c r="Q909" t="s">
        <v>55</v>
      </c>
      <c r="R909">
        <v>1</v>
      </c>
    </row>
    <row r="910" spans="1:18">
      <c r="A910">
        <v>74293</v>
      </c>
      <c r="B910">
        <v>1046</v>
      </c>
      <c r="Q910" t="s">
        <v>52</v>
      </c>
      <c r="R910">
        <v>1</v>
      </c>
    </row>
    <row r="911" spans="1:18">
      <c r="A911">
        <v>68397</v>
      </c>
      <c r="B911">
        <v>1336</v>
      </c>
      <c r="Q911" t="s">
        <v>51</v>
      </c>
      <c r="R911">
        <v>1</v>
      </c>
    </row>
    <row r="912" spans="1:18">
      <c r="A912">
        <v>79632</v>
      </c>
      <c r="B912">
        <v>1101</v>
      </c>
      <c r="Q912" t="s">
        <v>56</v>
      </c>
      <c r="R912">
        <v>1</v>
      </c>
    </row>
    <row r="913" spans="1:18">
      <c r="A913">
        <v>46107</v>
      </c>
      <c r="B913">
        <v>92</v>
      </c>
      <c r="Q913" t="s">
        <v>49</v>
      </c>
      <c r="R913">
        <v>1</v>
      </c>
    </row>
    <row r="914" spans="1:18">
      <c r="A914">
        <v>64950</v>
      </c>
      <c r="B914">
        <v>903</v>
      </c>
      <c r="Q914" t="s">
        <v>46</v>
      </c>
      <c r="R914">
        <v>1</v>
      </c>
    </row>
    <row r="915" spans="1:18">
      <c r="A915">
        <v>25443</v>
      </c>
      <c r="B915">
        <v>25</v>
      </c>
      <c r="Q915" t="s">
        <v>55</v>
      </c>
      <c r="R915">
        <v>1</v>
      </c>
    </row>
    <row r="916" spans="1:18">
      <c r="A916">
        <v>75127</v>
      </c>
      <c r="B916">
        <v>606</v>
      </c>
      <c r="Q916" t="s">
        <v>57</v>
      </c>
      <c r="R916">
        <v>1</v>
      </c>
    </row>
    <row r="917" spans="1:18">
      <c r="A917">
        <v>32892</v>
      </c>
      <c r="B917">
        <v>44</v>
      </c>
      <c r="Q917" t="s">
        <v>57</v>
      </c>
      <c r="R917">
        <v>1</v>
      </c>
    </row>
    <row r="918" spans="1:18">
      <c r="A918">
        <v>71796</v>
      </c>
      <c r="B918">
        <v>928</v>
      </c>
      <c r="Q918" t="s">
        <v>54</v>
      </c>
      <c r="R918">
        <v>1</v>
      </c>
    </row>
    <row r="919" spans="1:18">
      <c r="A919">
        <v>67536</v>
      </c>
      <c r="B919">
        <v>1794</v>
      </c>
      <c r="Q919" t="s">
        <v>57</v>
      </c>
      <c r="R919">
        <v>1</v>
      </c>
    </row>
    <row r="920" spans="1:18">
      <c r="A920">
        <v>55239</v>
      </c>
      <c r="B920">
        <v>673</v>
      </c>
      <c r="Q920" t="s">
        <v>46</v>
      </c>
      <c r="R920">
        <v>1</v>
      </c>
    </row>
    <row r="921" spans="1:18">
      <c r="A921">
        <v>60554</v>
      </c>
      <c r="B921">
        <v>796</v>
      </c>
      <c r="Q921" t="s">
        <v>46</v>
      </c>
      <c r="R921">
        <v>1</v>
      </c>
    </row>
    <row r="922" spans="1:18">
      <c r="A922">
        <v>64831</v>
      </c>
      <c r="B922">
        <v>976</v>
      </c>
      <c r="Q922" t="s">
        <v>57</v>
      </c>
      <c r="R922">
        <v>1</v>
      </c>
    </row>
    <row r="923" spans="1:18">
      <c r="A923">
        <v>56067</v>
      </c>
      <c r="B923">
        <v>605</v>
      </c>
      <c r="Q923" t="s">
        <v>46</v>
      </c>
      <c r="R923">
        <v>1</v>
      </c>
    </row>
    <row r="924" spans="1:18">
      <c r="A924">
        <v>78499</v>
      </c>
      <c r="B924">
        <v>1237</v>
      </c>
      <c r="Q924" t="s">
        <v>51</v>
      </c>
      <c r="R924">
        <v>1</v>
      </c>
    </row>
    <row r="925" spans="1:18">
      <c r="A925">
        <v>88194</v>
      </c>
      <c r="B925">
        <v>1236</v>
      </c>
      <c r="Q925" t="s">
        <v>56</v>
      </c>
      <c r="R925">
        <v>1</v>
      </c>
    </row>
    <row r="926" spans="1:18">
      <c r="A926">
        <v>14906</v>
      </c>
      <c r="B926">
        <v>51</v>
      </c>
      <c r="Q926" t="s">
        <v>55</v>
      </c>
      <c r="R926">
        <v>1</v>
      </c>
    </row>
    <row r="927" spans="1:18">
      <c r="A927">
        <v>51563</v>
      </c>
      <c r="B927">
        <v>1214</v>
      </c>
      <c r="Q927" t="s">
        <v>53</v>
      </c>
      <c r="R927">
        <v>1</v>
      </c>
    </row>
    <row r="928" spans="1:18">
      <c r="A928">
        <v>57937</v>
      </c>
      <c r="B928">
        <v>550</v>
      </c>
      <c r="Q928" t="s">
        <v>47</v>
      </c>
      <c r="R928">
        <v>1</v>
      </c>
    </row>
    <row r="929" spans="1:18">
      <c r="A929">
        <v>68274</v>
      </c>
      <c r="B929">
        <v>259</v>
      </c>
      <c r="Q929" t="s">
        <v>53</v>
      </c>
      <c r="R929">
        <v>1</v>
      </c>
    </row>
    <row r="930" spans="1:18">
      <c r="A930">
        <v>39771</v>
      </c>
      <c r="B930">
        <v>36</v>
      </c>
      <c r="Q930" t="s">
        <v>51</v>
      </c>
      <c r="R930">
        <v>1</v>
      </c>
    </row>
    <row r="931" spans="1:18">
      <c r="A931">
        <v>67893</v>
      </c>
      <c r="B931">
        <v>948</v>
      </c>
      <c r="Q931" t="s">
        <v>53</v>
      </c>
      <c r="R931">
        <v>1</v>
      </c>
    </row>
    <row r="932" spans="1:18">
      <c r="A932">
        <v>27922</v>
      </c>
      <c r="B932">
        <v>30</v>
      </c>
      <c r="Q932" t="s">
        <v>52</v>
      </c>
      <c r="R932">
        <v>1</v>
      </c>
    </row>
    <row r="933" spans="1:18">
      <c r="A933">
        <v>52190</v>
      </c>
      <c r="B933">
        <v>59</v>
      </c>
      <c r="Q933" t="s">
        <v>52</v>
      </c>
      <c r="R933">
        <v>1</v>
      </c>
    </row>
    <row r="934" spans="1:18">
      <c r="A934">
        <v>64849</v>
      </c>
      <c r="B934">
        <v>1228</v>
      </c>
      <c r="Q934" t="s">
        <v>51</v>
      </c>
      <c r="R934">
        <v>1</v>
      </c>
    </row>
    <row r="935" spans="1:18">
      <c r="A935">
        <v>42767</v>
      </c>
      <c r="B935">
        <v>93</v>
      </c>
      <c r="Q935" t="s">
        <v>52</v>
      </c>
      <c r="R935">
        <v>1</v>
      </c>
    </row>
    <row r="936" spans="1:18">
      <c r="A936">
        <v>46106</v>
      </c>
      <c r="B936">
        <v>40</v>
      </c>
      <c r="Q936" t="s">
        <v>52</v>
      </c>
      <c r="R936">
        <v>1</v>
      </c>
    </row>
    <row r="937" spans="1:18">
      <c r="A937">
        <v>16927</v>
      </c>
      <c r="B937">
        <v>49</v>
      </c>
      <c r="Q937" t="s">
        <v>47</v>
      </c>
      <c r="R937">
        <v>1</v>
      </c>
    </row>
    <row r="938" spans="1:18">
      <c r="A938">
        <v>62220</v>
      </c>
      <c r="B938">
        <v>1214</v>
      </c>
      <c r="Q938" t="s">
        <v>46</v>
      </c>
      <c r="R938">
        <v>1</v>
      </c>
    </row>
    <row r="939" spans="1:18">
      <c r="A939">
        <v>53700</v>
      </c>
      <c r="B939">
        <v>611</v>
      </c>
      <c r="Q939" t="s">
        <v>48</v>
      </c>
      <c r="R939">
        <v>1</v>
      </c>
    </row>
    <row r="940" spans="1:18">
      <c r="A940">
        <v>59041</v>
      </c>
      <c r="B940">
        <v>90</v>
      </c>
      <c r="Q940" t="s">
        <v>52</v>
      </c>
      <c r="R940">
        <v>1</v>
      </c>
    </row>
    <row r="941" spans="1:18">
      <c r="A941">
        <v>54237</v>
      </c>
      <c r="B941">
        <v>304</v>
      </c>
      <c r="Q941" t="s">
        <v>52</v>
      </c>
      <c r="R941">
        <v>1</v>
      </c>
    </row>
    <row r="942" spans="1:18">
      <c r="A942">
        <v>70647</v>
      </c>
      <c r="B942">
        <v>965</v>
      </c>
      <c r="Q942" t="s">
        <v>53</v>
      </c>
      <c r="R942">
        <v>1</v>
      </c>
    </row>
    <row r="943" spans="1:18">
      <c r="A943">
        <v>52597</v>
      </c>
      <c r="B943">
        <v>536</v>
      </c>
      <c r="Q943" t="s">
        <v>52</v>
      </c>
      <c r="R943">
        <v>1</v>
      </c>
    </row>
    <row r="944" spans="1:18">
      <c r="A944">
        <v>54959</v>
      </c>
      <c r="B944">
        <v>1208</v>
      </c>
      <c r="Q944" t="s">
        <v>49</v>
      </c>
      <c r="R944">
        <v>1</v>
      </c>
    </row>
    <row r="945" spans="1:18">
      <c r="A945">
        <v>40233</v>
      </c>
      <c r="B945">
        <v>147</v>
      </c>
      <c r="Q945" t="s">
        <v>54</v>
      </c>
      <c r="R945">
        <v>1</v>
      </c>
    </row>
    <row r="946" spans="1:18">
      <c r="A946">
        <v>50183</v>
      </c>
      <c r="B946">
        <v>216</v>
      </c>
      <c r="Q946" t="s">
        <v>58</v>
      </c>
      <c r="R946">
        <v>1</v>
      </c>
    </row>
    <row r="947" spans="1:18">
      <c r="A947">
        <v>54753</v>
      </c>
      <c r="B947">
        <v>597</v>
      </c>
      <c r="Q947" t="s">
        <v>48</v>
      </c>
      <c r="R947">
        <v>1</v>
      </c>
    </row>
    <row r="948" spans="1:18">
      <c r="A948">
        <v>83837</v>
      </c>
      <c r="B948">
        <v>1207</v>
      </c>
      <c r="Q948" t="s">
        <v>55</v>
      </c>
      <c r="R948">
        <v>1</v>
      </c>
    </row>
    <row r="949" spans="1:18">
      <c r="A949">
        <v>33471</v>
      </c>
      <c r="B949">
        <v>81</v>
      </c>
      <c r="Q949" t="s">
        <v>54</v>
      </c>
      <c r="R949">
        <v>1</v>
      </c>
    </row>
    <row r="950" spans="1:18">
      <c r="A950">
        <v>61996</v>
      </c>
      <c r="B950">
        <v>1206</v>
      </c>
      <c r="Q950" t="s">
        <v>49</v>
      </c>
      <c r="R950">
        <v>1</v>
      </c>
    </row>
    <row r="951" spans="1:18">
      <c r="A951">
        <v>44010</v>
      </c>
      <c r="B951">
        <v>614</v>
      </c>
      <c r="Q951" t="s">
        <v>54</v>
      </c>
      <c r="R951">
        <v>1</v>
      </c>
    </row>
    <row r="952" spans="1:18">
      <c r="A952">
        <v>84219</v>
      </c>
      <c r="B952">
        <v>1153</v>
      </c>
      <c r="Q952" t="s">
        <v>49</v>
      </c>
      <c r="R952">
        <v>1</v>
      </c>
    </row>
    <row r="953" spans="1:18">
      <c r="A953">
        <v>40706</v>
      </c>
      <c r="B953">
        <v>76</v>
      </c>
      <c r="Q953" t="s">
        <v>49</v>
      </c>
      <c r="R953">
        <v>1</v>
      </c>
    </row>
    <row r="954" spans="1:18">
      <c r="A954">
        <v>15716</v>
      </c>
      <c r="B954">
        <v>66</v>
      </c>
      <c r="Q954" t="s">
        <v>51</v>
      </c>
      <c r="R954">
        <v>1</v>
      </c>
    </row>
    <row r="955" spans="1:18">
      <c r="A955">
        <v>59052</v>
      </c>
      <c r="B955">
        <v>460</v>
      </c>
      <c r="Q955" t="s">
        <v>51</v>
      </c>
      <c r="R955">
        <v>1</v>
      </c>
    </row>
    <row r="956" spans="1:18">
      <c r="A956">
        <v>80573</v>
      </c>
      <c r="B956">
        <v>1549</v>
      </c>
      <c r="Q956" t="s">
        <v>54</v>
      </c>
      <c r="R956">
        <v>1</v>
      </c>
    </row>
    <row r="957" spans="1:18">
      <c r="A957">
        <v>83715</v>
      </c>
      <c r="B957">
        <v>918</v>
      </c>
      <c r="Q957" t="s">
        <v>49</v>
      </c>
      <c r="R957">
        <v>1</v>
      </c>
    </row>
    <row r="958" spans="1:18">
      <c r="A958">
        <v>82576</v>
      </c>
      <c r="B958">
        <v>1892</v>
      </c>
      <c r="Q958" t="s">
        <v>46</v>
      </c>
      <c r="R958">
        <v>1</v>
      </c>
    </row>
    <row r="959" spans="1:18">
      <c r="A959">
        <v>56962</v>
      </c>
      <c r="B959">
        <v>385</v>
      </c>
      <c r="Q959" t="s">
        <v>53</v>
      </c>
      <c r="R959">
        <v>1</v>
      </c>
    </row>
    <row r="960" spans="1:18">
      <c r="A960">
        <v>35704</v>
      </c>
      <c r="B960">
        <v>64</v>
      </c>
      <c r="Q960" t="s">
        <v>55</v>
      </c>
      <c r="R960">
        <v>1</v>
      </c>
    </row>
    <row r="961" spans="1:18">
      <c r="A961">
        <v>53103</v>
      </c>
      <c r="B961">
        <v>890</v>
      </c>
      <c r="Q961" t="s">
        <v>48</v>
      </c>
      <c r="R961">
        <v>1</v>
      </c>
    </row>
    <row r="962" spans="1:18">
      <c r="A962">
        <v>46779</v>
      </c>
      <c r="B962">
        <v>16</v>
      </c>
      <c r="Q962" t="s">
        <v>58</v>
      </c>
      <c r="R962">
        <v>1</v>
      </c>
    </row>
    <row r="963" spans="1:18">
      <c r="A963">
        <v>4861</v>
      </c>
      <c r="B963">
        <v>5</v>
      </c>
      <c r="Q963" t="s">
        <v>58</v>
      </c>
      <c r="R963">
        <v>1</v>
      </c>
    </row>
    <row r="964" spans="1:18">
      <c r="A964">
        <v>33462</v>
      </c>
      <c r="B964">
        <v>43</v>
      </c>
      <c r="Q964" t="s">
        <v>46</v>
      </c>
      <c r="R964">
        <v>1</v>
      </c>
    </row>
    <row r="965" spans="1:18">
      <c r="A965">
        <v>63693</v>
      </c>
      <c r="B965">
        <v>1096</v>
      </c>
      <c r="Q965" t="s">
        <v>54</v>
      </c>
      <c r="R965">
        <v>1</v>
      </c>
    </row>
    <row r="966" spans="1:18">
      <c r="A966">
        <v>64504</v>
      </c>
      <c r="B966">
        <v>1206</v>
      </c>
      <c r="Q966" t="s">
        <v>47</v>
      </c>
      <c r="R966">
        <v>1</v>
      </c>
    </row>
    <row r="967" spans="1:18">
      <c r="A967">
        <v>65352</v>
      </c>
      <c r="B967">
        <v>382</v>
      </c>
      <c r="Q967" t="s">
        <v>48</v>
      </c>
      <c r="R967">
        <v>1</v>
      </c>
    </row>
    <row r="968" spans="1:18">
      <c r="A968">
        <v>82170</v>
      </c>
      <c r="B968">
        <v>1871</v>
      </c>
      <c r="Q968" t="s">
        <v>51</v>
      </c>
      <c r="R968">
        <v>1</v>
      </c>
    </row>
    <row r="969" spans="1:18">
      <c r="A969">
        <v>81300</v>
      </c>
      <c r="B969">
        <v>1205</v>
      </c>
      <c r="Q969" t="s">
        <v>54</v>
      </c>
      <c r="R969">
        <v>1</v>
      </c>
    </row>
    <row r="970" spans="1:18">
      <c r="A970">
        <v>79689</v>
      </c>
      <c r="B970">
        <v>1194</v>
      </c>
      <c r="Q970" t="s">
        <v>52</v>
      </c>
      <c r="R970">
        <v>1</v>
      </c>
    </row>
    <row r="971" spans="1:18">
      <c r="A971">
        <v>35340</v>
      </c>
      <c r="B971">
        <v>40</v>
      </c>
      <c r="Q971" t="s">
        <v>58</v>
      </c>
      <c r="R971">
        <v>1</v>
      </c>
    </row>
    <row r="972" spans="1:18">
      <c r="A972">
        <v>70321</v>
      </c>
      <c r="B972">
        <v>1185</v>
      </c>
      <c r="Q972" t="s">
        <v>49</v>
      </c>
      <c r="R972">
        <v>1</v>
      </c>
    </row>
    <row r="973" spans="1:18">
      <c r="A973">
        <v>24884</v>
      </c>
      <c r="B973">
        <v>16</v>
      </c>
      <c r="Q973" t="s">
        <v>51</v>
      </c>
      <c r="R973">
        <v>1</v>
      </c>
    </row>
    <row r="974" spans="1:18">
      <c r="A974">
        <v>42021</v>
      </c>
      <c r="B974">
        <v>546</v>
      </c>
      <c r="Q974" t="s">
        <v>48</v>
      </c>
      <c r="R974">
        <v>1</v>
      </c>
    </row>
    <row r="975" spans="1:18">
      <c r="A975">
        <v>64449</v>
      </c>
      <c r="B975">
        <v>735</v>
      </c>
      <c r="Q975" t="s">
        <v>47</v>
      </c>
      <c r="R975">
        <v>1</v>
      </c>
    </row>
    <row r="976" spans="1:18">
      <c r="A976">
        <v>64587</v>
      </c>
      <c r="B976">
        <v>88</v>
      </c>
      <c r="Q976" t="s">
        <v>58</v>
      </c>
      <c r="R976">
        <v>1</v>
      </c>
    </row>
    <row r="977" spans="1:18">
      <c r="A977">
        <v>34824</v>
      </c>
      <c r="B977">
        <v>19</v>
      </c>
      <c r="Q977" t="s">
        <v>56</v>
      </c>
      <c r="R977">
        <v>1</v>
      </c>
    </row>
    <row r="978" spans="1:18">
      <c r="A978">
        <v>75437</v>
      </c>
      <c r="B978">
        <v>1493</v>
      </c>
      <c r="Q978" t="s">
        <v>54</v>
      </c>
      <c r="R978">
        <v>1</v>
      </c>
    </row>
    <row r="979" spans="1:18">
      <c r="A979">
        <v>26091</v>
      </c>
      <c r="B979">
        <v>69</v>
      </c>
      <c r="Q979" t="s">
        <v>47</v>
      </c>
      <c r="R979">
        <v>1</v>
      </c>
    </row>
    <row r="980" spans="1:18">
      <c r="A980">
        <v>52845</v>
      </c>
      <c r="B980">
        <v>872</v>
      </c>
      <c r="Q980" t="s">
        <v>48</v>
      </c>
      <c r="R980">
        <v>1</v>
      </c>
    </row>
    <row r="981" spans="1:18">
      <c r="A981">
        <v>46086</v>
      </c>
      <c r="B981">
        <v>293</v>
      </c>
      <c r="Q981" t="s">
        <v>54</v>
      </c>
      <c r="R981">
        <v>1</v>
      </c>
    </row>
    <row r="982" spans="1:18">
      <c r="A982">
        <v>80763</v>
      </c>
      <c r="B982">
        <v>1184</v>
      </c>
      <c r="Q982" t="s">
        <v>48</v>
      </c>
      <c r="R982">
        <v>1</v>
      </c>
    </row>
    <row r="983" spans="1:18">
      <c r="A983">
        <v>102160</v>
      </c>
      <c r="B983">
        <v>1182</v>
      </c>
      <c r="Q983" t="s">
        <v>54</v>
      </c>
      <c r="R983">
        <v>1</v>
      </c>
    </row>
    <row r="984" spans="1:18">
      <c r="A984">
        <v>72282</v>
      </c>
      <c r="B984">
        <v>1178</v>
      </c>
      <c r="Q984" t="s">
        <v>46</v>
      </c>
      <c r="R984">
        <v>1</v>
      </c>
    </row>
    <row r="985" spans="1:18">
      <c r="A985">
        <v>22434</v>
      </c>
      <c r="B985">
        <v>43</v>
      </c>
      <c r="Q985" t="s">
        <v>47</v>
      </c>
      <c r="R985">
        <v>1</v>
      </c>
    </row>
    <row r="986" spans="1:18">
      <c r="A986">
        <v>36930</v>
      </c>
      <c r="B986">
        <v>258</v>
      </c>
      <c r="Q986" t="s">
        <v>57</v>
      </c>
      <c r="R986">
        <v>1</v>
      </c>
    </row>
    <row r="987" spans="1:18">
      <c r="A987">
        <v>63564</v>
      </c>
      <c r="B987">
        <v>1150</v>
      </c>
      <c r="Q987" t="s">
        <v>49</v>
      </c>
      <c r="R987">
        <v>1</v>
      </c>
    </row>
    <row r="988" spans="1:18">
      <c r="A988">
        <v>65569</v>
      </c>
      <c r="B988">
        <v>789</v>
      </c>
      <c r="Q988" t="s">
        <v>54</v>
      </c>
      <c r="R988">
        <v>1</v>
      </c>
    </row>
    <row r="989" spans="1:18">
      <c r="A989">
        <v>83844</v>
      </c>
      <c r="B989">
        <v>1383</v>
      </c>
      <c r="Q989" t="s">
        <v>52</v>
      </c>
      <c r="R989">
        <v>1</v>
      </c>
    </row>
    <row r="990" spans="1:18">
      <c r="A990">
        <v>19514</v>
      </c>
      <c r="B990">
        <v>41</v>
      </c>
      <c r="Q990" t="s">
        <v>49</v>
      </c>
      <c r="R990">
        <v>1</v>
      </c>
    </row>
    <row r="991" spans="1:18">
      <c r="A991">
        <v>36736</v>
      </c>
      <c r="B991">
        <v>13</v>
      </c>
      <c r="Q991" t="s">
        <v>52</v>
      </c>
      <c r="R991">
        <v>1</v>
      </c>
    </row>
    <row r="992" spans="1:18">
      <c r="A992">
        <v>77568</v>
      </c>
      <c r="B992">
        <v>2036</v>
      </c>
      <c r="Q992" t="s">
        <v>48</v>
      </c>
      <c r="R992">
        <v>1</v>
      </c>
    </row>
    <row r="993" spans="1:18">
      <c r="A993">
        <v>49187</v>
      </c>
      <c r="B993">
        <v>116</v>
      </c>
      <c r="Q993" t="s">
        <v>55</v>
      </c>
      <c r="R993">
        <v>1</v>
      </c>
    </row>
    <row r="994" spans="1:18">
      <c r="A994">
        <v>30168</v>
      </c>
      <c r="B994">
        <v>252</v>
      </c>
      <c r="Q994" t="s">
        <v>47</v>
      </c>
      <c r="R994">
        <v>1</v>
      </c>
    </row>
    <row r="995" spans="1:18">
      <c r="A995">
        <v>34053</v>
      </c>
      <c r="B995">
        <v>91</v>
      </c>
      <c r="Q995" t="s">
        <v>48</v>
      </c>
      <c r="R995">
        <v>1</v>
      </c>
    </row>
    <row r="996" spans="1:18">
      <c r="A996">
        <v>38196</v>
      </c>
      <c r="B996">
        <v>41</v>
      </c>
      <c r="Q996" t="s">
        <v>52</v>
      </c>
      <c r="R996">
        <v>1</v>
      </c>
    </row>
    <row r="997" spans="1:18">
      <c r="A997">
        <v>59412</v>
      </c>
      <c r="B997">
        <v>395</v>
      </c>
      <c r="Q997" t="s">
        <v>52</v>
      </c>
      <c r="R997">
        <v>1</v>
      </c>
    </row>
    <row r="998" spans="1:18">
      <c r="A998">
        <v>70924</v>
      </c>
      <c r="B998">
        <v>1287</v>
      </c>
      <c r="Q998" t="s">
        <v>56</v>
      </c>
      <c r="R998">
        <v>1</v>
      </c>
    </row>
    <row r="999" spans="1:18">
      <c r="A999">
        <v>54165</v>
      </c>
      <c r="B999">
        <v>225</v>
      </c>
      <c r="Q999" t="s">
        <v>57</v>
      </c>
      <c r="R999">
        <v>1</v>
      </c>
    </row>
    <row r="1000" spans="1:18">
      <c r="A1000">
        <v>32300</v>
      </c>
      <c r="B1000">
        <v>33</v>
      </c>
      <c r="Q1000" t="s">
        <v>55</v>
      </c>
      <c r="R1000">
        <v>1</v>
      </c>
    </row>
    <row r="1001" spans="1:18">
      <c r="A1001">
        <v>20180</v>
      </c>
      <c r="B1001">
        <v>119</v>
      </c>
      <c r="Q1001" t="s">
        <v>47</v>
      </c>
      <c r="R1001">
        <v>1</v>
      </c>
    </row>
    <row r="1002" spans="1:18">
      <c r="A1002">
        <v>34961</v>
      </c>
      <c r="B1002">
        <v>78</v>
      </c>
      <c r="Q1002" t="s">
        <v>58</v>
      </c>
      <c r="R1002">
        <v>1</v>
      </c>
    </row>
    <row r="1003" spans="1:18">
      <c r="A1003">
        <v>28440</v>
      </c>
      <c r="B1003">
        <v>63</v>
      </c>
      <c r="Q1003" t="s">
        <v>58</v>
      </c>
      <c r="R1003">
        <v>1</v>
      </c>
    </row>
    <row r="1004" spans="1:18">
      <c r="A1004">
        <v>71691</v>
      </c>
      <c r="B1004">
        <v>1149</v>
      </c>
      <c r="Q1004" t="s">
        <v>56</v>
      </c>
      <c r="R1004">
        <v>1</v>
      </c>
    </row>
    <row r="1005" spans="1:18">
      <c r="A1005">
        <v>33564</v>
      </c>
      <c r="B1005">
        <v>64</v>
      </c>
      <c r="Q1005" t="s">
        <v>58</v>
      </c>
      <c r="R1005">
        <v>1</v>
      </c>
    </row>
    <row r="1006" spans="1:18">
      <c r="A1006">
        <v>17345</v>
      </c>
      <c r="B1006">
        <v>46</v>
      </c>
      <c r="Q1006" t="s">
        <v>54</v>
      </c>
      <c r="R1006">
        <v>1</v>
      </c>
    </row>
    <row r="1007" spans="1:18">
      <c r="A1007">
        <v>56320</v>
      </c>
      <c r="B1007">
        <v>619</v>
      </c>
      <c r="Q1007" t="s">
        <v>56</v>
      </c>
      <c r="R1007">
        <v>1</v>
      </c>
    </row>
    <row r="1008" spans="1:18">
      <c r="A1008">
        <v>62845</v>
      </c>
      <c r="B1008">
        <v>1144</v>
      </c>
      <c r="Q1008" t="s">
        <v>53</v>
      </c>
      <c r="R1008">
        <v>1</v>
      </c>
    </row>
    <row r="1009" spans="1:18">
      <c r="A1009">
        <v>15038</v>
      </c>
      <c r="B1009">
        <v>54</v>
      </c>
      <c r="Q1009" t="s">
        <v>49</v>
      </c>
      <c r="R1009">
        <v>1</v>
      </c>
    </row>
    <row r="1010" spans="1:18">
      <c r="A1010">
        <v>32173</v>
      </c>
      <c r="B1010">
        <v>20</v>
      </c>
      <c r="Q1010" t="s">
        <v>46</v>
      </c>
      <c r="R1010">
        <v>1</v>
      </c>
    </row>
    <row r="1011" spans="1:18">
      <c r="A1011">
        <v>68316</v>
      </c>
      <c r="B1011">
        <v>1178</v>
      </c>
      <c r="Q1011" t="s">
        <v>54</v>
      </c>
      <c r="R1011">
        <v>1</v>
      </c>
    </row>
    <row r="1012" spans="1:18">
      <c r="A1012">
        <v>65169</v>
      </c>
      <c r="B1012">
        <v>1143</v>
      </c>
      <c r="Q1012" t="s">
        <v>49</v>
      </c>
      <c r="R1012">
        <v>1</v>
      </c>
    </row>
    <row r="1013" spans="1:18">
      <c r="A1013">
        <v>66334</v>
      </c>
      <c r="B1013">
        <v>1138</v>
      </c>
      <c r="Q1013" t="s">
        <v>56</v>
      </c>
      <c r="R1013">
        <v>1</v>
      </c>
    </row>
    <row r="1014" spans="1:18">
      <c r="A1014">
        <v>68695</v>
      </c>
      <c r="B1014">
        <v>1051</v>
      </c>
      <c r="Q1014" t="s">
        <v>58</v>
      </c>
      <c r="R1014">
        <v>1</v>
      </c>
    </row>
    <row r="1015" spans="1:18">
      <c r="A1015">
        <v>31056</v>
      </c>
      <c r="B1015">
        <v>39</v>
      </c>
      <c r="Q1015" t="s">
        <v>49</v>
      </c>
      <c r="R1015">
        <v>1</v>
      </c>
    </row>
    <row r="1016" spans="1:18">
      <c r="A1016">
        <v>79593</v>
      </c>
      <c r="B1016">
        <v>1221</v>
      </c>
      <c r="Q1016" t="s">
        <v>52</v>
      </c>
      <c r="R1016">
        <v>1</v>
      </c>
    </row>
    <row r="1017" spans="1:18">
      <c r="A1017">
        <v>28071</v>
      </c>
      <c r="B1017">
        <v>269</v>
      </c>
      <c r="Q1017" t="s">
        <v>48</v>
      </c>
      <c r="R1017">
        <v>1</v>
      </c>
    </row>
    <row r="1018" spans="1:18">
      <c r="A1018">
        <v>37334</v>
      </c>
      <c r="B1018">
        <v>47</v>
      </c>
      <c r="Q1018" t="s">
        <v>47</v>
      </c>
      <c r="R1018">
        <v>1</v>
      </c>
    </row>
    <row r="1019" spans="1:18">
      <c r="A1019">
        <v>46423</v>
      </c>
      <c r="B1019">
        <v>84</v>
      </c>
      <c r="Q1019" t="s">
        <v>53</v>
      </c>
      <c r="R1019">
        <v>1</v>
      </c>
    </row>
    <row r="1020" spans="1:18">
      <c r="A1020">
        <v>70515</v>
      </c>
      <c r="B1020">
        <v>1118</v>
      </c>
      <c r="Q1020" t="s">
        <v>54</v>
      </c>
      <c r="R1020">
        <v>1</v>
      </c>
    </row>
    <row r="1021" spans="1:18">
      <c r="A1021">
        <v>47703</v>
      </c>
      <c r="B1021">
        <v>532</v>
      </c>
      <c r="Q1021" t="s">
        <v>57</v>
      </c>
      <c r="R1021">
        <v>1</v>
      </c>
    </row>
    <row r="1022" spans="1:18">
      <c r="A1022">
        <v>61180</v>
      </c>
      <c r="B1022">
        <v>486</v>
      </c>
      <c r="Q1022" t="s">
        <v>52</v>
      </c>
      <c r="R1022">
        <v>1</v>
      </c>
    </row>
    <row r="1023" spans="1:18">
      <c r="A1023">
        <v>38998</v>
      </c>
      <c r="B1023">
        <v>49</v>
      </c>
      <c r="Q1023" t="s">
        <v>54</v>
      </c>
      <c r="R1023">
        <v>1</v>
      </c>
    </row>
    <row r="1024" spans="1:18">
      <c r="A1024">
        <v>8028</v>
      </c>
      <c r="B1024">
        <v>176</v>
      </c>
      <c r="Q1024" t="s">
        <v>53</v>
      </c>
      <c r="R1024">
        <v>1</v>
      </c>
    </row>
    <row r="1025" spans="1:18">
      <c r="A1025">
        <v>76081</v>
      </c>
      <c r="B1025">
        <v>833</v>
      </c>
      <c r="Q1025" t="s">
        <v>57</v>
      </c>
      <c r="R1025">
        <v>1</v>
      </c>
    </row>
    <row r="1026" spans="1:18">
      <c r="A1026">
        <v>49118</v>
      </c>
      <c r="B1026">
        <v>1110</v>
      </c>
      <c r="Q1026" t="s">
        <v>48</v>
      </c>
      <c r="R1026">
        <v>1</v>
      </c>
    </row>
    <row r="1027" spans="1:18">
      <c r="A1027">
        <v>33168</v>
      </c>
      <c r="B1027">
        <v>119</v>
      </c>
      <c r="Q1027" t="s">
        <v>54</v>
      </c>
      <c r="R1027">
        <v>1</v>
      </c>
    </row>
    <row r="1028" spans="1:18">
      <c r="A1028">
        <v>33585</v>
      </c>
      <c r="B1028">
        <v>93</v>
      </c>
      <c r="Q1028" t="s">
        <v>53</v>
      </c>
      <c r="R1028">
        <v>1</v>
      </c>
    </row>
    <row r="1029" spans="1:18">
      <c r="A1029">
        <v>77037</v>
      </c>
      <c r="B1029">
        <v>1113</v>
      </c>
      <c r="Q1029" t="s">
        <v>54</v>
      </c>
      <c r="R1029">
        <v>1</v>
      </c>
    </row>
    <row r="1030" spans="1:18">
      <c r="A1030">
        <v>71604</v>
      </c>
      <c r="B1030">
        <v>1099</v>
      </c>
      <c r="Q1030" t="s">
        <v>51</v>
      </c>
      <c r="R1030">
        <v>1</v>
      </c>
    </row>
    <row r="1031" spans="1:18">
      <c r="A1031">
        <v>44529</v>
      </c>
      <c r="B1031">
        <v>665</v>
      </c>
      <c r="Q1031" t="s">
        <v>58</v>
      </c>
      <c r="R1031">
        <v>1</v>
      </c>
    </row>
    <row r="1032" spans="1:18">
      <c r="A1032">
        <v>70924</v>
      </c>
      <c r="B1032">
        <v>1287</v>
      </c>
      <c r="Q1032" t="s">
        <v>56</v>
      </c>
      <c r="R1032">
        <v>1</v>
      </c>
    </row>
    <row r="1033" spans="1:18">
      <c r="A1033">
        <v>28764</v>
      </c>
      <c r="B1033">
        <v>11</v>
      </c>
      <c r="Q1033" t="s">
        <v>57</v>
      </c>
      <c r="R1033">
        <v>1</v>
      </c>
    </row>
    <row r="1034" spans="1:18">
      <c r="A1034">
        <v>69098</v>
      </c>
      <c r="B1034">
        <v>2262</v>
      </c>
      <c r="Q1034" t="s">
        <v>47</v>
      </c>
      <c r="R1034">
        <v>1</v>
      </c>
    </row>
    <row r="1035" spans="1:18">
      <c r="A1035">
        <v>82025</v>
      </c>
      <c r="B1035">
        <v>1089</v>
      </c>
      <c r="Q1035" t="s">
        <v>57</v>
      </c>
      <c r="R1035">
        <v>1</v>
      </c>
    </row>
    <row r="1036" spans="1:18">
      <c r="A1036">
        <v>27100</v>
      </c>
      <c r="B1036">
        <v>27</v>
      </c>
      <c r="Q1036" t="s">
        <v>56</v>
      </c>
      <c r="R1036">
        <v>1</v>
      </c>
    </row>
    <row r="1037" spans="1:18">
      <c r="A1037">
        <v>70596</v>
      </c>
      <c r="B1037">
        <v>942</v>
      </c>
      <c r="Q1037" t="s">
        <v>53</v>
      </c>
      <c r="R1037">
        <v>1</v>
      </c>
    </row>
    <row r="1038" spans="1:18">
      <c r="A1038">
        <v>42557</v>
      </c>
      <c r="B1038">
        <v>255</v>
      </c>
      <c r="Q1038" t="s">
        <v>48</v>
      </c>
      <c r="R1038">
        <v>1</v>
      </c>
    </row>
    <row r="1039" spans="1:18">
      <c r="A1039">
        <v>53312</v>
      </c>
      <c r="B1039">
        <v>253</v>
      </c>
      <c r="Q1039" t="s">
        <v>46</v>
      </c>
      <c r="R1039">
        <v>1</v>
      </c>
    </row>
    <row r="1040" spans="1:18">
      <c r="A1040">
        <v>72228</v>
      </c>
      <c r="B1040">
        <v>1194</v>
      </c>
      <c r="Q1040" t="s">
        <v>51</v>
      </c>
      <c r="R1040">
        <v>1</v>
      </c>
    </row>
    <row r="1041" spans="1:18">
      <c r="A1041">
        <v>67605</v>
      </c>
      <c r="B1041">
        <v>884</v>
      </c>
      <c r="Q1041" t="s">
        <v>56</v>
      </c>
      <c r="R1041">
        <v>1</v>
      </c>
    </row>
    <row r="1042" spans="1:18">
      <c r="A1042">
        <v>62845</v>
      </c>
      <c r="B1042">
        <v>1144</v>
      </c>
      <c r="Q1042" t="s">
        <v>53</v>
      </c>
      <c r="R1042">
        <v>1</v>
      </c>
    </row>
    <row r="1043" spans="1:18">
      <c r="A1043">
        <v>65196</v>
      </c>
      <c r="B1043">
        <v>955</v>
      </c>
      <c r="Q1043" t="s">
        <v>46</v>
      </c>
      <c r="R1043">
        <v>1</v>
      </c>
    </row>
    <row r="1044" spans="1:18">
      <c r="A1044">
        <v>63342</v>
      </c>
      <c r="B1044">
        <v>1080</v>
      </c>
      <c r="Q1044" t="s">
        <v>54</v>
      </c>
      <c r="R1044">
        <v>1</v>
      </c>
    </row>
    <row r="1045" spans="1:18">
      <c r="A1045">
        <v>35860</v>
      </c>
      <c r="B1045">
        <v>29</v>
      </c>
      <c r="Q1045" t="s">
        <v>57</v>
      </c>
      <c r="R1045">
        <v>1</v>
      </c>
    </row>
    <row r="1046" spans="1:18">
      <c r="A1046">
        <v>65526</v>
      </c>
      <c r="B1046">
        <v>497</v>
      </c>
      <c r="Q1046" t="s">
        <v>56</v>
      </c>
      <c r="R1046">
        <v>1</v>
      </c>
    </row>
    <row r="1047" spans="1:18">
      <c r="A1047">
        <v>16860</v>
      </c>
      <c r="B1047">
        <v>24</v>
      </c>
      <c r="Q1047" t="s">
        <v>48</v>
      </c>
      <c r="R1047">
        <v>1</v>
      </c>
    </row>
    <row r="1048" spans="1:18">
      <c r="A1048">
        <v>87305</v>
      </c>
      <c r="B1048">
        <v>1072</v>
      </c>
      <c r="Q1048" t="s">
        <v>53</v>
      </c>
      <c r="R1048">
        <v>1</v>
      </c>
    </row>
    <row r="1049" spans="1:18">
      <c r="A1049">
        <v>64176</v>
      </c>
      <c r="B1049">
        <v>1677</v>
      </c>
      <c r="Q1049" t="s">
        <v>46</v>
      </c>
      <c r="R1049">
        <v>1</v>
      </c>
    </row>
    <row r="1050" spans="1:18">
      <c r="A1050">
        <v>22304</v>
      </c>
      <c r="B1050">
        <v>16</v>
      </c>
      <c r="Q1050" t="s">
        <v>46</v>
      </c>
      <c r="R1050">
        <v>1</v>
      </c>
    </row>
    <row r="1051" spans="1:18">
      <c r="A1051">
        <v>67023</v>
      </c>
      <c r="B1051">
        <v>889</v>
      </c>
      <c r="Q1051" t="s">
        <v>47</v>
      </c>
      <c r="R1051">
        <v>1</v>
      </c>
    </row>
    <row r="1052" spans="1:18">
      <c r="A1052">
        <v>32892</v>
      </c>
      <c r="B1052">
        <v>44</v>
      </c>
      <c r="Q1052" t="s">
        <v>57</v>
      </c>
      <c r="R1052">
        <v>1</v>
      </c>
    </row>
    <row r="1053" spans="1:18">
      <c r="A1053">
        <v>70713</v>
      </c>
      <c r="B1053">
        <v>1287</v>
      </c>
      <c r="Q1053" t="s">
        <v>51</v>
      </c>
      <c r="R1053">
        <v>1</v>
      </c>
    </row>
    <row r="1054" spans="1:18">
      <c r="A1054">
        <v>59925</v>
      </c>
      <c r="B1054">
        <v>710</v>
      </c>
      <c r="Q1054" t="s">
        <v>51</v>
      </c>
      <c r="R1054">
        <v>1</v>
      </c>
    </row>
    <row r="1055" spans="1:18">
      <c r="A1055">
        <v>39722</v>
      </c>
      <c r="B1055">
        <v>39</v>
      </c>
      <c r="Q1055" t="s">
        <v>47</v>
      </c>
      <c r="R1055">
        <v>1</v>
      </c>
    </row>
    <row r="1056" spans="1:18">
      <c r="A1056">
        <v>46610</v>
      </c>
      <c r="B1056">
        <v>342</v>
      </c>
      <c r="Q1056" t="s">
        <v>46</v>
      </c>
      <c r="R1056">
        <v>1</v>
      </c>
    </row>
    <row r="1057" spans="1:18">
      <c r="A1057">
        <v>88347</v>
      </c>
      <c r="B1057">
        <v>1998</v>
      </c>
      <c r="Q1057" t="s">
        <v>58</v>
      </c>
      <c r="R1057">
        <v>1</v>
      </c>
    </row>
    <row r="1058" spans="1:18">
      <c r="A1058">
        <v>87171</v>
      </c>
      <c r="B1058">
        <v>1254</v>
      </c>
      <c r="Q1058" t="s">
        <v>52</v>
      </c>
      <c r="R1058">
        <v>1</v>
      </c>
    </row>
    <row r="1059" spans="1:18">
      <c r="A1059">
        <v>26907</v>
      </c>
      <c r="B1059">
        <v>20</v>
      </c>
      <c r="Q1059" t="s">
        <v>48</v>
      </c>
      <c r="R1059">
        <v>1</v>
      </c>
    </row>
    <row r="1060" spans="1:18">
      <c r="A1060">
        <v>50014</v>
      </c>
      <c r="B1060">
        <v>354</v>
      </c>
      <c r="Q1060" t="s">
        <v>49</v>
      </c>
      <c r="R1060">
        <v>1</v>
      </c>
    </row>
    <row r="1061" spans="1:18">
      <c r="A1061">
        <v>41014</v>
      </c>
      <c r="B1061">
        <v>17</v>
      </c>
      <c r="Q1061" t="s">
        <v>52</v>
      </c>
      <c r="R1061">
        <v>1</v>
      </c>
    </row>
    <row r="1062" spans="1:18">
      <c r="A1062">
        <v>66294</v>
      </c>
      <c r="B1062">
        <v>850</v>
      </c>
      <c r="Q1062" t="s">
        <v>56</v>
      </c>
      <c r="R1062">
        <v>1</v>
      </c>
    </row>
    <row r="1063" spans="1:18">
      <c r="A1063">
        <v>65706</v>
      </c>
      <c r="B1063">
        <v>1070</v>
      </c>
      <c r="Q1063" t="s">
        <v>58</v>
      </c>
      <c r="R1063">
        <v>1</v>
      </c>
    </row>
    <row r="1064" spans="1:18">
      <c r="A1064">
        <v>75154</v>
      </c>
      <c r="B1064">
        <v>1061</v>
      </c>
      <c r="Q1064" t="s">
        <v>48</v>
      </c>
      <c r="R1064">
        <v>1</v>
      </c>
    </row>
    <row r="1065" spans="1:18">
      <c r="A1065">
        <v>40479</v>
      </c>
      <c r="B1065">
        <v>15</v>
      </c>
      <c r="Q1065" t="s">
        <v>48</v>
      </c>
      <c r="R1065">
        <v>1</v>
      </c>
    </row>
    <row r="1066" spans="1:18">
      <c r="A1066">
        <v>87195</v>
      </c>
      <c r="B1066">
        <v>1059</v>
      </c>
      <c r="Q1066" t="s">
        <v>52</v>
      </c>
      <c r="R1066">
        <v>1</v>
      </c>
    </row>
    <row r="1067" spans="1:18">
      <c r="A1067">
        <v>54233</v>
      </c>
      <c r="B1067">
        <v>839</v>
      </c>
      <c r="Q1067" t="s">
        <v>49</v>
      </c>
      <c r="R1067">
        <v>1</v>
      </c>
    </row>
    <row r="1068" spans="1:18">
      <c r="A1068">
        <v>24163</v>
      </c>
      <c r="B1068">
        <v>15</v>
      </c>
      <c r="Q1068" t="s">
        <v>54</v>
      </c>
      <c r="R1068">
        <v>1</v>
      </c>
    </row>
    <row r="1069" spans="1:18">
      <c r="A1069">
        <v>81698</v>
      </c>
      <c r="B1069">
        <v>1059</v>
      </c>
      <c r="Q1069" t="s">
        <v>47</v>
      </c>
      <c r="R1069">
        <v>1</v>
      </c>
    </row>
    <row r="1070" spans="1:18">
      <c r="A1070">
        <v>43776</v>
      </c>
      <c r="B1070">
        <v>20</v>
      </c>
      <c r="Q1070" t="s">
        <v>52</v>
      </c>
      <c r="R1070">
        <v>1</v>
      </c>
    </row>
    <row r="1071" spans="1:18">
      <c r="A1071">
        <v>63998</v>
      </c>
      <c r="B1071">
        <v>1056</v>
      </c>
      <c r="Q1071" t="s">
        <v>55</v>
      </c>
      <c r="R1071">
        <v>1</v>
      </c>
    </row>
    <row r="1072" spans="1:18">
      <c r="A1072">
        <v>85844</v>
      </c>
      <c r="B1072">
        <v>1920</v>
      </c>
      <c r="Q1072" t="s">
        <v>57</v>
      </c>
      <c r="R1072">
        <v>1</v>
      </c>
    </row>
    <row r="1073" spans="1:18">
      <c r="A1073">
        <v>39190</v>
      </c>
      <c r="B1073">
        <v>121</v>
      </c>
      <c r="Q1073" t="s">
        <v>52</v>
      </c>
      <c r="R1073">
        <v>1</v>
      </c>
    </row>
    <row r="1074" spans="1:18">
      <c r="A1074">
        <v>71367</v>
      </c>
      <c r="B1074">
        <v>702</v>
      </c>
      <c r="Q1074" t="s">
        <v>48</v>
      </c>
      <c r="R1074">
        <v>1</v>
      </c>
    </row>
    <row r="1075" spans="1:18">
      <c r="A1075">
        <v>38578</v>
      </c>
      <c r="B1075">
        <v>70</v>
      </c>
      <c r="Q1075" t="s">
        <v>58</v>
      </c>
      <c r="R1075">
        <v>1</v>
      </c>
    </row>
    <row r="1076" spans="1:18">
      <c r="A1076">
        <v>57236</v>
      </c>
      <c r="B1076">
        <v>117</v>
      </c>
      <c r="Q1076" t="s">
        <v>47</v>
      </c>
      <c r="R1076">
        <v>1</v>
      </c>
    </row>
    <row r="1077" spans="1:18">
      <c r="A1077">
        <v>61825</v>
      </c>
      <c r="B1077">
        <v>397</v>
      </c>
      <c r="Q1077" t="s">
        <v>46</v>
      </c>
      <c r="R1077">
        <v>1</v>
      </c>
    </row>
    <row r="1078" spans="1:18">
      <c r="A1078">
        <v>79803</v>
      </c>
      <c r="B1078">
        <v>835</v>
      </c>
      <c r="Q1078" t="s">
        <v>57</v>
      </c>
      <c r="R1078">
        <v>1</v>
      </c>
    </row>
    <row r="1079" spans="1:18">
      <c r="A1079">
        <v>80910</v>
      </c>
      <c r="B1079">
        <v>715</v>
      </c>
      <c r="Q1079" t="s">
        <v>54</v>
      </c>
      <c r="R1079">
        <v>1</v>
      </c>
    </row>
    <row r="1080" spans="1:18">
      <c r="A1080">
        <v>27590</v>
      </c>
      <c r="B1080">
        <v>11</v>
      </c>
      <c r="Q1080" t="s">
        <v>52</v>
      </c>
      <c r="R1080">
        <v>1</v>
      </c>
    </row>
    <row r="1081" spans="1:18">
      <c r="A1081">
        <v>56775</v>
      </c>
      <c r="B1081">
        <v>902</v>
      </c>
      <c r="Q1081" t="s">
        <v>55</v>
      </c>
      <c r="R1081">
        <v>1</v>
      </c>
    </row>
    <row r="1082" spans="1:18">
      <c r="A1082">
        <v>67786</v>
      </c>
      <c r="B1082">
        <v>1054</v>
      </c>
      <c r="Q1082" t="s">
        <v>51</v>
      </c>
      <c r="R1082">
        <v>1</v>
      </c>
    </row>
    <row r="1083" spans="1:18">
      <c r="A1083">
        <v>54210</v>
      </c>
      <c r="B1083">
        <v>322</v>
      </c>
      <c r="Q1083" t="s">
        <v>57</v>
      </c>
      <c r="R1083">
        <v>1</v>
      </c>
    </row>
    <row r="1084" spans="1:18">
      <c r="A1084">
        <v>38508</v>
      </c>
      <c r="B1084">
        <v>389</v>
      </c>
      <c r="Q1084" t="s">
        <v>46</v>
      </c>
      <c r="R1084">
        <v>1</v>
      </c>
    </row>
    <row r="1085" spans="1:18">
      <c r="A1085">
        <v>53187</v>
      </c>
      <c r="B1085">
        <v>257</v>
      </c>
      <c r="Q1085" t="s">
        <v>54</v>
      </c>
      <c r="R1085">
        <v>1</v>
      </c>
    </row>
    <row r="1086" spans="1:18">
      <c r="A1086">
        <v>30023</v>
      </c>
      <c r="B1086">
        <v>40</v>
      </c>
      <c r="Q1086" t="s">
        <v>56</v>
      </c>
      <c r="R1086">
        <v>1</v>
      </c>
    </row>
    <row r="1087" spans="1:18">
      <c r="A1087">
        <v>76045</v>
      </c>
      <c r="B1087">
        <v>1323</v>
      </c>
      <c r="Q1087" t="s">
        <v>51</v>
      </c>
      <c r="R1087">
        <v>1</v>
      </c>
    </row>
    <row r="1088" spans="1:18">
      <c r="A1088">
        <v>50870</v>
      </c>
      <c r="B1088">
        <v>61</v>
      </c>
      <c r="Q1088" t="s">
        <v>58</v>
      </c>
      <c r="R1088">
        <v>1</v>
      </c>
    </row>
    <row r="1089" spans="1:18">
      <c r="A1089">
        <v>15315</v>
      </c>
      <c r="B1089">
        <v>47</v>
      </c>
      <c r="Q1089" t="s">
        <v>46</v>
      </c>
      <c r="R1089">
        <v>1</v>
      </c>
    </row>
    <row r="1090" spans="1:18">
      <c r="A1090">
        <v>65463</v>
      </c>
      <c r="B1090">
        <v>546</v>
      </c>
      <c r="Q1090" t="s">
        <v>49</v>
      </c>
      <c r="R1090">
        <v>1</v>
      </c>
    </row>
    <row r="1091" spans="1:18">
      <c r="A1091">
        <v>66480</v>
      </c>
      <c r="B1091">
        <v>306</v>
      </c>
      <c r="Q1091" t="s">
        <v>57</v>
      </c>
      <c r="R1091">
        <v>1</v>
      </c>
    </row>
    <row r="1092" spans="1:18">
      <c r="A1092">
        <v>76773</v>
      </c>
      <c r="B1092">
        <v>1140</v>
      </c>
      <c r="Q1092" t="s">
        <v>47</v>
      </c>
      <c r="R1092">
        <v>1</v>
      </c>
    </row>
    <row r="1093" spans="1:18">
      <c r="A1093">
        <v>70287</v>
      </c>
      <c r="B1093">
        <v>1053</v>
      </c>
      <c r="Q1093" t="s">
        <v>56</v>
      </c>
      <c r="R1093">
        <v>1</v>
      </c>
    </row>
    <row r="1094" spans="1:18">
      <c r="A1094">
        <v>54466</v>
      </c>
      <c r="B1094">
        <v>16</v>
      </c>
      <c r="Q1094" t="s">
        <v>49</v>
      </c>
      <c r="R1094">
        <v>1</v>
      </c>
    </row>
    <row r="1095" spans="1:18">
      <c r="A1095">
        <v>98777</v>
      </c>
      <c r="B1095">
        <v>1970</v>
      </c>
      <c r="Q1095" t="s">
        <v>47</v>
      </c>
      <c r="R1095">
        <v>1</v>
      </c>
    </row>
    <row r="1096" spans="1:18">
      <c r="A1096">
        <v>16269</v>
      </c>
      <c r="B1096">
        <v>44</v>
      </c>
      <c r="Q1096" t="s">
        <v>48</v>
      </c>
      <c r="R1096">
        <v>1</v>
      </c>
    </row>
    <row r="1097" spans="1:18">
      <c r="A1097">
        <v>71819</v>
      </c>
      <c r="B1097">
        <v>1406</v>
      </c>
      <c r="Q1097" t="s">
        <v>48</v>
      </c>
      <c r="R1097">
        <v>1</v>
      </c>
    </row>
    <row r="1098" spans="1:18">
      <c r="A1098">
        <v>57136</v>
      </c>
      <c r="B1098">
        <v>1052</v>
      </c>
      <c r="Q1098" t="s">
        <v>57</v>
      </c>
      <c r="R1098">
        <v>1</v>
      </c>
    </row>
    <row r="1099" spans="1:18">
      <c r="A1099">
        <v>91172</v>
      </c>
      <c r="B1099">
        <v>1036</v>
      </c>
      <c r="Q1099" t="s">
        <v>56</v>
      </c>
      <c r="R1099">
        <v>1</v>
      </c>
    </row>
    <row r="1100" spans="1:18">
      <c r="A1100">
        <v>22634</v>
      </c>
      <c r="B1100">
        <v>50</v>
      </c>
      <c r="Q1100" t="s">
        <v>49</v>
      </c>
      <c r="R1100">
        <v>1</v>
      </c>
    </row>
    <row r="1101" spans="1:18">
      <c r="A1101">
        <v>47025</v>
      </c>
      <c r="B1101">
        <v>606</v>
      </c>
      <c r="Q1101" t="s">
        <v>48</v>
      </c>
      <c r="R1101">
        <v>1</v>
      </c>
    </row>
    <row r="1102" spans="1:18">
      <c r="A1102">
        <v>70566</v>
      </c>
      <c r="B1102">
        <v>736</v>
      </c>
      <c r="Q1102" t="s">
        <v>53</v>
      </c>
      <c r="R1102">
        <v>1</v>
      </c>
    </row>
    <row r="1103" spans="1:18">
      <c r="A1103">
        <v>31605</v>
      </c>
      <c r="B1103">
        <v>119</v>
      </c>
      <c r="Q1103" t="s">
        <v>51</v>
      </c>
      <c r="R1103">
        <v>1</v>
      </c>
    </row>
    <row r="1104" spans="1:18">
      <c r="A1104">
        <v>52034</v>
      </c>
      <c r="B1104">
        <v>259</v>
      </c>
      <c r="Q1104" t="s">
        <v>57</v>
      </c>
      <c r="R1104">
        <v>1</v>
      </c>
    </row>
    <row r="1105" spans="1:18">
      <c r="A1105">
        <v>48526</v>
      </c>
      <c r="B1105">
        <v>126</v>
      </c>
      <c r="Q1105" t="s">
        <v>55</v>
      </c>
      <c r="R1105">
        <v>1</v>
      </c>
    </row>
    <row r="1106" spans="1:18">
      <c r="A1106">
        <v>46734</v>
      </c>
      <c r="B1106">
        <v>301</v>
      </c>
      <c r="Q1106" t="s">
        <v>51</v>
      </c>
      <c r="R1106">
        <v>1</v>
      </c>
    </row>
    <row r="1107" spans="1:18">
      <c r="A1107">
        <v>76982</v>
      </c>
      <c r="B1107">
        <v>1032</v>
      </c>
      <c r="Q1107" t="s">
        <v>47</v>
      </c>
      <c r="R1107">
        <v>1</v>
      </c>
    </row>
    <row r="1108" spans="1:18">
      <c r="A1108">
        <v>86358</v>
      </c>
      <c r="B1108">
        <v>1627</v>
      </c>
      <c r="Q1108" t="s">
        <v>46</v>
      </c>
      <c r="R1108">
        <v>1</v>
      </c>
    </row>
    <row r="1109" spans="1:18">
      <c r="A1109">
        <v>46931</v>
      </c>
      <c r="B1109">
        <v>62</v>
      </c>
      <c r="Q1109" t="s">
        <v>52</v>
      </c>
      <c r="R1109">
        <v>1</v>
      </c>
    </row>
    <row r="1110" spans="1:18">
      <c r="A1110">
        <v>16581</v>
      </c>
      <c r="B1110">
        <v>13</v>
      </c>
      <c r="Q1110" t="s">
        <v>49</v>
      </c>
      <c r="R1110">
        <v>1</v>
      </c>
    </row>
    <row r="1111" spans="1:18">
      <c r="A1111">
        <v>53374</v>
      </c>
      <c r="B1111">
        <v>1030</v>
      </c>
      <c r="Q1111" t="s">
        <v>48</v>
      </c>
      <c r="R1111">
        <v>1</v>
      </c>
    </row>
    <row r="1112" spans="1:18">
      <c r="A1112">
        <v>67381</v>
      </c>
      <c r="B1112">
        <v>887</v>
      </c>
      <c r="Q1112" t="s">
        <v>49</v>
      </c>
      <c r="R1112">
        <v>1</v>
      </c>
    </row>
    <row r="1113" spans="1:18">
      <c r="A1113">
        <v>25930</v>
      </c>
      <c r="B1113">
        <v>11</v>
      </c>
      <c r="Q1113" t="s">
        <v>53</v>
      </c>
      <c r="R1113">
        <v>1</v>
      </c>
    </row>
    <row r="1114" spans="1:18">
      <c r="A1114">
        <v>42693</v>
      </c>
      <c r="B1114">
        <v>41</v>
      </c>
      <c r="Q1114" t="s">
        <v>57</v>
      </c>
      <c r="R1114">
        <v>1</v>
      </c>
    </row>
    <row r="1115" spans="1:18">
      <c r="A1115">
        <v>85606</v>
      </c>
      <c r="B1115">
        <v>1872</v>
      </c>
      <c r="Q1115" t="s">
        <v>51</v>
      </c>
      <c r="R1115">
        <v>1</v>
      </c>
    </row>
    <row r="1116" spans="1:18">
      <c r="A1116">
        <v>69759</v>
      </c>
      <c r="B1116">
        <v>1029</v>
      </c>
      <c r="Q1116" t="s">
        <v>54</v>
      </c>
      <c r="R1116">
        <v>1</v>
      </c>
    </row>
    <row r="1117" spans="1:18">
      <c r="A1117">
        <v>49669</v>
      </c>
      <c r="B1117">
        <v>297</v>
      </c>
      <c r="Q1117" t="s">
        <v>57</v>
      </c>
      <c r="R1117">
        <v>1</v>
      </c>
    </row>
    <row r="1118" spans="1:18">
      <c r="A1118">
        <v>36778</v>
      </c>
      <c r="B1118">
        <v>73</v>
      </c>
      <c r="Q1118" t="s">
        <v>46</v>
      </c>
      <c r="R1118">
        <v>1</v>
      </c>
    </row>
    <row r="1119" spans="1:18">
      <c r="A1119">
        <v>63211</v>
      </c>
      <c r="B1119">
        <v>1028</v>
      </c>
      <c r="Q1119" t="s">
        <v>54</v>
      </c>
      <c r="R1119">
        <v>1</v>
      </c>
    </row>
    <row r="1120" spans="1:18">
      <c r="A1120">
        <v>10979</v>
      </c>
      <c r="B1120">
        <v>26</v>
      </c>
      <c r="Q1120" t="s">
        <v>57</v>
      </c>
      <c r="R1120">
        <v>1</v>
      </c>
    </row>
    <row r="1121" spans="1:18">
      <c r="A1121">
        <v>49678</v>
      </c>
      <c r="B1121">
        <v>295</v>
      </c>
      <c r="Q1121" t="s">
        <v>49</v>
      </c>
      <c r="R1121">
        <v>1</v>
      </c>
    </row>
    <row r="1122" spans="1:18">
      <c r="A1122">
        <v>56129</v>
      </c>
      <c r="B1122">
        <v>612</v>
      </c>
      <c r="Q1122" t="s">
        <v>58</v>
      </c>
      <c r="R1122">
        <v>1</v>
      </c>
    </row>
    <row r="1123" spans="1:18">
      <c r="A1123">
        <v>37155</v>
      </c>
      <c r="B1123">
        <v>71</v>
      </c>
      <c r="Q1123" t="s">
        <v>49</v>
      </c>
      <c r="R1123">
        <v>1</v>
      </c>
    </row>
    <row r="1124" spans="1:18">
      <c r="A1124">
        <v>21282</v>
      </c>
      <c r="B1124">
        <v>26</v>
      </c>
      <c r="Q1124" t="s">
        <v>52</v>
      </c>
      <c r="R1124">
        <v>1</v>
      </c>
    </row>
    <row r="1125" spans="1:18">
      <c r="A1125">
        <v>33419</v>
      </c>
      <c r="B1125">
        <v>68</v>
      </c>
      <c r="Q1125" t="s">
        <v>48</v>
      </c>
      <c r="R1125">
        <v>1</v>
      </c>
    </row>
    <row r="1126" spans="1:18">
      <c r="A1126">
        <v>63285</v>
      </c>
      <c r="B1126">
        <v>969</v>
      </c>
      <c r="Q1126" t="s">
        <v>54</v>
      </c>
      <c r="R1126">
        <v>1</v>
      </c>
    </row>
    <row r="1127" spans="1:18">
      <c r="A1127">
        <v>21255</v>
      </c>
      <c r="B1127">
        <v>58</v>
      </c>
      <c r="Q1127" t="s">
        <v>49</v>
      </c>
      <c r="R1127">
        <v>1</v>
      </c>
    </row>
    <row r="1128" spans="1:18">
      <c r="A1128">
        <v>52278</v>
      </c>
      <c r="B1128">
        <v>1024</v>
      </c>
      <c r="Q1128" t="s">
        <v>49</v>
      </c>
      <c r="R1128">
        <v>1</v>
      </c>
    </row>
    <row r="1129" spans="1:18">
      <c r="A1129">
        <v>54450</v>
      </c>
      <c r="B1129">
        <v>652</v>
      </c>
      <c r="Q1129" t="s">
        <v>53</v>
      </c>
      <c r="R1129">
        <v>1</v>
      </c>
    </row>
    <row r="1130" spans="1:18">
      <c r="A1130">
        <v>57744</v>
      </c>
      <c r="B1130">
        <v>392</v>
      </c>
      <c r="Q1130" t="s">
        <v>51</v>
      </c>
      <c r="R1130">
        <v>1</v>
      </c>
    </row>
    <row r="1131" spans="1:18">
      <c r="A1131">
        <v>65104</v>
      </c>
      <c r="B1131">
        <v>1003</v>
      </c>
      <c r="Q1131" t="s">
        <v>51</v>
      </c>
      <c r="R1131">
        <v>1</v>
      </c>
    </row>
    <row r="1132" spans="1:18">
      <c r="A1132">
        <v>57513</v>
      </c>
      <c r="B1132">
        <v>1030</v>
      </c>
      <c r="Q1132" t="s">
        <v>58</v>
      </c>
      <c r="R1132">
        <v>1</v>
      </c>
    </row>
    <row r="1133" spans="1:18">
      <c r="A1133">
        <v>68142</v>
      </c>
      <c r="B1133">
        <v>1422</v>
      </c>
      <c r="Q1133" t="s">
        <v>48</v>
      </c>
      <c r="R1133">
        <v>1</v>
      </c>
    </row>
    <row r="1134" spans="1:18">
      <c r="A1134">
        <v>7500</v>
      </c>
      <c r="B1134">
        <v>13</v>
      </c>
      <c r="Q1134" t="s">
        <v>48</v>
      </c>
      <c r="R1134">
        <v>1</v>
      </c>
    </row>
    <row r="1135" spans="1:18">
      <c r="A1135">
        <v>84835</v>
      </c>
      <c r="B1135">
        <v>972</v>
      </c>
      <c r="Q1135" t="s">
        <v>58</v>
      </c>
      <c r="R1135">
        <v>1</v>
      </c>
    </row>
    <row r="1136" spans="1:18">
      <c r="A1136">
        <v>54197</v>
      </c>
      <c r="B1136">
        <v>224</v>
      </c>
      <c r="Q1136" t="s">
        <v>56</v>
      </c>
      <c r="R1136">
        <v>1</v>
      </c>
    </row>
    <row r="1137" spans="1:18">
      <c r="A1137">
        <v>23091</v>
      </c>
      <c r="B1137">
        <v>46</v>
      </c>
      <c r="Q1137" t="s">
        <v>57</v>
      </c>
      <c r="R1137">
        <v>1</v>
      </c>
    </row>
    <row r="1138" spans="1:18">
      <c r="A1138">
        <v>79244</v>
      </c>
      <c r="B1138">
        <v>971</v>
      </c>
      <c r="Q1138" t="s">
        <v>55</v>
      </c>
      <c r="R1138">
        <v>1</v>
      </c>
    </row>
    <row r="1139" spans="1:18">
      <c r="A1139">
        <v>56715</v>
      </c>
      <c r="B1139">
        <v>1011</v>
      </c>
      <c r="Q1139" t="s">
        <v>51</v>
      </c>
      <c r="R1139">
        <v>1</v>
      </c>
    </row>
    <row r="1140" spans="1:18">
      <c r="A1140">
        <v>79410</v>
      </c>
      <c r="B1140">
        <v>1357</v>
      </c>
      <c r="Q1140" t="s">
        <v>57</v>
      </c>
      <c r="R1140">
        <v>1</v>
      </c>
    </row>
    <row r="1141" spans="1:18">
      <c r="A1141">
        <v>57304</v>
      </c>
      <c r="B1141">
        <v>920</v>
      </c>
      <c r="Q1141" t="s">
        <v>47</v>
      </c>
      <c r="R1141">
        <v>1</v>
      </c>
    </row>
    <row r="1142" spans="1:18">
      <c r="A1142">
        <v>44375</v>
      </c>
      <c r="B1142">
        <v>260</v>
      </c>
      <c r="Q1142" t="s">
        <v>56</v>
      </c>
      <c r="R1142">
        <v>1</v>
      </c>
    </row>
    <row r="1143" spans="1:18">
      <c r="A1143">
        <v>54450</v>
      </c>
      <c r="B1143">
        <v>652</v>
      </c>
      <c r="Q1143" t="s">
        <v>53</v>
      </c>
      <c r="R1143">
        <v>1</v>
      </c>
    </row>
    <row r="1144" spans="1:18">
      <c r="A1144">
        <v>59594</v>
      </c>
      <c r="B1144">
        <v>490</v>
      </c>
      <c r="Q1144" t="s">
        <v>54</v>
      </c>
      <c r="R1144">
        <v>1</v>
      </c>
    </row>
    <row r="1145" spans="1:18">
      <c r="A1145">
        <v>80685</v>
      </c>
      <c r="B1145">
        <v>950</v>
      </c>
      <c r="Q1145" t="s">
        <v>48</v>
      </c>
      <c r="R1145">
        <v>1</v>
      </c>
    </row>
    <row r="1146" spans="1:18">
      <c r="A1146">
        <v>40344</v>
      </c>
      <c r="B1146">
        <v>216</v>
      </c>
      <c r="Q1146" t="s">
        <v>54</v>
      </c>
      <c r="R1146">
        <v>1</v>
      </c>
    </row>
    <row r="1147" spans="1:18">
      <c r="A1147">
        <v>62710</v>
      </c>
      <c r="B1147">
        <v>595</v>
      </c>
      <c r="Q1147" t="s">
        <v>57</v>
      </c>
      <c r="R1147">
        <v>1</v>
      </c>
    </row>
    <row r="1148" spans="1:18">
      <c r="A1148">
        <v>48985</v>
      </c>
      <c r="B1148">
        <v>67</v>
      </c>
      <c r="Q1148" t="s">
        <v>58</v>
      </c>
      <c r="R1148">
        <v>1</v>
      </c>
    </row>
    <row r="1149" spans="1:18">
      <c r="A1149">
        <v>35322</v>
      </c>
      <c r="B1149">
        <v>93</v>
      </c>
      <c r="Q1149" t="s">
        <v>48</v>
      </c>
      <c r="R1149">
        <v>1</v>
      </c>
    </row>
    <row r="1150" spans="1:18">
      <c r="A1150">
        <v>77142</v>
      </c>
      <c r="B1150">
        <v>893</v>
      </c>
      <c r="Q1150" t="s">
        <v>57</v>
      </c>
      <c r="R1150">
        <v>1</v>
      </c>
    </row>
    <row r="1151" spans="1:18">
      <c r="A1151">
        <v>81657</v>
      </c>
      <c r="B1151">
        <v>1047</v>
      </c>
      <c r="Q1151" t="s">
        <v>49</v>
      </c>
      <c r="R1151">
        <v>1</v>
      </c>
    </row>
    <row r="1152" spans="1:18">
      <c r="A1152">
        <v>14421</v>
      </c>
      <c r="B1152">
        <v>8</v>
      </c>
      <c r="Q1152" t="s">
        <v>47</v>
      </c>
      <c r="R1152">
        <v>1</v>
      </c>
    </row>
    <row r="1153" spans="1:18">
      <c r="A1153">
        <v>20130</v>
      </c>
      <c r="B1153">
        <v>22</v>
      </c>
      <c r="Q1153" t="s">
        <v>56</v>
      </c>
      <c r="R1153">
        <v>1</v>
      </c>
    </row>
    <row r="1154" spans="1:18">
      <c r="A1154">
        <v>74214</v>
      </c>
      <c r="B1154">
        <v>1678</v>
      </c>
      <c r="Q1154" t="s">
        <v>48</v>
      </c>
      <c r="R1154">
        <v>1</v>
      </c>
    </row>
    <row r="1155" spans="1:18">
      <c r="A1155">
        <v>66726</v>
      </c>
      <c r="B1155">
        <v>391</v>
      </c>
      <c r="Q1155" t="s">
        <v>49</v>
      </c>
      <c r="R1155">
        <v>1</v>
      </c>
    </row>
    <row r="1156" spans="1:18">
      <c r="A1156">
        <v>23724</v>
      </c>
      <c r="B1156">
        <v>61</v>
      </c>
      <c r="Q1156" t="s">
        <v>55</v>
      </c>
      <c r="R1156">
        <v>1</v>
      </c>
    </row>
    <row r="1157" spans="1:18">
      <c r="A1157">
        <v>47353</v>
      </c>
      <c r="B1157">
        <v>221</v>
      </c>
      <c r="Q1157" t="s">
        <v>51</v>
      </c>
      <c r="R1157">
        <v>1</v>
      </c>
    </row>
    <row r="1158" spans="1:18">
      <c r="A1158">
        <v>33444</v>
      </c>
      <c r="B1158">
        <v>16</v>
      </c>
      <c r="Q1158" t="s">
        <v>54</v>
      </c>
      <c r="R1158">
        <v>1</v>
      </c>
    </row>
    <row r="1159" spans="1:18">
      <c r="A1159">
        <v>54386</v>
      </c>
      <c r="B1159">
        <v>445</v>
      </c>
      <c r="Q1159" t="s">
        <v>57</v>
      </c>
      <c r="R1159">
        <v>1</v>
      </c>
    </row>
    <row r="1160" spans="1:18">
      <c r="A1160">
        <v>28510</v>
      </c>
      <c r="B1160">
        <v>72</v>
      </c>
      <c r="Q1160" t="s">
        <v>52</v>
      </c>
      <c r="R1160">
        <v>1</v>
      </c>
    </row>
    <row r="1161" spans="1:18">
      <c r="A1161">
        <v>90638</v>
      </c>
      <c r="B1161">
        <v>2429</v>
      </c>
      <c r="Q1161" t="s">
        <v>47</v>
      </c>
      <c r="R1161">
        <v>1</v>
      </c>
    </row>
    <row r="1162" spans="1:18">
      <c r="A1162">
        <v>48070</v>
      </c>
      <c r="B1162">
        <v>485</v>
      </c>
      <c r="Q1162" t="s">
        <v>49</v>
      </c>
      <c r="R1162">
        <v>1</v>
      </c>
    </row>
    <row r="1163" spans="1:18">
      <c r="A1163">
        <v>43140</v>
      </c>
      <c r="B1163">
        <v>224</v>
      </c>
      <c r="Q1163" t="s">
        <v>55</v>
      </c>
      <c r="R1163">
        <v>1</v>
      </c>
    </row>
    <row r="1164" spans="1:18">
      <c r="A1164">
        <v>101970</v>
      </c>
      <c r="B1164">
        <v>967</v>
      </c>
      <c r="Q1164" t="s">
        <v>47</v>
      </c>
      <c r="R1164">
        <v>1</v>
      </c>
    </row>
    <row r="1165" spans="1:18">
      <c r="A1165">
        <v>15056</v>
      </c>
      <c r="B1165">
        <v>48</v>
      </c>
      <c r="Q1165" t="s">
        <v>52</v>
      </c>
      <c r="R1165">
        <v>1</v>
      </c>
    </row>
    <row r="1166" spans="1:18">
      <c r="A1166">
        <v>26954</v>
      </c>
      <c r="B1166">
        <v>16</v>
      </c>
      <c r="Q1166" t="s">
        <v>52</v>
      </c>
      <c r="R1166">
        <v>1</v>
      </c>
    </row>
    <row r="1167" spans="1:18">
      <c r="A1167">
        <v>22327</v>
      </c>
      <c r="B1167">
        <v>19</v>
      </c>
      <c r="Q1167" t="s">
        <v>46</v>
      </c>
      <c r="R1167">
        <v>1</v>
      </c>
    </row>
    <row r="1168" spans="1:18">
      <c r="A1168">
        <v>44393</v>
      </c>
      <c r="B1168">
        <v>50</v>
      </c>
      <c r="Q1168" t="s">
        <v>48</v>
      </c>
      <c r="R1168">
        <v>1</v>
      </c>
    </row>
    <row r="1169" spans="1:18">
      <c r="A1169">
        <v>62000</v>
      </c>
      <c r="B1169">
        <v>1000</v>
      </c>
      <c r="Q1169" t="s">
        <v>48</v>
      </c>
      <c r="R1169">
        <v>1</v>
      </c>
    </row>
    <row r="1170" spans="1:18">
      <c r="A1170">
        <v>31497</v>
      </c>
      <c r="B1170">
        <v>151</v>
      </c>
      <c r="Q1170" t="s">
        <v>51</v>
      </c>
      <c r="R1170">
        <v>1</v>
      </c>
    </row>
    <row r="1171" spans="1:18">
      <c r="A1171">
        <v>45894</v>
      </c>
      <c r="B1171">
        <v>38</v>
      </c>
      <c r="Q1171" t="s">
        <v>47</v>
      </c>
      <c r="R1171">
        <v>1</v>
      </c>
    </row>
    <row r="1172" spans="1:18">
      <c r="A1172">
        <v>102692</v>
      </c>
      <c r="B1172">
        <v>964</v>
      </c>
      <c r="Q1172" t="s">
        <v>56</v>
      </c>
      <c r="R1172">
        <v>1</v>
      </c>
    </row>
    <row r="1173" spans="1:18">
      <c r="A1173">
        <v>81698</v>
      </c>
      <c r="B1173">
        <v>961</v>
      </c>
      <c r="Q1173" t="s">
        <v>54</v>
      </c>
      <c r="R1173">
        <v>1</v>
      </c>
    </row>
    <row r="1174" spans="1:18">
      <c r="A1174">
        <v>58401</v>
      </c>
      <c r="B1174">
        <v>67</v>
      </c>
      <c r="Q1174" t="s">
        <v>52</v>
      </c>
      <c r="R1174">
        <v>1</v>
      </c>
    </row>
    <row r="1175" spans="1:18">
      <c r="A1175">
        <v>62307</v>
      </c>
      <c r="B1175">
        <v>150</v>
      </c>
      <c r="Q1175" t="s">
        <v>47</v>
      </c>
      <c r="R1175">
        <v>1</v>
      </c>
    </row>
    <row r="1176" spans="1:18">
      <c r="A1176">
        <v>43641</v>
      </c>
      <c r="B1176">
        <v>116</v>
      </c>
      <c r="Q1176" t="s">
        <v>52</v>
      </c>
      <c r="R1176">
        <v>1</v>
      </c>
    </row>
    <row r="1177" spans="1:18">
      <c r="A1177">
        <v>63841</v>
      </c>
      <c r="B1177">
        <v>777</v>
      </c>
      <c r="Q1177" t="s">
        <v>52</v>
      </c>
      <c r="R1177">
        <v>1</v>
      </c>
    </row>
    <row r="1178" spans="1:18">
      <c r="A1178">
        <v>46891</v>
      </c>
      <c r="B1178">
        <v>122</v>
      </c>
      <c r="Q1178" t="s">
        <v>48</v>
      </c>
      <c r="R1178">
        <v>1</v>
      </c>
    </row>
    <row r="1179" spans="1:18">
      <c r="A1179">
        <v>70091</v>
      </c>
      <c r="B1179">
        <v>1150</v>
      </c>
      <c r="Q1179" t="s">
        <v>56</v>
      </c>
      <c r="R1179">
        <v>1</v>
      </c>
    </row>
    <row r="1180" spans="1:18">
      <c r="A1180">
        <v>78075</v>
      </c>
      <c r="B1180">
        <v>908</v>
      </c>
      <c r="Q1180" t="s">
        <v>56</v>
      </c>
      <c r="R1180">
        <v>1</v>
      </c>
    </row>
    <row r="1181" spans="1:18">
      <c r="A1181">
        <v>59184</v>
      </c>
      <c r="B1181">
        <v>1006</v>
      </c>
      <c r="Q1181" t="s">
        <v>48</v>
      </c>
      <c r="R1181">
        <v>1</v>
      </c>
    </row>
    <row r="1182" spans="1:18">
      <c r="A1182">
        <v>54809</v>
      </c>
      <c r="B1182">
        <v>152</v>
      </c>
      <c r="Q1182" t="s">
        <v>48</v>
      </c>
      <c r="R1182">
        <v>1</v>
      </c>
    </row>
    <row r="1183" spans="1:18">
      <c r="A1183">
        <v>58113</v>
      </c>
      <c r="B1183">
        <v>674</v>
      </c>
      <c r="Q1183" t="s">
        <v>49</v>
      </c>
      <c r="R1183">
        <v>1</v>
      </c>
    </row>
    <row r="1184" spans="1:18">
      <c r="A1184">
        <v>51412</v>
      </c>
      <c r="B1184">
        <v>181</v>
      </c>
      <c r="Q1184" t="s">
        <v>55</v>
      </c>
      <c r="R1184">
        <v>1</v>
      </c>
    </row>
    <row r="1185" spans="1:18">
      <c r="A1185">
        <v>84953</v>
      </c>
      <c r="B1185">
        <v>952</v>
      </c>
      <c r="Q1185" t="s">
        <v>57</v>
      </c>
      <c r="R1185">
        <v>1</v>
      </c>
    </row>
    <row r="1186" spans="1:18">
      <c r="A1186">
        <v>66636</v>
      </c>
      <c r="B1186">
        <v>1084</v>
      </c>
      <c r="Q1186" t="s">
        <v>48</v>
      </c>
      <c r="R1186">
        <v>1</v>
      </c>
    </row>
    <row r="1187" spans="1:18">
      <c r="A1187">
        <v>50965</v>
      </c>
      <c r="B1187">
        <v>656</v>
      </c>
      <c r="Q1187" t="s">
        <v>47</v>
      </c>
      <c r="R1187">
        <v>1</v>
      </c>
    </row>
    <row r="1188" spans="1:18">
      <c r="A1188">
        <v>84618</v>
      </c>
      <c r="B1188">
        <v>1672</v>
      </c>
      <c r="Q1188" t="s">
        <v>51</v>
      </c>
      <c r="R1188">
        <v>1</v>
      </c>
    </row>
    <row r="1189" spans="1:18">
      <c r="A1189">
        <v>18351</v>
      </c>
      <c r="B1189">
        <v>36</v>
      </c>
      <c r="Q1189" t="s">
        <v>54</v>
      </c>
      <c r="R1189">
        <v>1</v>
      </c>
    </row>
    <row r="1190" spans="1:18">
      <c r="A1190">
        <v>40451</v>
      </c>
      <c r="B1190">
        <v>39</v>
      </c>
      <c r="Q1190" t="s">
        <v>47</v>
      </c>
      <c r="R1190">
        <v>1</v>
      </c>
    </row>
    <row r="1191" spans="1:18">
      <c r="A1191">
        <v>36317</v>
      </c>
      <c r="B1191">
        <v>120</v>
      </c>
      <c r="Q1191" t="s">
        <v>57</v>
      </c>
      <c r="R1191">
        <v>1</v>
      </c>
    </row>
    <row r="1192" spans="1:18">
      <c r="A1192">
        <v>42213</v>
      </c>
      <c r="B1192">
        <v>343</v>
      </c>
      <c r="Q1192" t="s">
        <v>54</v>
      </c>
      <c r="R1192">
        <v>1</v>
      </c>
    </row>
    <row r="1193" spans="1:18">
      <c r="A1193">
        <v>65748</v>
      </c>
      <c r="B1193">
        <v>511</v>
      </c>
      <c r="Q1193" t="s">
        <v>52</v>
      </c>
      <c r="R1193">
        <v>1</v>
      </c>
    </row>
    <row r="1194" spans="1:18">
      <c r="A1194">
        <v>77044</v>
      </c>
      <c r="B1194">
        <v>989</v>
      </c>
      <c r="Q1194" t="s">
        <v>54</v>
      </c>
      <c r="R1194">
        <v>1</v>
      </c>
    </row>
    <row r="1195" spans="1:18">
      <c r="A1195">
        <v>74918</v>
      </c>
      <c r="B1195">
        <v>1988</v>
      </c>
      <c r="Q1195" t="s">
        <v>47</v>
      </c>
      <c r="R1195">
        <v>1</v>
      </c>
    </row>
    <row r="1196" spans="1:18">
      <c r="A1196">
        <v>56721</v>
      </c>
      <c r="B1196">
        <v>221</v>
      </c>
      <c r="Q1196" t="s">
        <v>54</v>
      </c>
      <c r="R1196">
        <v>1</v>
      </c>
    </row>
    <row r="1197" spans="1:18">
      <c r="A1197">
        <v>94871</v>
      </c>
      <c r="B1197">
        <v>934</v>
      </c>
      <c r="Q1197" t="s">
        <v>48</v>
      </c>
      <c r="R1197">
        <v>1</v>
      </c>
    </row>
    <row r="1198" spans="1:18">
      <c r="A1198">
        <v>61559</v>
      </c>
      <c r="B1198">
        <v>496</v>
      </c>
      <c r="Q1198" t="s">
        <v>46</v>
      </c>
      <c r="R1198">
        <v>1</v>
      </c>
    </row>
    <row r="1199" spans="1:18">
      <c r="A1199">
        <v>33629</v>
      </c>
      <c r="B1199">
        <v>148</v>
      </c>
      <c r="Q1199" t="s">
        <v>46</v>
      </c>
      <c r="R1199">
        <v>1</v>
      </c>
    </row>
    <row r="1200" spans="1:18">
      <c r="A1200">
        <v>68682</v>
      </c>
      <c r="B1200">
        <v>1553</v>
      </c>
      <c r="Q1200" t="s">
        <v>53</v>
      </c>
      <c r="R1200">
        <v>1</v>
      </c>
    </row>
    <row r="1201" spans="1:18">
      <c r="A1201">
        <v>34377</v>
      </c>
      <c r="B1201">
        <v>88</v>
      </c>
      <c r="Q1201" t="s">
        <v>49</v>
      </c>
      <c r="R1201">
        <v>1</v>
      </c>
    </row>
    <row r="1202" spans="1:18">
      <c r="A1202">
        <v>8940</v>
      </c>
      <c r="B1202">
        <v>59</v>
      </c>
      <c r="Q1202" t="s">
        <v>48</v>
      </c>
      <c r="R1202">
        <v>1</v>
      </c>
    </row>
    <row r="1203" spans="1:18">
      <c r="A1203">
        <v>26228</v>
      </c>
      <c r="B1203">
        <v>16</v>
      </c>
      <c r="Q1203" t="s">
        <v>53</v>
      </c>
      <c r="R1203">
        <v>1</v>
      </c>
    </row>
    <row r="1204" spans="1:18">
      <c r="A1204">
        <v>77297</v>
      </c>
      <c r="B1204">
        <v>748</v>
      </c>
      <c r="Q1204" t="s">
        <v>49</v>
      </c>
      <c r="R1204">
        <v>1</v>
      </c>
    </row>
    <row r="1205" spans="1:18">
      <c r="A1205">
        <v>40211</v>
      </c>
      <c r="B1205">
        <v>62</v>
      </c>
      <c r="Q1205" t="s">
        <v>46</v>
      </c>
      <c r="R1205">
        <v>1</v>
      </c>
    </row>
    <row r="1206" spans="1:18">
      <c r="A1206">
        <v>33438</v>
      </c>
      <c r="B1206">
        <v>84</v>
      </c>
      <c r="Q1206" t="s">
        <v>53</v>
      </c>
      <c r="R1206">
        <v>1</v>
      </c>
    </row>
    <row r="1207" spans="1:18">
      <c r="A1207">
        <v>75032</v>
      </c>
      <c r="B1207">
        <v>1203</v>
      </c>
      <c r="Q1207" t="s">
        <v>52</v>
      </c>
      <c r="R1207">
        <v>1</v>
      </c>
    </row>
    <row r="1208" spans="1:18">
      <c r="A1208">
        <v>61284</v>
      </c>
      <c r="B1208">
        <v>766</v>
      </c>
      <c r="Q1208" t="s">
        <v>54</v>
      </c>
      <c r="R1208">
        <v>1</v>
      </c>
    </row>
    <row r="1209" spans="1:18">
      <c r="A1209">
        <v>56937</v>
      </c>
      <c r="B1209">
        <v>898</v>
      </c>
      <c r="Q1209" t="s">
        <v>46</v>
      </c>
      <c r="R1209">
        <v>1</v>
      </c>
    </row>
    <row r="1210" spans="1:18">
      <c r="A1210">
        <v>54730</v>
      </c>
      <c r="B1210">
        <v>349</v>
      </c>
      <c r="Q1210" t="s">
        <v>48</v>
      </c>
      <c r="R1210">
        <v>1</v>
      </c>
    </row>
    <row r="1211" spans="1:18">
      <c r="A1211">
        <v>38452</v>
      </c>
      <c r="B1211">
        <v>70</v>
      </c>
      <c r="Q1211" t="s">
        <v>56</v>
      </c>
      <c r="R1211">
        <v>1</v>
      </c>
    </row>
    <row r="1212" spans="1:18">
      <c r="A1212">
        <v>44421</v>
      </c>
      <c r="B1212">
        <v>182</v>
      </c>
      <c r="Q1212" t="s">
        <v>47</v>
      </c>
      <c r="R1212">
        <v>1</v>
      </c>
    </row>
    <row r="1213" spans="1:18">
      <c r="A1213">
        <v>38197</v>
      </c>
      <c r="B1213">
        <v>37</v>
      </c>
      <c r="Q1213" t="s">
        <v>58</v>
      </c>
      <c r="R1213">
        <v>1</v>
      </c>
    </row>
    <row r="1214" spans="1:18">
      <c r="A1214">
        <v>41986</v>
      </c>
      <c r="B1214">
        <v>51</v>
      </c>
      <c r="Q1214" t="s">
        <v>49</v>
      </c>
      <c r="R1214">
        <v>1</v>
      </c>
    </row>
    <row r="1215" spans="1:18">
      <c r="A1215">
        <v>28427</v>
      </c>
      <c r="B1215">
        <v>46</v>
      </c>
      <c r="Q1215" t="s">
        <v>56</v>
      </c>
      <c r="R1215">
        <v>1</v>
      </c>
    </row>
    <row r="1216" spans="1:18">
      <c r="A1216">
        <v>37395</v>
      </c>
      <c r="B1216">
        <v>28</v>
      </c>
      <c r="Q1216" t="s">
        <v>52</v>
      </c>
      <c r="R1216">
        <v>1</v>
      </c>
    </row>
    <row r="1217" spans="1:18">
      <c r="A1217">
        <v>64722</v>
      </c>
      <c r="B1217">
        <v>790</v>
      </c>
      <c r="Q1217" t="s">
        <v>57</v>
      </c>
      <c r="R1217">
        <v>1</v>
      </c>
    </row>
    <row r="1218" spans="1:18">
      <c r="A1218">
        <v>55249</v>
      </c>
      <c r="B1218">
        <v>119</v>
      </c>
      <c r="Q1218" t="s">
        <v>52</v>
      </c>
      <c r="R1218">
        <v>1</v>
      </c>
    </row>
    <row r="1219" spans="1:18">
      <c r="A1219">
        <v>84906</v>
      </c>
      <c r="B1219">
        <v>1555</v>
      </c>
      <c r="Q1219" t="s">
        <v>53</v>
      </c>
      <c r="R1219">
        <v>1</v>
      </c>
    </row>
    <row r="1220" spans="1:18">
      <c r="A1220">
        <v>28691</v>
      </c>
      <c r="B1220">
        <v>30</v>
      </c>
      <c r="Q1220" t="s">
        <v>58</v>
      </c>
      <c r="R1220">
        <v>1</v>
      </c>
    </row>
    <row r="1221" spans="1:18">
      <c r="A1221">
        <v>44213</v>
      </c>
      <c r="B1221">
        <v>145</v>
      </c>
      <c r="Q1221" t="s">
        <v>51</v>
      </c>
      <c r="R1221">
        <v>1</v>
      </c>
    </row>
    <row r="1222" spans="1:18">
      <c r="A1222">
        <v>25707</v>
      </c>
      <c r="B1222">
        <v>18</v>
      </c>
      <c r="Q1222" t="s">
        <v>49</v>
      </c>
      <c r="R1222">
        <v>1</v>
      </c>
    </row>
    <row r="1223" spans="1:18">
      <c r="A1223">
        <v>59062</v>
      </c>
      <c r="B1223">
        <v>62</v>
      </c>
      <c r="Q1223" t="s">
        <v>53</v>
      </c>
      <c r="R1223">
        <v>1</v>
      </c>
    </row>
    <row r="1224" spans="1:18">
      <c r="A1224">
        <v>76624</v>
      </c>
      <c r="B1224">
        <v>833</v>
      </c>
      <c r="Q1224" t="s">
        <v>57</v>
      </c>
      <c r="R1224">
        <v>1</v>
      </c>
    </row>
    <row r="1225" spans="1:18">
      <c r="A1225">
        <v>66000</v>
      </c>
      <c r="B1225">
        <v>666</v>
      </c>
      <c r="Q1225" t="s">
        <v>52</v>
      </c>
      <c r="R1225">
        <v>1</v>
      </c>
    </row>
    <row r="1226" spans="1:18">
      <c r="A1226">
        <v>27683</v>
      </c>
      <c r="B1226">
        <v>306</v>
      </c>
      <c r="Q1226" t="s">
        <v>46</v>
      </c>
      <c r="R1226">
        <v>1</v>
      </c>
    </row>
    <row r="1227" spans="1:18">
      <c r="A1227">
        <v>1730</v>
      </c>
      <c r="B1227">
        <v>7</v>
      </c>
      <c r="Q1227" t="s">
        <v>57</v>
      </c>
      <c r="R1227">
        <v>1</v>
      </c>
    </row>
    <row r="1228" spans="1:18">
      <c r="A1228">
        <v>7500</v>
      </c>
      <c r="B1228">
        <v>79</v>
      </c>
      <c r="Q1228" t="s">
        <v>51</v>
      </c>
      <c r="R1228">
        <v>1</v>
      </c>
    </row>
    <row r="1229" spans="1:18">
      <c r="A1229">
        <v>40521</v>
      </c>
      <c r="B1229">
        <v>17</v>
      </c>
      <c r="Q1229" t="s">
        <v>56</v>
      </c>
      <c r="R1229">
        <v>1</v>
      </c>
    </row>
    <row r="1230" spans="1:18">
      <c r="A1230">
        <v>20427</v>
      </c>
      <c r="B1230">
        <v>9</v>
      </c>
      <c r="Q1230" t="s">
        <v>56</v>
      </c>
      <c r="R1230">
        <v>1</v>
      </c>
    </row>
    <row r="1231" spans="1:18">
      <c r="A1231">
        <v>65106</v>
      </c>
      <c r="B1231">
        <v>954</v>
      </c>
      <c r="Q1231" t="s">
        <v>57</v>
      </c>
      <c r="R1231">
        <v>1</v>
      </c>
    </row>
    <row r="1232" spans="1:18">
      <c r="A1232">
        <v>68117</v>
      </c>
      <c r="B1232">
        <v>894</v>
      </c>
      <c r="Q1232" t="s">
        <v>47</v>
      </c>
      <c r="R1232">
        <v>1</v>
      </c>
    </row>
    <row r="1233" spans="1:18">
      <c r="A1233">
        <v>67433</v>
      </c>
      <c r="B1233">
        <v>962</v>
      </c>
      <c r="Q1233" t="s">
        <v>46</v>
      </c>
      <c r="R1233">
        <v>1</v>
      </c>
    </row>
    <row r="1234" spans="1:18">
      <c r="A1234">
        <v>78825</v>
      </c>
      <c r="B1234">
        <v>877</v>
      </c>
      <c r="Q1234" t="s">
        <v>53</v>
      </c>
      <c r="R1234">
        <v>1</v>
      </c>
    </row>
    <row r="1235" spans="1:18">
      <c r="A1235">
        <v>74716</v>
      </c>
      <c r="B1235">
        <v>789</v>
      </c>
      <c r="Q1235" t="s">
        <v>48</v>
      </c>
      <c r="R1235">
        <v>1</v>
      </c>
    </row>
    <row r="1236" spans="1:18">
      <c r="A1236">
        <v>68118</v>
      </c>
      <c r="B1236">
        <v>774</v>
      </c>
      <c r="Q1236" t="s">
        <v>54</v>
      </c>
      <c r="R1236">
        <v>1</v>
      </c>
    </row>
    <row r="1237" spans="1:18">
      <c r="A1237">
        <v>69867</v>
      </c>
      <c r="B1237">
        <v>871</v>
      </c>
      <c r="Q1237" t="s">
        <v>56</v>
      </c>
      <c r="R1237">
        <v>1</v>
      </c>
    </row>
    <row r="1238" spans="1:18">
      <c r="A1238">
        <v>48948</v>
      </c>
      <c r="B1238">
        <v>860</v>
      </c>
      <c r="Q1238" t="s">
        <v>49</v>
      </c>
      <c r="R1238">
        <v>1</v>
      </c>
    </row>
    <row r="1239" spans="1:18">
      <c r="A1239">
        <v>74190</v>
      </c>
      <c r="B1239">
        <v>577</v>
      </c>
      <c r="Q1239" t="s">
        <v>52</v>
      </c>
      <c r="R1239">
        <v>1</v>
      </c>
    </row>
    <row r="1240" spans="1:18">
      <c r="A1240">
        <v>39356</v>
      </c>
      <c r="B1240">
        <v>17</v>
      </c>
      <c r="Q1240" t="s">
        <v>56</v>
      </c>
      <c r="R1240">
        <v>1</v>
      </c>
    </row>
    <row r="1241" spans="1:18">
      <c r="A1241">
        <v>76653</v>
      </c>
      <c r="B1241">
        <v>2153</v>
      </c>
      <c r="Q1241" t="s">
        <v>48</v>
      </c>
      <c r="R1241">
        <v>1</v>
      </c>
    </row>
    <row r="1242" spans="1:18">
      <c r="A1242">
        <v>35860</v>
      </c>
      <c r="B1242">
        <v>29</v>
      </c>
      <c r="Q1242" t="s">
        <v>57</v>
      </c>
      <c r="R1242">
        <v>1</v>
      </c>
    </row>
    <row r="1243" spans="1:18">
      <c r="A1243">
        <v>48948</v>
      </c>
      <c r="B1243">
        <v>860</v>
      </c>
      <c r="Q1243" t="s">
        <v>49</v>
      </c>
      <c r="R1243">
        <v>1</v>
      </c>
    </row>
    <row r="1244" spans="1:18">
      <c r="A1244">
        <v>73450</v>
      </c>
      <c r="B1244">
        <v>1767</v>
      </c>
      <c r="Q1244" t="s">
        <v>51</v>
      </c>
      <c r="R1244">
        <v>1</v>
      </c>
    </row>
    <row r="1245" spans="1:18">
      <c r="A1245">
        <v>31454</v>
      </c>
      <c r="B1245">
        <v>39</v>
      </c>
      <c r="Q1245" t="s">
        <v>58</v>
      </c>
      <c r="R1245">
        <v>1</v>
      </c>
    </row>
    <row r="1246" spans="1:18">
      <c r="A1246">
        <v>79205</v>
      </c>
      <c r="B1246">
        <v>851</v>
      </c>
      <c r="Q1246" t="s">
        <v>48</v>
      </c>
      <c r="R1246">
        <v>1</v>
      </c>
    </row>
    <row r="1247" spans="1:18">
      <c r="A1247">
        <v>48240</v>
      </c>
      <c r="B1247">
        <v>841</v>
      </c>
      <c r="Q1247" t="s">
        <v>54</v>
      </c>
      <c r="R1247">
        <v>1</v>
      </c>
    </row>
    <row r="1248" spans="1:18">
      <c r="A1248">
        <v>49912</v>
      </c>
      <c r="B1248">
        <v>832</v>
      </c>
      <c r="Q1248" t="s">
        <v>48</v>
      </c>
      <c r="R1248">
        <v>1</v>
      </c>
    </row>
    <row r="1249" spans="1:18">
      <c r="A1249">
        <v>19656</v>
      </c>
      <c r="B1249">
        <v>52</v>
      </c>
      <c r="Q1249" t="s">
        <v>49</v>
      </c>
      <c r="R1249">
        <v>1</v>
      </c>
    </row>
    <row r="1250" spans="1:18">
      <c r="A1250">
        <v>45579</v>
      </c>
      <c r="B1250">
        <v>182</v>
      </c>
      <c r="Q1250" t="s">
        <v>48</v>
      </c>
      <c r="R1250">
        <v>1</v>
      </c>
    </row>
    <row r="1251" spans="1:18">
      <c r="A1251">
        <v>85485</v>
      </c>
      <c r="B1251">
        <v>1329</v>
      </c>
      <c r="Q1251" t="s">
        <v>58</v>
      </c>
      <c r="R1251">
        <v>1</v>
      </c>
    </row>
    <row r="1252" spans="1:18">
      <c r="A1252">
        <v>55956</v>
      </c>
      <c r="B1252">
        <v>961</v>
      </c>
      <c r="Q1252" t="s">
        <v>56</v>
      </c>
      <c r="R1252">
        <v>1</v>
      </c>
    </row>
    <row r="1253" spans="1:18">
      <c r="A1253">
        <v>64191</v>
      </c>
      <c r="B1253">
        <v>810</v>
      </c>
      <c r="Q1253" t="s">
        <v>49</v>
      </c>
      <c r="R1253">
        <v>1</v>
      </c>
    </row>
    <row r="1254" spans="1:18">
      <c r="A1254">
        <v>49912</v>
      </c>
      <c r="B1254">
        <v>832</v>
      </c>
      <c r="Q1254" t="s">
        <v>48</v>
      </c>
      <c r="R1254">
        <v>1</v>
      </c>
    </row>
    <row r="1255" spans="1:18">
      <c r="A1255">
        <v>57183</v>
      </c>
      <c r="B1255">
        <v>540</v>
      </c>
      <c r="Q1255" t="s">
        <v>56</v>
      </c>
      <c r="R1255">
        <v>1</v>
      </c>
    </row>
    <row r="1256" spans="1:18">
      <c r="A1256">
        <v>23748</v>
      </c>
      <c r="B1256">
        <v>68</v>
      </c>
      <c r="Q1256" t="s">
        <v>51</v>
      </c>
      <c r="R1256">
        <v>1</v>
      </c>
    </row>
    <row r="1257" spans="1:18">
      <c r="A1257">
        <v>66303</v>
      </c>
      <c r="B1257">
        <v>1226</v>
      </c>
      <c r="Q1257" t="s">
        <v>47</v>
      </c>
      <c r="R1257">
        <v>1</v>
      </c>
    </row>
    <row r="1258" spans="1:18">
      <c r="A1258">
        <v>37368</v>
      </c>
      <c r="B1258">
        <v>20</v>
      </c>
      <c r="Q1258" t="s">
        <v>55</v>
      </c>
      <c r="R1258">
        <v>1</v>
      </c>
    </row>
    <row r="1259" spans="1:18">
      <c r="A1259">
        <v>40800</v>
      </c>
      <c r="B1259">
        <v>89</v>
      </c>
      <c r="Q1259" t="s">
        <v>55</v>
      </c>
      <c r="R1259">
        <v>1</v>
      </c>
    </row>
    <row r="1260" spans="1:18">
      <c r="A1260">
        <v>71847</v>
      </c>
      <c r="B1260">
        <v>982</v>
      </c>
      <c r="Q1260" t="s">
        <v>53</v>
      </c>
      <c r="R1260">
        <v>1</v>
      </c>
    </row>
    <row r="1261" spans="1:18">
      <c r="A1261">
        <v>46149</v>
      </c>
      <c r="B1261">
        <v>335</v>
      </c>
      <c r="Q1261" t="s">
        <v>51</v>
      </c>
      <c r="R1261">
        <v>1</v>
      </c>
    </row>
    <row r="1262" spans="1:18">
      <c r="A1262">
        <v>60597</v>
      </c>
      <c r="B1262">
        <v>827</v>
      </c>
      <c r="Q1262" t="s">
        <v>55</v>
      </c>
      <c r="R1262">
        <v>1</v>
      </c>
    </row>
    <row r="1263" spans="1:18">
      <c r="A1263">
        <v>60714</v>
      </c>
      <c r="B1263">
        <v>795</v>
      </c>
      <c r="Q1263" t="s">
        <v>49</v>
      </c>
      <c r="R1263">
        <v>1</v>
      </c>
    </row>
    <row r="1264" spans="1:18">
      <c r="A1264">
        <v>37633</v>
      </c>
      <c r="B1264">
        <v>37</v>
      </c>
      <c r="Q1264" t="s">
        <v>53</v>
      </c>
      <c r="R1264">
        <v>1</v>
      </c>
    </row>
    <row r="1265" spans="1:18">
      <c r="A1265">
        <v>39767</v>
      </c>
      <c r="B1265">
        <v>438</v>
      </c>
      <c r="Q1265" t="s">
        <v>46</v>
      </c>
      <c r="R1265">
        <v>1</v>
      </c>
    </row>
    <row r="1266" spans="1:18">
      <c r="A1266">
        <v>26997</v>
      </c>
      <c r="B1266">
        <v>290</v>
      </c>
      <c r="Q1266" t="s">
        <v>54</v>
      </c>
      <c r="R1266">
        <v>1</v>
      </c>
    </row>
    <row r="1267" spans="1:18">
      <c r="A1267">
        <v>33986</v>
      </c>
      <c r="B1267">
        <v>39</v>
      </c>
      <c r="Q1267" t="s">
        <v>56</v>
      </c>
      <c r="R1267">
        <v>1</v>
      </c>
    </row>
    <row r="1268" spans="1:18">
      <c r="A1268">
        <v>54356</v>
      </c>
      <c r="B1268">
        <v>775</v>
      </c>
      <c r="Q1268" t="s">
        <v>51</v>
      </c>
      <c r="R1268">
        <v>1</v>
      </c>
    </row>
    <row r="1269" spans="1:18">
      <c r="A1269">
        <v>46831</v>
      </c>
      <c r="B1269">
        <v>44</v>
      </c>
      <c r="Q1269" t="s">
        <v>57</v>
      </c>
      <c r="R1269">
        <v>1</v>
      </c>
    </row>
    <row r="1270" spans="1:18">
      <c r="A1270">
        <v>55424</v>
      </c>
      <c r="B1270">
        <v>770</v>
      </c>
      <c r="Q1270" t="s">
        <v>51</v>
      </c>
      <c r="R1270">
        <v>1</v>
      </c>
    </row>
    <row r="1271" spans="1:18">
      <c r="A1271">
        <v>52531</v>
      </c>
      <c r="B1271">
        <v>669</v>
      </c>
      <c r="Q1271" t="s">
        <v>55</v>
      </c>
      <c r="R1271">
        <v>1</v>
      </c>
    </row>
    <row r="1272" spans="1:18">
      <c r="A1272">
        <v>15759</v>
      </c>
      <c r="B1272">
        <v>14</v>
      </c>
      <c r="Q1272" t="s">
        <v>48</v>
      </c>
      <c r="R1272">
        <v>1</v>
      </c>
    </row>
    <row r="1273" spans="1:18">
      <c r="A1273">
        <v>22804</v>
      </c>
      <c r="B1273">
        <v>25</v>
      </c>
      <c r="Q1273" t="s">
        <v>46</v>
      </c>
      <c r="R1273">
        <v>1</v>
      </c>
    </row>
    <row r="1274" spans="1:18">
      <c r="A1274">
        <v>43050</v>
      </c>
      <c r="B1274">
        <v>68</v>
      </c>
      <c r="Q1274" t="s">
        <v>56</v>
      </c>
      <c r="R1274">
        <v>1</v>
      </c>
    </row>
    <row r="1275" spans="1:18">
      <c r="A1275">
        <v>42997</v>
      </c>
      <c r="B1275">
        <v>10</v>
      </c>
      <c r="Q1275" t="s">
        <v>51</v>
      </c>
      <c r="R1275">
        <v>1</v>
      </c>
    </row>
    <row r="1276" spans="1:18">
      <c r="A1276">
        <v>48918</v>
      </c>
      <c r="B1276">
        <v>61</v>
      </c>
      <c r="Q1276" t="s">
        <v>56</v>
      </c>
      <c r="R1276">
        <v>1</v>
      </c>
    </row>
    <row r="1277" spans="1:18">
      <c r="A1277">
        <v>60033</v>
      </c>
      <c r="B1277">
        <v>150</v>
      </c>
      <c r="Q1277" t="s">
        <v>56</v>
      </c>
      <c r="R1277">
        <v>1</v>
      </c>
    </row>
    <row r="1278" spans="1:18">
      <c r="A1278">
        <v>34043</v>
      </c>
      <c r="B1278">
        <v>39</v>
      </c>
      <c r="Q1278" t="s">
        <v>54</v>
      </c>
      <c r="R1278">
        <v>1</v>
      </c>
    </row>
    <row r="1279" spans="1:18">
      <c r="A1279">
        <v>57811</v>
      </c>
      <c r="B1279">
        <v>724</v>
      </c>
      <c r="Q1279" t="s">
        <v>58</v>
      </c>
      <c r="R1279">
        <v>1</v>
      </c>
    </row>
    <row r="1280" spans="1:18">
      <c r="A1280">
        <v>88097</v>
      </c>
      <c r="B1280">
        <v>769</v>
      </c>
      <c r="Q1280" t="s">
        <v>48</v>
      </c>
      <c r="R1280">
        <v>1</v>
      </c>
    </row>
    <row r="1281" spans="1:18">
      <c r="A1281">
        <v>7500</v>
      </c>
      <c r="B1281">
        <v>32</v>
      </c>
      <c r="Q1281" t="s">
        <v>55</v>
      </c>
      <c r="R1281">
        <v>1</v>
      </c>
    </row>
    <row r="1282" spans="1:18">
      <c r="A1282">
        <v>56534</v>
      </c>
      <c r="B1282">
        <v>769</v>
      </c>
      <c r="Q1282" t="s">
        <v>46</v>
      </c>
      <c r="R1282">
        <v>1</v>
      </c>
    </row>
    <row r="1283" spans="1:18">
      <c r="A1283">
        <v>23148</v>
      </c>
      <c r="B1283">
        <v>27</v>
      </c>
      <c r="Q1283" t="s">
        <v>47</v>
      </c>
      <c r="R1283">
        <v>1</v>
      </c>
    </row>
    <row r="1284" spans="1:18">
      <c r="A1284">
        <v>44267</v>
      </c>
      <c r="B1284">
        <v>261</v>
      </c>
      <c r="Q1284" t="s">
        <v>47</v>
      </c>
      <c r="R1284">
        <v>1</v>
      </c>
    </row>
    <row r="1285" spans="1:18">
      <c r="A1285">
        <v>71626</v>
      </c>
      <c r="B1285">
        <v>1233</v>
      </c>
      <c r="Q1285" t="s">
        <v>54</v>
      </c>
      <c r="R1285">
        <v>1</v>
      </c>
    </row>
    <row r="1286" spans="1:18">
      <c r="A1286">
        <v>60894</v>
      </c>
      <c r="B1286">
        <v>778</v>
      </c>
      <c r="Q1286" t="s">
        <v>58</v>
      </c>
      <c r="R1286">
        <v>1</v>
      </c>
    </row>
    <row r="1287" spans="1:18">
      <c r="A1287">
        <v>50200</v>
      </c>
      <c r="B1287">
        <v>337</v>
      </c>
      <c r="Q1287" t="s">
        <v>56</v>
      </c>
      <c r="R1287">
        <v>1</v>
      </c>
    </row>
    <row r="1288" spans="1:18">
      <c r="A1288">
        <v>81051</v>
      </c>
      <c r="B1288">
        <v>1487</v>
      </c>
      <c r="Q1288" t="s">
        <v>57</v>
      </c>
      <c r="R1288">
        <v>1</v>
      </c>
    </row>
    <row r="1289" spans="1:18">
      <c r="A1289">
        <v>96547</v>
      </c>
      <c r="B1289">
        <v>747</v>
      </c>
      <c r="Q1289" t="s">
        <v>57</v>
      </c>
      <c r="R1289">
        <v>1</v>
      </c>
    </row>
    <row r="1290" spans="1:18">
      <c r="A1290">
        <v>59868</v>
      </c>
      <c r="B1290">
        <v>1040</v>
      </c>
      <c r="Q1290" t="s">
        <v>46</v>
      </c>
      <c r="R1290">
        <v>1</v>
      </c>
    </row>
    <row r="1291" spans="1:18">
      <c r="A1291">
        <v>65695</v>
      </c>
      <c r="B1291">
        <v>650</v>
      </c>
      <c r="Q1291" t="s">
        <v>49</v>
      </c>
      <c r="R1291">
        <v>1</v>
      </c>
    </row>
    <row r="1292" spans="1:18">
      <c r="A1292">
        <v>64857</v>
      </c>
      <c r="B1292">
        <v>1497</v>
      </c>
      <c r="Q1292" t="s">
        <v>51</v>
      </c>
      <c r="R1292">
        <v>1</v>
      </c>
    </row>
    <row r="1293" spans="1:18">
      <c r="A1293">
        <v>45143</v>
      </c>
      <c r="B1293">
        <v>297</v>
      </c>
      <c r="Q1293" t="s">
        <v>48</v>
      </c>
      <c r="R1293">
        <v>1</v>
      </c>
    </row>
    <row r="1294" spans="1:18">
      <c r="A1294">
        <v>74805</v>
      </c>
      <c r="B1294">
        <v>783</v>
      </c>
      <c r="Q1294" t="s">
        <v>54</v>
      </c>
      <c r="R1294">
        <v>1</v>
      </c>
    </row>
    <row r="1295" spans="1:18">
      <c r="A1295">
        <v>59060</v>
      </c>
      <c r="B1295">
        <v>262</v>
      </c>
      <c r="Q1295" t="s">
        <v>55</v>
      </c>
      <c r="R1295">
        <v>1</v>
      </c>
    </row>
    <row r="1296" spans="1:18">
      <c r="A1296">
        <v>27238</v>
      </c>
      <c r="B1296">
        <v>54</v>
      </c>
      <c r="Q1296" t="s">
        <v>52</v>
      </c>
      <c r="R1296">
        <v>1</v>
      </c>
    </row>
    <row r="1297" spans="1:18">
      <c r="A1297">
        <v>47009</v>
      </c>
      <c r="B1297">
        <v>358</v>
      </c>
      <c r="Q1297" t="s">
        <v>53</v>
      </c>
      <c r="R1297">
        <v>1</v>
      </c>
    </row>
    <row r="1298" spans="1:18">
      <c r="A1298">
        <v>46094</v>
      </c>
      <c r="B1298">
        <v>39</v>
      </c>
      <c r="Q1298" t="s">
        <v>57</v>
      </c>
      <c r="R1298">
        <v>1</v>
      </c>
    </row>
    <row r="1299" spans="1:18">
      <c r="A1299">
        <v>40321</v>
      </c>
      <c r="B1299">
        <v>75</v>
      </c>
      <c r="Q1299" t="s">
        <v>46</v>
      </c>
      <c r="R1299">
        <v>1</v>
      </c>
    </row>
    <row r="1300" spans="1:18">
      <c r="A1300">
        <v>37235</v>
      </c>
      <c r="B1300">
        <v>41</v>
      </c>
      <c r="Q1300" t="s">
        <v>49</v>
      </c>
      <c r="R1300">
        <v>1</v>
      </c>
    </row>
    <row r="1301" spans="1:18">
      <c r="A1301">
        <v>81843</v>
      </c>
      <c r="B1301">
        <v>1505</v>
      </c>
      <c r="Q1301" t="s">
        <v>52</v>
      </c>
      <c r="R1301">
        <v>1</v>
      </c>
    </row>
    <row r="1302" spans="1:18">
      <c r="A1302">
        <v>46692</v>
      </c>
      <c r="B1302">
        <v>309</v>
      </c>
      <c r="Q1302" t="s">
        <v>57</v>
      </c>
      <c r="R1302">
        <v>1</v>
      </c>
    </row>
    <row r="1303" spans="1:18">
      <c r="A1303">
        <v>77382</v>
      </c>
      <c r="B1303">
        <v>987</v>
      </c>
      <c r="Q1303" t="s">
        <v>55</v>
      </c>
      <c r="R1303">
        <v>1</v>
      </c>
    </row>
    <row r="1304" spans="1:18">
      <c r="A1304">
        <v>60585</v>
      </c>
      <c r="B1304">
        <v>715</v>
      </c>
      <c r="Q1304" t="s">
        <v>58</v>
      </c>
      <c r="R1304">
        <v>1</v>
      </c>
    </row>
    <row r="1305" spans="1:18">
      <c r="A1305">
        <v>18393</v>
      </c>
      <c r="B1305">
        <v>46</v>
      </c>
      <c r="Q1305" t="s">
        <v>56</v>
      </c>
      <c r="R1305">
        <v>1</v>
      </c>
    </row>
    <row r="1306" spans="1:18">
      <c r="A1306">
        <v>72828</v>
      </c>
      <c r="B1306">
        <v>1473</v>
      </c>
      <c r="Q1306" t="s">
        <v>47</v>
      </c>
      <c r="R1306">
        <v>1</v>
      </c>
    </row>
    <row r="1307" spans="1:18">
      <c r="A1307">
        <v>24711</v>
      </c>
      <c r="B1307">
        <v>51</v>
      </c>
      <c r="Q1307" t="s">
        <v>52</v>
      </c>
      <c r="R1307">
        <v>1</v>
      </c>
    </row>
    <row r="1308" spans="1:18">
      <c r="A1308">
        <v>45503</v>
      </c>
      <c r="B1308">
        <v>152</v>
      </c>
      <c r="Q1308" t="s">
        <v>53</v>
      </c>
      <c r="R1308">
        <v>1</v>
      </c>
    </row>
    <row r="1309" spans="1:18">
      <c r="A1309">
        <v>6560</v>
      </c>
      <c r="B1309">
        <v>111</v>
      </c>
      <c r="Q1309" t="s">
        <v>55</v>
      </c>
      <c r="R1309">
        <v>1</v>
      </c>
    </row>
    <row r="1310" spans="1:18">
      <c r="A1310">
        <v>86037</v>
      </c>
      <c r="B1310">
        <v>708</v>
      </c>
      <c r="Q1310" t="s">
        <v>55</v>
      </c>
      <c r="R1310">
        <v>1</v>
      </c>
    </row>
    <row r="1311" spans="1:18">
      <c r="A1311">
        <v>27244</v>
      </c>
      <c r="B1311">
        <v>55</v>
      </c>
      <c r="Q1311" t="s">
        <v>47</v>
      </c>
      <c r="R1311">
        <v>1</v>
      </c>
    </row>
    <row r="1312" spans="1:18">
      <c r="A1312">
        <v>82017</v>
      </c>
      <c r="B1312">
        <v>706</v>
      </c>
      <c r="Q1312" t="s">
        <v>54</v>
      </c>
      <c r="R1312">
        <v>1</v>
      </c>
    </row>
    <row r="1313" spans="1:18">
      <c r="A1313">
        <v>71434</v>
      </c>
      <c r="B1313">
        <v>1232</v>
      </c>
      <c r="Q1313" t="s">
        <v>53</v>
      </c>
      <c r="R1313">
        <v>1</v>
      </c>
    </row>
    <row r="1314" spans="1:18">
      <c r="A1314">
        <v>90842</v>
      </c>
      <c r="B1314">
        <v>1331</v>
      </c>
      <c r="Q1314" t="s">
        <v>46</v>
      </c>
      <c r="R1314">
        <v>1</v>
      </c>
    </row>
    <row r="1315" spans="1:18">
      <c r="A1315">
        <v>81361</v>
      </c>
      <c r="B1315">
        <v>702</v>
      </c>
      <c r="Q1315" t="s">
        <v>47</v>
      </c>
      <c r="R1315">
        <v>1</v>
      </c>
    </row>
    <row r="1316" spans="1:18">
      <c r="A1316">
        <v>51948</v>
      </c>
      <c r="B1316">
        <v>270</v>
      </c>
      <c r="Q1316" t="s">
        <v>53</v>
      </c>
      <c r="R1316">
        <v>1</v>
      </c>
    </row>
    <row r="1317" spans="1:18">
      <c r="A1317">
        <v>71853</v>
      </c>
      <c r="B1317">
        <v>1117</v>
      </c>
      <c r="Q1317" t="s">
        <v>52</v>
      </c>
      <c r="R1317">
        <v>1</v>
      </c>
    </row>
    <row r="1318" spans="1:18">
      <c r="A1318">
        <v>35876</v>
      </c>
      <c r="B1318">
        <v>115</v>
      </c>
      <c r="Q1318" t="s">
        <v>52</v>
      </c>
      <c r="R1318">
        <v>1</v>
      </c>
    </row>
    <row r="1319" spans="1:18">
      <c r="A1319">
        <v>40049</v>
      </c>
      <c r="B1319">
        <v>29</v>
      </c>
      <c r="Q1319" t="s">
        <v>54</v>
      </c>
      <c r="R1319">
        <v>1</v>
      </c>
    </row>
    <row r="1320" spans="1:18">
      <c r="A1320">
        <v>64090</v>
      </c>
      <c r="B1320">
        <v>662</v>
      </c>
      <c r="Q1320" t="s">
        <v>46</v>
      </c>
      <c r="R1320">
        <v>1</v>
      </c>
    </row>
    <row r="1321" spans="1:18">
      <c r="A1321">
        <v>50127</v>
      </c>
      <c r="B1321">
        <v>305</v>
      </c>
      <c r="Q1321" t="s">
        <v>57</v>
      </c>
      <c r="R1321">
        <v>1</v>
      </c>
    </row>
    <row r="1322" spans="1:18">
      <c r="A1322">
        <v>43263</v>
      </c>
      <c r="B1322">
        <v>339</v>
      </c>
      <c r="Q1322" t="s">
        <v>51</v>
      </c>
      <c r="R1322">
        <v>1</v>
      </c>
    </row>
    <row r="1323" spans="1:18">
      <c r="A1323">
        <v>53378</v>
      </c>
      <c r="B1323">
        <v>661</v>
      </c>
      <c r="Q1323" t="s">
        <v>53</v>
      </c>
      <c r="R1323">
        <v>1</v>
      </c>
    </row>
    <row r="1324" spans="1:18">
      <c r="A1324">
        <v>18929</v>
      </c>
      <c r="B1324">
        <v>67</v>
      </c>
      <c r="Q1324" t="s">
        <v>47</v>
      </c>
      <c r="R1324">
        <v>1</v>
      </c>
    </row>
    <row r="1325" spans="1:18">
      <c r="A1325">
        <v>24367</v>
      </c>
      <c r="B1325">
        <v>19</v>
      </c>
      <c r="Q1325" t="s">
        <v>56</v>
      </c>
      <c r="R1325">
        <v>1</v>
      </c>
    </row>
    <row r="1326" spans="1:18">
      <c r="A1326">
        <v>33249</v>
      </c>
      <c r="B1326">
        <v>70</v>
      </c>
      <c r="Q1326" t="s">
        <v>47</v>
      </c>
      <c r="R1326">
        <v>1</v>
      </c>
    </row>
    <row r="1327" spans="1:18">
      <c r="A1327">
        <v>26887</v>
      </c>
      <c r="B1327">
        <v>24</v>
      </c>
      <c r="Q1327" t="s">
        <v>47</v>
      </c>
      <c r="R1327">
        <v>1</v>
      </c>
    </row>
    <row r="1328" spans="1:18">
      <c r="A1328">
        <v>50150</v>
      </c>
      <c r="B1328">
        <v>399</v>
      </c>
      <c r="Q1328" t="s">
        <v>58</v>
      </c>
      <c r="R1328">
        <v>1</v>
      </c>
    </row>
    <row r="1329" spans="1:18">
      <c r="A1329">
        <v>62061</v>
      </c>
      <c r="B1329">
        <v>762</v>
      </c>
      <c r="Q1329" t="s">
        <v>48</v>
      </c>
      <c r="R1329">
        <v>1</v>
      </c>
    </row>
    <row r="1330" spans="1:18">
      <c r="A1330">
        <v>56046</v>
      </c>
      <c r="B1330">
        <v>641</v>
      </c>
      <c r="Q1330" t="s">
        <v>55</v>
      </c>
      <c r="R1330">
        <v>1</v>
      </c>
    </row>
    <row r="1331" spans="1:18">
      <c r="A1331">
        <v>76542</v>
      </c>
      <c r="B1331">
        <v>1469</v>
      </c>
      <c r="Q1331" t="s">
        <v>56</v>
      </c>
      <c r="R1331">
        <v>1</v>
      </c>
    </row>
    <row r="1332" spans="1:18">
      <c r="A1332">
        <v>42000</v>
      </c>
      <c r="B1332">
        <v>618</v>
      </c>
      <c r="Q1332" t="s">
        <v>55</v>
      </c>
      <c r="R1332">
        <v>1</v>
      </c>
    </row>
    <row r="1333" spans="1:18">
      <c r="A1333">
        <v>18227</v>
      </c>
      <c r="B1333">
        <v>17</v>
      </c>
      <c r="Q1333" t="s">
        <v>54</v>
      </c>
      <c r="R1333">
        <v>1</v>
      </c>
    </row>
    <row r="1334" spans="1:18">
      <c r="A1334">
        <v>69139</v>
      </c>
      <c r="B1334">
        <v>221</v>
      </c>
      <c r="Q1334" t="s">
        <v>49</v>
      </c>
      <c r="R1334">
        <v>1</v>
      </c>
    </row>
    <row r="1335" spans="1:18">
      <c r="A1335">
        <v>42000</v>
      </c>
      <c r="B1335">
        <v>618</v>
      </c>
      <c r="Q1335" t="s">
        <v>55</v>
      </c>
      <c r="R1335">
        <v>1</v>
      </c>
    </row>
    <row r="1336" spans="1:18">
      <c r="A1336">
        <v>69627</v>
      </c>
      <c r="B1336">
        <v>808</v>
      </c>
      <c r="Q1336" t="s">
        <v>56</v>
      </c>
      <c r="R1336">
        <v>1</v>
      </c>
    </row>
    <row r="1337" spans="1:18">
      <c r="A1337">
        <v>38136</v>
      </c>
      <c r="B1337">
        <v>70</v>
      </c>
      <c r="Q1337" t="s">
        <v>52</v>
      </c>
      <c r="R1337">
        <v>1</v>
      </c>
    </row>
    <row r="1338" spans="1:18">
      <c r="A1338">
        <v>62159</v>
      </c>
      <c r="B1338">
        <v>605</v>
      </c>
      <c r="Q1338" t="s">
        <v>52</v>
      </c>
      <c r="R1338">
        <v>1</v>
      </c>
    </row>
    <row r="1339" spans="1:18">
      <c r="A1339">
        <v>80695</v>
      </c>
      <c r="B1339">
        <v>1900</v>
      </c>
      <c r="Q1339" t="s">
        <v>55</v>
      </c>
      <c r="R1339">
        <v>1</v>
      </c>
    </row>
    <row r="1340" spans="1:18">
      <c r="A1340">
        <v>33316</v>
      </c>
      <c r="B1340">
        <v>119</v>
      </c>
      <c r="Q1340" t="s">
        <v>53</v>
      </c>
      <c r="R1340">
        <v>1</v>
      </c>
    </row>
    <row r="1341" spans="1:18">
      <c r="A1341">
        <v>58554</v>
      </c>
      <c r="B1341">
        <v>498</v>
      </c>
      <c r="Q1341" t="s">
        <v>53</v>
      </c>
      <c r="R1341">
        <v>1</v>
      </c>
    </row>
    <row r="1342" spans="1:18">
      <c r="A1342">
        <v>17256</v>
      </c>
      <c r="B1342">
        <v>40</v>
      </c>
      <c r="Q1342" t="s">
        <v>51</v>
      </c>
      <c r="R1342">
        <v>1</v>
      </c>
    </row>
    <row r="1343" spans="1:18">
      <c r="A1343">
        <v>53034</v>
      </c>
      <c r="B1343">
        <v>397</v>
      </c>
      <c r="Q1343" t="s">
        <v>57</v>
      </c>
      <c r="R1343">
        <v>1</v>
      </c>
    </row>
    <row r="1344" spans="1:18">
      <c r="A1344">
        <v>52203</v>
      </c>
      <c r="B1344">
        <v>911</v>
      </c>
      <c r="Q1344" t="s">
        <v>46</v>
      </c>
      <c r="R1344">
        <v>1</v>
      </c>
    </row>
    <row r="1345" spans="1:18">
      <c r="A1345">
        <v>59601</v>
      </c>
      <c r="B1345">
        <v>774</v>
      </c>
      <c r="Q1345" t="s">
        <v>46</v>
      </c>
      <c r="R1345">
        <v>1</v>
      </c>
    </row>
    <row r="1346" spans="1:18">
      <c r="A1346">
        <v>33051</v>
      </c>
      <c r="B1346">
        <v>616</v>
      </c>
      <c r="Q1346" t="s">
        <v>48</v>
      </c>
      <c r="R1346">
        <v>1</v>
      </c>
    </row>
    <row r="1347" spans="1:18">
      <c r="A1347">
        <v>47025</v>
      </c>
      <c r="B1347">
        <v>389</v>
      </c>
      <c r="Q1347" t="s">
        <v>54</v>
      </c>
      <c r="R1347">
        <v>1</v>
      </c>
    </row>
    <row r="1348" spans="1:18">
      <c r="A1348">
        <v>37971</v>
      </c>
      <c r="B1348">
        <v>23</v>
      </c>
      <c r="Q1348" t="s">
        <v>51</v>
      </c>
      <c r="R1348">
        <v>1</v>
      </c>
    </row>
    <row r="1349" spans="1:18">
      <c r="A1349">
        <v>41335</v>
      </c>
      <c r="B1349">
        <v>182</v>
      </c>
      <c r="Q1349" t="s">
        <v>55</v>
      </c>
      <c r="R1349">
        <v>1</v>
      </c>
    </row>
    <row r="1350" spans="1:18">
      <c r="A1350">
        <v>67267</v>
      </c>
      <c r="B1350">
        <v>221</v>
      </c>
      <c r="Q1350" t="s">
        <v>52</v>
      </c>
      <c r="R1350">
        <v>1</v>
      </c>
    </row>
    <row r="1351" spans="1:18">
      <c r="A1351">
        <v>57338</v>
      </c>
      <c r="B1351">
        <v>220</v>
      </c>
      <c r="Q1351" t="s">
        <v>52</v>
      </c>
      <c r="R1351">
        <v>1</v>
      </c>
    </row>
    <row r="1352" spans="1:18">
      <c r="A1352">
        <v>50523</v>
      </c>
      <c r="B1352">
        <v>90</v>
      </c>
      <c r="Q1352" t="s">
        <v>55</v>
      </c>
      <c r="R1352">
        <v>1</v>
      </c>
    </row>
    <row r="1353" spans="1:18">
      <c r="A1353">
        <v>35791</v>
      </c>
      <c r="B1353">
        <v>32</v>
      </c>
      <c r="Q1353" t="s">
        <v>52</v>
      </c>
      <c r="R1353">
        <v>1</v>
      </c>
    </row>
    <row r="1354" spans="1:18">
      <c r="A1354">
        <v>50611</v>
      </c>
      <c r="B1354">
        <v>489</v>
      </c>
      <c r="Q1354" t="s">
        <v>53</v>
      </c>
      <c r="R1354">
        <v>1</v>
      </c>
    </row>
    <row r="1355" spans="1:18">
      <c r="A1355">
        <v>56242</v>
      </c>
      <c r="B1355">
        <v>883</v>
      </c>
      <c r="Q1355" t="s">
        <v>47</v>
      </c>
      <c r="R1355">
        <v>1</v>
      </c>
    </row>
    <row r="1356" spans="1:18">
      <c r="A1356">
        <v>48904</v>
      </c>
      <c r="B1356">
        <v>344</v>
      </c>
      <c r="Q1356" t="s">
        <v>51</v>
      </c>
      <c r="R1356">
        <v>1</v>
      </c>
    </row>
    <row r="1357" spans="1:18">
      <c r="A1357">
        <v>56243</v>
      </c>
      <c r="B1357">
        <v>389</v>
      </c>
      <c r="Q1357" t="s">
        <v>55</v>
      </c>
      <c r="R1357">
        <v>1</v>
      </c>
    </row>
    <row r="1358" spans="1:18">
      <c r="A1358">
        <v>42564</v>
      </c>
      <c r="B1358">
        <v>615</v>
      </c>
      <c r="Q1358" t="s">
        <v>55</v>
      </c>
      <c r="R1358">
        <v>1</v>
      </c>
    </row>
    <row r="1359" spans="1:18">
      <c r="A1359">
        <v>57420</v>
      </c>
      <c r="B1359">
        <v>298</v>
      </c>
      <c r="Q1359" t="s">
        <v>58</v>
      </c>
      <c r="R1359">
        <v>1</v>
      </c>
    </row>
    <row r="1360" spans="1:18">
      <c r="A1360">
        <v>46390</v>
      </c>
      <c r="B1360">
        <v>184</v>
      </c>
      <c r="Q1360" t="s">
        <v>52</v>
      </c>
      <c r="R1360">
        <v>1</v>
      </c>
    </row>
    <row r="1361" spans="1:18">
      <c r="A1361">
        <v>54342</v>
      </c>
      <c r="B1361">
        <v>149</v>
      </c>
      <c r="Q1361" t="s">
        <v>58</v>
      </c>
      <c r="R1361">
        <v>1</v>
      </c>
    </row>
    <row r="1362" spans="1:18">
      <c r="A1362">
        <v>20895</v>
      </c>
      <c r="B1362">
        <v>41</v>
      </c>
      <c r="Q1362" t="s">
        <v>53</v>
      </c>
      <c r="R1362">
        <v>1</v>
      </c>
    </row>
    <row r="1363" spans="1:18">
      <c r="A1363">
        <v>92344</v>
      </c>
      <c r="B1363">
        <v>1780</v>
      </c>
      <c r="Q1363" t="s">
        <v>49</v>
      </c>
      <c r="R1363">
        <v>1</v>
      </c>
    </row>
    <row r="1364" spans="1:18">
      <c r="A1364">
        <v>26907</v>
      </c>
      <c r="B1364">
        <v>20</v>
      </c>
      <c r="Q1364" t="s">
        <v>48</v>
      </c>
      <c r="R1364">
        <v>1</v>
      </c>
    </row>
    <row r="1365" spans="1:18">
      <c r="A1365">
        <v>44964</v>
      </c>
      <c r="B1365">
        <v>39</v>
      </c>
      <c r="Q1365" t="s">
        <v>55</v>
      </c>
      <c r="R1365">
        <v>1</v>
      </c>
    </row>
    <row r="1366" spans="1:18">
      <c r="A1366">
        <v>75507</v>
      </c>
      <c r="B1366">
        <v>1360</v>
      </c>
      <c r="Q1366" t="s">
        <v>52</v>
      </c>
      <c r="R1366">
        <v>1</v>
      </c>
    </row>
    <row r="1367" spans="1:18">
      <c r="A1367">
        <v>53761</v>
      </c>
      <c r="B1367">
        <v>254</v>
      </c>
      <c r="Q1367" t="s">
        <v>53</v>
      </c>
      <c r="R1367">
        <v>1</v>
      </c>
    </row>
    <row r="1368" spans="1:18">
      <c r="A1368">
        <v>22682</v>
      </c>
      <c r="B1368">
        <v>59</v>
      </c>
      <c r="Q1368" t="s">
        <v>53</v>
      </c>
      <c r="R1368">
        <v>1</v>
      </c>
    </row>
    <row r="1369" spans="1:18">
      <c r="A1369">
        <v>38887</v>
      </c>
      <c r="B1369">
        <v>39</v>
      </c>
      <c r="Q1369" t="s">
        <v>47</v>
      </c>
      <c r="R1369">
        <v>1</v>
      </c>
    </row>
    <row r="1370" spans="1:18">
      <c r="A1370">
        <v>41658</v>
      </c>
      <c r="B1370">
        <v>43</v>
      </c>
      <c r="Q1370" t="s">
        <v>54</v>
      </c>
      <c r="R1370">
        <v>1</v>
      </c>
    </row>
    <row r="1371" spans="1:18">
      <c r="A1371">
        <v>29791</v>
      </c>
      <c r="B1371">
        <v>20</v>
      </c>
      <c r="Q1371" t="s">
        <v>57</v>
      </c>
      <c r="R1371">
        <v>1</v>
      </c>
    </row>
    <row r="1372" spans="1:18">
      <c r="A1372">
        <v>63915</v>
      </c>
      <c r="B1372">
        <v>774</v>
      </c>
      <c r="Q1372" t="s">
        <v>46</v>
      </c>
      <c r="R1372">
        <v>1</v>
      </c>
    </row>
    <row r="1373" spans="1:18">
      <c r="A1373">
        <v>39996</v>
      </c>
      <c r="B1373">
        <v>14</v>
      </c>
      <c r="Q1373" t="s">
        <v>57</v>
      </c>
      <c r="R1373">
        <v>1</v>
      </c>
    </row>
    <row r="1374" spans="1:18">
      <c r="A1374">
        <v>26759</v>
      </c>
      <c r="B1374">
        <v>57</v>
      </c>
      <c r="Q1374" t="s">
        <v>49</v>
      </c>
      <c r="R1374">
        <v>1</v>
      </c>
    </row>
    <row r="1375" spans="1:18">
      <c r="A1375">
        <v>63841</v>
      </c>
      <c r="B1375">
        <v>777</v>
      </c>
      <c r="Q1375" t="s">
        <v>52</v>
      </c>
      <c r="R1375">
        <v>1</v>
      </c>
    </row>
    <row r="1376" spans="1:18">
      <c r="A1376">
        <v>51039</v>
      </c>
      <c r="B1376">
        <v>308</v>
      </c>
      <c r="Q1376" t="s">
        <v>51</v>
      </c>
      <c r="R1376">
        <v>1</v>
      </c>
    </row>
    <row r="1377" spans="1:18">
      <c r="A1377">
        <v>60544</v>
      </c>
      <c r="B1377">
        <v>254</v>
      </c>
      <c r="Q1377" t="s">
        <v>48</v>
      </c>
      <c r="R1377">
        <v>1</v>
      </c>
    </row>
    <row r="1378" spans="1:18">
      <c r="A1378">
        <v>65685</v>
      </c>
      <c r="B1378">
        <v>712</v>
      </c>
      <c r="Q1378" t="s">
        <v>56</v>
      </c>
      <c r="R1378">
        <v>1</v>
      </c>
    </row>
    <row r="1379" spans="1:18">
      <c r="A1379">
        <v>37716</v>
      </c>
      <c r="B1379">
        <v>147</v>
      </c>
      <c r="Q1379" t="s">
        <v>52</v>
      </c>
      <c r="R1379">
        <v>1</v>
      </c>
    </row>
    <row r="1380" spans="1:18">
      <c r="A1380">
        <v>55517</v>
      </c>
      <c r="B1380">
        <v>597</v>
      </c>
      <c r="Q1380" t="s">
        <v>53</v>
      </c>
      <c r="R1380">
        <v>1</v>
      </c>
    </row>
    <row r="1381" spans="1:18">
      <c r="A1381">
        <v>44511</v>
      </c>
      <c r="B1381">
        <v>713</v>
      </c>
      <c r="Q1381" t="s">
        <v>54</v>
      </c>
      <c r="R1381">
        <v>1</v>
      </c>
    </row>
    <row r="1382" spans="1:18">
      <c r="A1382">
        <v>36947</v>
      </c>
      <c r="B1382">
        <v>117</v>
      </c>
      <c r="Q1382" t="s">
        <v>46</v>
      </c>
      <c r="R1382">
        <v>1</v>
      </c>
    </row>
    <row r="1383" spans="1:18">
      <c r="A1383">
        <v>47352</v>
      </c>
      <c r="B1383">
        <v>304</v>
      </c>
      <c r="Q1383" t="s">
        <v>56</v>
      </c>
      <c r="R1383">
        <v>1</v>
      </c>
    </row>
    <row r="1384" spans="1:18">
      <c r="A1384">
        <v>67087</v>
      </c>
      <c r="B1384">
        <v>751</v>
      </c>
      <c r="Q1384" t="s">
        <v>55</v>
      </c>
      <c r="R1384">
        <v>1</v>
      </c>
    </row>
    <row r="1385" spans="1:18">
      <c r="A1385">
        <v>57045</v>
      </c>
      <c r="B1385">
        <v>437</v>
      </c>
      <c r="Q1385" t="s">
        <v>48</v>
      </c>
      <c r="R1385">
        <v>1</v>
      </c>
    </row>
    <row r="1386" spans="1:18">
      <c r="A1386">
        <v>60208</v>
      </c>
      <c r="B1386">
        <v>597</v>
      </c>
      <c r="Q1386" t="s">
        <v>53</v>
      </c>
      <c r="R1386">
        <v>1</v>
      </c>
    </row>
    <row r="1387" spans="1:18">
      <c r="A1387">
        <v>69389</v>
      </c>
      <c r="B1387">
        <v>782</v>
      </c>
      <c r="Q1387" t="s">
        <v>53</v>
      </c>
      <c r="R1387">
        <v>1</v>
      </c>
    </row>
    <row r="1388" spans="1:18">
      <c r="A1388">
        <v>64713</v>
      </c>
      <c r="B1388">
        <v>548</v>
      </c>
      <c r="Q1388" t="s">
        <v>49</v>
      </c>
      <c r="R1388">
        <v>1</v>
      </c>
    </row>
    <row r="1389" spans="1:18">
      <c r="A1389">
        <v>43142</v>
      </c>
      <c r="B1389">
        <v>16</v>
      </c>
      <c r="Q1389" t="s">
        <v>47</v>
      </c>
      <c r="R1389">
        <v>1</v>
      </c>
    </row>
    <row r="1390" spans="1:18">
      <c r="A1390">
        <v>42720</v>
      </c>
      <c r="B1390">
        <v>542</v>
      </c>
      <c r="Q1390" t="s">
        <v>52</v>
      </c>
      <c r="R1390">
        <v>1</v>
      </c>
    </row>
    <row r="1391" spans="1:18">
      <c r="A1391">
        <v>34412</v>
      </c>
      <c r="B1391">
        <v>154</v>
      </c>
      <c r="Q1391" t="s">
        <v>47</v>
      </c>
      <c r="R1391">
        <v>1</v>
      </c>
    </row>
    <row r="1392" spans="1:18">
      <c r="A1392">
        <v>57537</v>
      </c>
      <c r="B1392">
        <v>445</v>
      </c>
      <c r="Q1392" t="s">
        <v>57</v>
      </c>
      <c r="R1392">
        <v>1</v>
      </c>
    </row>
    <row r="1393" spans="1:18">
      <c r="A1393">
        <v>22634</v>
      </c>
      <c r="B1393">
        <v>50</v>
      </c>
      <c r="Q1393" t="s">
        <v>49</v>
      </c>
      <c r="R1393">
        <v>1</v>
      </c>
    </row>
    <row r="1394" spans="1:18">
      <c r="A1394">
        <v>51315</v>
      </c>
      <c r="B1394">
        <v>181</v>
      </c>
      <c r="Q1394" t="s">
        <v>47</v>
      </c>
      <c r="R1394">
        <v>1</v>
      </c>
    </row>
    <row r="1395" spans="1:18">
      <c r="A1395">
        <v>36026</v>
      </c>
      <c r="B1395">
        <v>44</v>
      </c>
      <c r="Q1395" t="s">
        <v>56</v>
      </c>
      <c r="R1395">
        <v>1</v>
      </c>
    </row>
    <row r="1396" spans="1:18">
      <c r="A1396">
        <v>24639</v>
      </c>
      <c r="B1396">
        <v>43</v>
      </c>
      <c r="Q1396" t="s">
        <v>49</v>
      </c>
      <c r="R1396">
        <v>1</v>
      </c>
    </row>
    <row r="1397" spans="1:18">
      <c r="A1397">
        <v>34578</v>
      </c>
      <c r="B1397">
        <v>8</v>
      </c>
      <c r="Q1397" t="s">
        <v>56</v>
      </c>
      <c r="R1397">
        <v>1</v>
      </c>
    </row>
    <row r="1398" spans="1:18">
      <c r="A1398">
        <v>65704</v>
      </c>
      <c r="B1398">
        <v>571</v>
      </c>
      <c r="Q1398" t="s">
        <v>54</v>
      </c>
      <c r="R1398">
        <v>1</v>
      </c>
    </row>
    <row r="1399" spans="1:18">
      <c r="A1399">
        <v>63810</v>
      </c>
      <c r="B1399">
        <v>1270</v>
      </c>
      <c r="Q1399" t="s">
        <v>51</v>
      </c>
      <c r="R1399">
        <v>1</v>
      </c>
    </row>
    <row r="1400" spans="1:18">
      <c r="A1400">
        <v>54132</v>
      </c>
      <c r="B1400">
        <v>39</v>
      </c>
      <c r="Q1400" t="s">
        <v>47</v>
      </c>
      <c r="R1400">
        <v>1</v>
      </c>
    </row>
    <row r="1401" spans="1:18">
      <c r="A1401">
        <v>18690</v>
      </c>
      <c r="B1401">
        <v>41</v>
      </c>
      <c r="Q1401" t="s">
        <v>55</v>
      </c>
      <c r="R1401">
        <v>1</v>
      </c>
    </row>
    <row r="1402" spans="1:18">
      <c r="A1402">
        <v>28164</v>
      </c>
      <c r="B1402">
        <v>66</v>
      </c>
      <c r="Q1402" t="s">
        <v>52</v>
      </c>
      <c r="R1402">
        <v>1</v>
      </c>
    </row>
    <row r="1403" spans="1:18">
      <c r="A1403">
        <v>34596</v>
      </c>
      <c r="B1403">
        <v>16</v>
      </c>
      <c r="Q1403" t="s">
        <v>52</v>
      </c>
      <c r="R1403">
        <v>1</v>
      </c>
    </row>
    <row r="1404" spans="1:18">
      <c r="A1404">
        <v>43269</v>
      </c>
      <c r="B1404">
        <v>18</v>
      </c>
      <c r="Q1404" t="s">
        <v>53</v>
      </c>
      <c r="R1404">
        <v>1</v>
      </c>
    </row>
    <row r="1405" spans="1:18">
      <c r="A1405">
        <v>38741</v>
      </c>
      <c r="B1405">
        <v>48</v>
      </c>
      <c r="Q1405" t="s">
        <v>56</v>
      </c>
      <c r="R1405">
        <v>1</v>
      </c>
    </row>
    <row r="1406" spans="1:18">
      <c r="A1406">
        <v>31907</v>
      </c>
      <c r="B1406">
        <v>375</v>
      </c>
      <c r="Q1406" t="s">
        <v>47</v>
      </c>
      <c r="R1406">
        <v>1</v>
      </c>
    </row>
    <row r="1407" spans="1:18">
      <c r="A1407">
        <v>27100</v>
      </c>
      <c r="B1407">
        <v>27</v>
      </c>
      <c r="Q1407" t="s">
        <v>56</v>
      </c>
      <c r="R1407">
        <v>1</v>
      </c>
    </row>
    <row r="1408" spans="1:18">
      <c r="A1408">
        <v>31163</v>
      </c>
      <c r="B1408">
        <v>28</v>
      </c>
      <c r="Q1408" t="s">
        <v>47</v>
      </c>
      <c r="R1408">
        <v>1</v>
      </c>
    </row>
    <row r="1409" spans="1:18">
      <c r="A1409">
        <v>92533</v>
      </c>
      <c r="B1409">
        <v>1089</v>
      </c>
      <c r="Q1409" t="s">
        <v>55</v>
      </c>
      <c r="R1409">
        <v>1</v>
      </c>
    </row>
    <row r="1410" spans="1:18">
      <c r="A1410">
        <v>34853</v>
      </c>
      <c r="B1410">
        <v>32</v>
      </c>
      <c r="Q1410" t="s">
        <v>55</v>
      </c>
      <c r="R1410">
        <v>1</v>
      </c>
    </row>
    <row r="1411" spans="1:18">
      <c r="A1411">
        <v>70844</v>
      </c>
      <c r="B1411">
        <v>292</v>
      </c>
      <c r="Q1411" t="s">
        <v>54</v>
      </c>
      <c r="R1411">
        <v>1</v>
      </c>
    </row>
    <row r="1412" spans="1:18">
      <c r="A1412">
        <v>31086</v>
      </c>
      <c r="B1412">
        <v>32</v>
      </c>
      <c r="Q1412" t="s">
        <v>52</v>
      </c>
      <c r="R1412">
        <v>1</v>
      </c>
    </row>
    <row r="1413" spans="1:18">
      <c r="A1413">
        <v>60544</v>
      </c>
      <c r="B1413">
        <v>254</v>
      </c>
      <c r="Q1413" t="s">
        <v>48</v>
      </c>
      <c r="R1413">
        <v>1</v>
      </c>
    </row>
    <row r="1414" spans="1:18">
      <c r="A1414">
        <v>20491</v>
      </c>
      <c r="B1414">
        <v>20</v>
      </c>
      <c r="Q1414" t="s">
        <v>49</v>
      </c>
      <c r="R1414">
        <v>1</v>
      </c>
    </row>
    <row r="1415" spans="1:18">
      <c r="A1415">
        <v>42523</v>
      </c>
      <c r="B1415">
        <v>90</v>
      </c>
      <c r="Q1415" t="s">
        <v>52</v>
      </c>
      <c r="R1415">
        <v>1</v>
      </c>
    </row>
    <row r="1416" spans="1:18">
      <c r="A1416">
        <v>39922</v>
      </c>
      <c r="B1416">
        <v>120</v>
      </c>
      <c r="Q1416" t="s">
        <v>47</v>
      </c>
      <c r="R1416">
        <v>1</v>
      </c>
    </row>
    <row r="1417" spans="1:18">
      <c r="A1417">
        <v>33402</v>
      </c>
      <c r="B1417">
        <v>62</v>
      </c>
      <c r="Q1417" t="s">
        <v>46</v>
      </c>
      <c r="R1417">
        <v>1</v>
      </c>
    </row>
    <row r="1418" spans="1:18">
      <c r="A1418">
        <v>36408</v>
      </c>
      <c r="B1418">
        <v>19</v>
      </c>
      <c r="Q1418" t="s">
        <v>53</v>
      </c>
      <c r="R1418">
        <v>1</v>
      </c>
    </row>
    <row r="1419" spans="1:18">
      <c r="A1419">
        <v>56337</v>
      </c>
      <c r="B1419">
        <v>542</v>
      </c>
      <c r="Q1419" t="s">
        <v>56</v>
      </c>
      <c r="R1419">
        <v>1</v>
      </c>
    </row>
    <row r="1420" spans="1:18">
      <c r="A1420">
        <v>57091</v>
      </c>
      <c r="B1420">
        <v>540</v>
      </c>
      <c r="Q1420" t="s">
        <v>58</v>
      </c>
      <c r="R1420">
        <v>1</v>
      </c>
    </row>
    <row r="1421" spans="1:18">
      <c r="A1421">
        <v>82657</v>
      </c>
      <c r="B1421">
        <v>2157</v>
      </c>
      <c r="Q1421" t="s">
        <v>53</v>
      </c>
      <c r="R1421">
        <v>1</v>
      </c>
    </row>
    <row r="1422" spans="1:18">
      <c r="A1422">
        <v>51876</v>
      </c>
      <c r="B1422">
        <v>304</v>
      </c>
      <c r="Q1422" t="s">
        <v>54</v>
      </c>
      <c r="R1422">
        <v>1</v>
      </c>
    </row>
    <row r="1423" spans="1:18">
      <c r="A1423">
        <v>78041</v>
      </c>
      <c r="B1423">
        <v>1302</v>
      </c>
      <c r="Q1423" t="s">
        <v>55</v>
      </c>
      <c r="R1423">
        <v>1</v>
      </c>
    </row>
    <row r="1424" spans="1:18">
      <c r="A1424">
        <v>52852</v>
      </c>
      <c r="B1424">
        <v>832</v>
      </c>
      <c r="Q1424" t="s">
        <v>51</v>
      </c>
      <c r="R1424">
        <v>1</v>
      </c>
    </row>
    <row r="1425" spans="1:18">
      <c r="A1425">
        <v>70038</v>
      </c>
      <c r="B1425">
        <v>1114</v>
      </c>
      <c r="Q1425" t="s">
        <v>54</v>
      </c>
      <c r="R1425">
        <v>1</v>
      </c>
    </row>
    <row r="1426" spans="1:18">
      <c r="A1426">
        <v>69401</v>
      </c>
      <c r="B1426">
        <v>651</v>
      </c>
      <c r="Q1426" t="s">
        <v>56</v>
      </c>
      <c r="R1426">
        <v>1</v>
      </c>
    </row>
    <row r="1427" spans="1:18">
      <c r="A1427">
        <v>46053</v>
      </c>
      <c r="B1427">
        <v>184</v>
      </c>
      <c r="Q1427" t="s">
        <v>47</v>
      </c>
      <c r="R1427">
        <v>1</v>
      </c>
    </row>
    <row r="1428" spans="1:18">
      <c r="A1428">
        <v>77343</v>
      </c>
      <c r="B1428">
        <v>1103</v>
      </c>
      <c r="Q1428" t="s">
        <v>57</v>
      </c>
      <c r="R1428">
        <v>1</v>
      </c>
    </row>
    <row r="1429" spans="1:18">
      <c r="A1429">
        <v>38410</v>
      </c>
      <c r="B1429">
        <v>520</v>
      </c>
      <c r="Q1429" t="s">
        <v>53</v>
      </c>
      <c r="R1429">
        <v>1</v>
      </c>
    </row>
    <row r="1430" spans="1:18">
      <c r="A1430">
        <v>40304</v>
      </c>
      <c r="B1430">
        <v>54</v>
      </c>
      <c r="Q1430" t="s">
        <v>53</v>
      </c>
      <c r="R1430">
        <v>1</v>
      </c>
    </row>
    <row r="1431" spans="1:18">
      <c r="A1431">
        <v>32727</v>
      </c>
      <c r="B1431">
        <v>459</v>
      </c>
      <c r="Q1431" t="s">
        <v>48</v>
      </c>
      <c r="R1431">
        <v>1</v>
      </c>
    </row>
    <row r="1432" spans="1:18">
      <c r="A1432">
        <v>68695</v>
      </c>
      <c r="B1432">
        <v>1051</v>
      </c>
      <c r="Q1432" t="s">
        <v>58</v>
      </c>
      <c r="R1432">
        <v>1</v>
      </c>
    </row>
    <row r="1433" spans="1:18">
      <c r="A1433">
        <v>46049</v>
      </c>
      <c r="B1433">
        <v>496</v>
      </c>
      <c r="Q1433" t="s">
        <v>46</v>
      </c>
      <c r="R1433">
        <v>1</v>
      </c>
    </row>
    <row r="1434" spans="1:18">
      <c r="A1434">
        <v>26290</v>
      </c>
      <c r="B1434">
        <v>55</v>
      </c>
      <c r="Q1434" t="s">
        <v>49</v>
      </c>
      <c r="R1434">
        <v>1</v>
      </c>
    </row>
    <row r="1435" spans="1:18">
      <c r="A1435">
        <v>86836</v>
      </c>
      <c r="B1435">
        <v>494</v>
      </c>
      <c r="Q1435" t="s">
        <v>48</v>
      </c>
      <c r="R1435">
        <v>1</v>
      </c>
    </row>
    <row r="1436" spans="1:18">
      <c r="A1436">
        <v>57091</v>
      </c>
      <c r="B1436">
        <v>492</v>
      </c>
      <c r="Q1436" t="s">
        <v>51</v>
      </c>
      <c r="R1436">
        <v>1</v>
      </c>
    </row>
    <row r="1437" spans="1:18">
      <c r="A1437">
        <v>64866</v>
      </c>
      <c r="B1437">
        <v>546</v>
      </c>
      <c r="Q1437" t="s">
        <v>49</v>
      </c>
      <c r="R1437">
        <v>1</v>
      </c>
    </row>
    <row r="1438" spans="1:18">
      <c r="A1438">
        <v>57957</v>
      </c>
      <c r="B1438">
        <v>608</v>
      </c>
      <c r="Q1438" t="s">
        <v>48</v>
      </c>
      <c r="R1438">
        <v>1</v>
      </c>
    </row>
    <row r="1439" spans="1:18">
      <c r="A1439">
        <v>46015</v>
      </c>
      <c r="B1439">
        <v>40</v>
      </c>
      <c r="Q1439" t="s">
        <v>56</v>
      </c>
      <c r="R1439">
        <v>1</v>
      </c>
    </row>
    <row r="1440" spans="1:18">
      <c r="A1440">
        <v>16531</v>
      </c>
      <c r="B1440">
        <v>33</v>
      </c>
      <c r="Q1440" t="s">
        <v>58</v>
      </c>
      <c r="R1440">
        <v>1</v>
      </c>
    </row>
    <row r="1441" spans="1:18">
      <c r="A1441">
        <v>28072</v>
      </c>
      <c r="B1441">
        <v>42</v>
      </c>
      <c r="Q1441" t="s">
        <v>58</v>
      </c>
      <c r="R1441">
        <v>1</v>
      </c>
    </row>
    <row r="1442" spans="1:18">
      <c r="A1442">
        <v>49476</v>
      </c>
      <c r="B1442">
        <v>599</v>
      </c>
      <c r="Q1442" t="s">
        <v>58</v>
      </c>
      <c r="R1442">
        <v>1</v>
      </c>
    </row>
    <row r="1443" spans="1:18">
      <c r="A1443">
        <v>50725</v>
      </c>
      <c r="B1443">
        <v>538</v>
      </c>
      <c r="Q1443" t="s">
        <v>47</v>
      </c>
      <c r="R1443">
        <v>1</v>
      </c>
    </row>
    <row r="1444" spans="1:18">
      <c r="A1444">
        <v>83844</v>
      </c>
      <c r="B1444">
        <v>1383</v>
      </c>
      <c r="Q1444" t="s">
        <v>52</v>
      </c>
      <c r="R1444">
        <v>1</v>
      </c>
    </row>
    <row r="1445" spans="1:18">
      <c r="A1445">
        <v>41145</v>
      </c>
      <c r="B1445">
        <v>12</v>
      </c>
      <c r="Q1445" t="s">
        <v>49</v>
      </c>
      <c r="R1445">
        <v>1</v>
      </c>
    </row>
    <row r="1446" spans="1:18">
      <c r="A1446">
        <v>67419</v>
      </c>
      <c r="B1446">
        <v>1429</v>
      </c>
      <c r="Q1446" t="s">
        <v>49</v>
      </c>
      <c r="R1446">
        <v>1</v>
      </c>
    </row>
    <row r="1447" spans="1:18">
      <c r="A1447">
        <v>23162</v>
      </c>
      <c r="B1447">
        <v>43</v>
      </c>
      <c r="Q1447" t="s">
        <v>55</v>
      </c>
      <c r="R1447">
        <v>1</v>
      </c>
    </row>
    <row r="1448" spans="1:18">
      <c r="A1448">
        <v>34380</v>
      </c>
      <c r="B1448">
        <v>151</v>
      </c>
      <c r="Q1448" t="s">
        <v>52</v>
      </c>
      <c r="R1448">
        <v>1</v>
      </c>
    </row>
    <row r="1449" spans="1:18">
      <c r="A1449">
        <v>34704</v>
      </c>
      <c r="B1449">
        <v>35</v>
      </c>
      <c r="Q1449" t="s">
        <v>52</v>
      </c>
      <c r="R1449">
        <v>1</v>
      </c>
    </row>
    <row r="1450" spans="1:18">
      <c r="A1450">
        <v>78028</v>
      </c>
      <c r="B1450">
        <v>490</v>
      </c>
      <c r="Q1450" t="s">
        <v>48</v>
      </c>
      <c r="R1450">
        <v>1</v>
      </c>
    </row>
    <row r="1451" spans="1:18">
      <c r="A1451">
        <v>65148</v>
      </c>
      <c r="B1451">
        <v>962</v>
      </c>
      <c r="Q1451" t="s">
        <v>51</v>
      </c>
      <c r="R1451">
        <v>1</v>
      </c>
    </row>
    <row r="1452" spans="1:18">
      <c r="A1452">
        <v>39898</v>
      </c>
      <c r="B1452">
        <v>122</v>
      </c>
      <c r="Q1452" t="s">
        <v>47</v>
      </c>
      <c r="R1452">
        <v>1</v>
      </c>
    </row>
    <row r="1453" spans="1:18">
      <c r="A1453">
        <v>64857</v>
      </c>
      <c r="B1453">
        <v>1497</v>
      </c>
      <c r="Q1453" t="s">
        <v>51</v>
      </c>
      <c r="R1453">
        <v>1</v>
      </c>
    </row>
    <row r="1454" spans="1:18">
      <c r="A1454">
        <v>59892</v>
      </c>
      <c r="B1454">
        <v>87</v>
      </c>
      <c r="Q1454" t="s">
        <v>54</v>
      </c>
      <c r="R1454">
        <v>1</v>
      </c>
    </row>
    <row r="1455" spans="1:18">
      <c r="A1455">
        <v>41020</v>
      </c>
      <c r="B1455">
        <v>181</v>
      </c>
      <c r="Q1455" t="s">
        <v>54</v>
      </c>
      <c r="R1455">
        <v>1</v>
      </c>
    </row>
    <row r="1456" spans="1:18">
      <c r="A1456">
        <v>57072</v>
      </c>
      <c r="B1456">
        <v>1004</v>
      </c>
      <c r="Q1456" t="s">
        <v>49</v>
      </c>
      <c r="R1456">
        <v>1</v>
      </c>
    </row>
    <row r="1457" spans="1:18">
      <c r="A1457">
        <v>60474</v>
      </c>
      <c r="B1457">
        <v>1010</v>
      </c>
      <c r="Q1457" t="s">
        <v>56</v>
      </c>
      <c r="R1457">
        <v>1</v>
      </c>
    </row>
    <row r="1458" spans="1:18">
      <c r="A1458">
        <v>62807</v>
      </c>
      <c r="B1458">
        <v>720</v>
      </c>
      <c r="Q1458" t="s">
        <v>48</v>
      </c>
      <c r="R1458">
        <v>1</v>
      </c>
    </row>
    <row r="1459" spans="1:18">
      <c r="A1459">
        <v>19414</v>
      </c>
      <c r="B1459">
        <v>25</v>
      </c>
      <c r="Q1459" t="s">
        <v>54</v>
      </c>
      <c r="R1459">
        <v>1</v>
      </c>
    </row>
    <row r="1460" spans="1:18">
      <c r="A1460">
        <v>19107</v>
      </c>
      <c r="B1460">
        <v>30</v>
      </c>
      <c r="Q1460" t="s">
        <v>48</v>
      </c>
      <c r="R1460">
        <v>1</v>
      </c>
    </row>
    <row r="1461" spans="1:18">
      <c r="A1461">
        <v>75484</v>
      </c>
      <c r="B1461">
        <v>1125</v>
      </c>
      <c r="Q1461" t="s">
        <v>46</v>
      </c>
      <c r="R1461">
        <v>1</v>
      </c>
    </row>
    <row r="1462" spans="1:18">
      <c r="A1462">
        <v>70379</v>
      </c>
      <c r="B1462">
        <v>852</v>
      </c>
      <c r="Q1462" t="s">
        <v>47</v>
      </c>
      <c r="R1462">
        <v>1</v>
      </c>
    </row>
    <row r="1463" spans="1:18">
      <c r="A1463">
        <v>79419</v>
      </c>
      <c r="B1463">
        <v>1600</v>
      </c>
      <c r="Q1463" t="s">
        <v>58</v>
      </c>
      <c r="R1463">
        <v>1</v>
      </c>
    </row>
    <row r="1464" spans="1:18">
      <c r="A1464">
        <v>64014</v>
      </c>
      <c r="B1464">
        <v>436</v>
      </c>
      <c r="Q1464" t="s">
        <v>57</v>
      </c>
      <c r="R1464">
        <v>1</v>
      </c>
    </row>
    <row r="1465" spans="1:18">
      <c r="A1465">
        <v>76998</v>
      </c>
      <c r="B1465">
        <v>1803</v>
      </c>
      <c r="Q1465" t="s">
        <v>49</v>
      </c>
      <c r="R1465">
        <v>1</v>
      </c>
    </row>
    <row r="1466" spans="1:18">
      <c r="A1466">
        <v>49854</v>
      </c>
      <c r="B1466">
        <v>350</v>
      </c>
      <c r="Q1466" t="s">
        <v>54</v>
      </c>
      <c r="R1466">
        <v>1</v>
      </c>
    </row>
    <row r="1467" spans="1:18">
      <c r="A1467">
        <v>50611</v>
      </c>
      <c r="B1467">
        <v>489</v>
      </c>
      <c r="Q1467" t="s">
        <v>53</v>
      </c>
      <c r="R1467">
        <v>1</v>
      </c>
    </row>
    <row r="1468" spans="1:18">
      <c r="A1468">
        <v>42873</v>
      </c>
      <c r="B1468">
        <v>254</v>
      </c>
      <c r="Q1468" t="s">
        <v>49</v>
      </c>
      <c r="R1468">
        <v>1</v>
      </c>
    </row>
    <row r="1469" spans="1:18">
      <c r="A1469">
        <v>36130</v>
      </c>
      <c r="B1469">
        <v>451</v>
      </c>
      <c r="Q1469" t="s">
        <v>49</v>
      </c>
      <c r="R1469">
        <v>1</v>
      </c>
    </row>
    <row r="1470" spans="1:18">
      <c r="A1470">
        <v>57867</v>
      </c>
      <c r="B1470">
        <v>595</v>
      </c>
      <c r="Q1470" t="s">
        <v>53</v>
      </c>
      <c r="R1470">
        <v>1</v>
      </c>
    </row>
    <row r="1471" spans="1:18">
      <c r="A1471">
        <v>35765</v>
      </c>
      <c r="B1471">
        <v>60</v>
      </c>
      <c r="Q1471" t="s">
        <v>51</v>
      </c>
      <c r="R1471">
        <v>1</v>
      </c>
    </row>
    <row r="1472" spans="1:18">
      <c r="A1472">
        <v>65492</v>
      </c>
      <c r="B1472">
        <v>998</v>
      </c>
      <c r="Q1472" t="s">
        <v>49</v>
      </c>
      <c r="R1472">
        <v>1</v>
      </c>
    </row>
    <row r="1473" spans="1:18">
      <c r="A1473">
        <v>32952</v>
      </c>
      <c r="B1473">
        <v>54</v>
      </c>
      <c r="Q1473" t="s">
        <v>51</v>
      </c>
      <c r="R1473">
        <v>1</v>
      </c>
    </row>
    <row r="1474" spans="1:18">
      <c r="A1474">
        <v>54998</v>
      </c>
      <c r="B1474">
        <v>447</v>
      </c>
      <c r="Q1474" t="s">
        <v>47</v>
      </c>
      <c r="R1474">
        <v>1</v>
      </c>
    </row>
    <row r="1475" spans="1:18">
      <c r="A1475">
        <v>71706</v>
      </c>
      <c r="B1475">
        <v>1429</v>
      </c>
      <c r="Q1475" t="s">
        <v>51</v>
      </c>
      <c r="R1475">
        <v>1</v>
      </c>
    </row>
    <row r="1476" spans="1:18">
      <c r="A1476">
        <v>68487</v>
      </c>
      <c r="B1476">
        <v>1277</v>
      </c>
      <c r="Q1476" t="s">
        <v>49</v>
      </c>
      <c r="R1476">
        <v>1</v>
      </c>
    </row>
    <row r="1477" spans="1:18">
      <c r="A1477">
        <v>53253</v>
      </c>
      <c r="B1477">
        <v>311</v>
      </c>
      <c r="Q1477" t="s">
        <v>47</v>
      </c>
      <c r="R1477">
        <v>1</v>
      </c>
    </row>
    <row r="1478" spans="1:18">
      <c r="A1478">
        <v>31163</v>
      </c>
      <c r="B1478">
        <v>28</v>
      </c>
      <c r="Q1478" t="s">
        <v>47</v>
      </c>
      <c r="R1478">
        <v>1</v>
      </c>
    </row>
    <row r="1479" spans="1:18">
      <c r="A1479">
        <v>55521</v>
      </c>
      <c r="B1479">
        <v>442</v>
      </c>
      <c r="Q1479" t="s">
        <v>54</v>
      </c>
      <c r="R1479">
        <v>1</v>
      </c>
    </row>
    <row r="1480" spans="1:18">
      <c r="A1480">
        <v>54108</v>
      </c>
      <c r="B1480">
        <v>650</v>
      </c>
      <c r="Q1480" t="s">
        <v>54</v>
      </c>
      <c r="R1480">
        <v>1</v>
      </c>
    </row>
    <row r="1481" spans="1:18">
      <c r="A1481">
        <v>84460</v>
      </c>
      <c r="B1481">
        <v>442</v>
      </c>
      <c r="Q1481" t="s">
        <v>55</v>
      </c>
      <c r="R1481">
        <v>1</v>
      </c>
    </row>
    <row r="1482" spans="1:18">
      <c r="A1482">
        <v>63206</v>
      </c>
      <c r="B1482">
        <v>902</v>
      </c>
      <c r="Q1482" t="s">
        <v>56</v>
      </c>
      <c r="R1482">
        <v>1</v>
      </c>
    </row>
    <row r="1483" spans="1:18">
      <c r="A1483">
        <v>57136</v>
      </c>
      <c r="B1483">
        <v>550</v>
      </c>
      <c r="Q1483" t="s">
        <v>58</v>
      </c>
      <c r="R1483">
        <v>1</v>
      </c>
    </row>
    <row r="1484" spans="1:18">
      <c r="A1484">
        <v>46772</v>
      </c>
      <c r="B1484">
        <v>991</v>
      </c>
      <c r="Q1484" t="s">
        <v>54</v>
      </c>
      <c r="R1484">
        <v>1</v>
      </c>
    </row>
    <row r="1485" spans="1:18">
      <c r="A1485">
        <v>78931</v>
      </c>
      <c r="B1485">
        <v>908</v>
      </c>
      <c r="Q1485" t="s">
        <v>54</v>
      </c>
      <c r="R1485">
        <v>1</v>
      </c>
    </row>
    <row r="1486" spans="1:18">
      <c r="A1486">
        <v>53977</v>
      </c>
      <c r="B1486">
        <v>825</v>
      </c>
      <c r="Q1486" t="s">
        <v>57</v>
      </c>
      <c r="R1486">
        <v>1</v>
      </c>
    </row>
    <row r="1487" spans="1:18">
      <c r="A1487">
        <v>84219</v>
      </c>
      <c r="B1487">
        <v>1153</v>
      </c>
      <c r="Q1487" t="s">
        <v>49</v>
      </c>
      <c r="R1487">
        <v>1</v>
      </c>
    </row>
    <row r="1488" spans="1:18">
      <c r="A1488">
        <v>46098</v>
      </c>
      <c r="B1488">
        <v>84</v>
      </c>
      <c r="Q1488" t="s">
        <v>48</v>
      </c>
      <c r="R1488">
        <v>1</v>
      </c>
    </row>
    <row r="1489" spans="1:18">
      <c r="A1489">
        <v>73538</v>
      </c>
      <c r="B1489">
        <v>1551</v>
      </c>
      <c r="Q1489" t="s">
        <v>51</v>
      </c>
      <c r="R1489">
        <v>1</v>
      </c>
    </row>
    <row r="1490" spans="1:18">
      <c r="A1490">
        <v>79529</v>
      </c>
      <c r="B1490">
        <v>1441</v>
      </c>
      <c r="Q1490" t="s">
        <v>52</v>
      </c>
      <c r="R1490">
        <v>1</v>
      </c>
    </row>
    <row r="1491" spans="1:18">
      <c r="A1491">
        <v>51569</v>
      </c>
      <c r="B1491">
        <v>433</v>
      </c>
      <c r="Q1491" t="s">
        <v>47</v>
      </c>
      <c r="R1491">
        <v>1</v>
      </c>
    </row>
    <row r="1492" spans="1:18">
      <c r="A1492">
        <v>51766</v>
      </c>
      <c r="B1492">
        <v>224</v>
      </c>
      <c r="Q1492" t="s">
        <v>47</v>
      </c>
      <c r="R1492">
        <v>1</v>
      </c>
    </row>
    <row r="1493" spans="1:18">
      <c r="A1493">
        <v>55759</v>
      </c>
      <c r="B1493">
        <v>777</v>
      </c>
      <c r="Q1493" t="s">
        <v>51</v>
      </c>
      <c r="R1493">
        <v>1</v>
      </c>
    </row>
    <row r="1494" spans="1:18">
      <c r="A1494">
        <v>33039</v>
      </c>
      <c r="B1494">
        <v>66</v>
      </c>
      <c r="Q1494" t="s">
        <v>48</v>
      </c>
      <c r="R1494">
        <v>1</v>
      </c>
    </row>
    <row r="1495" spans="1:18">
      <c r="A1495">
        <v>37787</v>
      </c>
      <c r="B1495">
        <v>88</v>
      </c>
      <c r="Q1495" t="s">
        <v>53</v>
      </c>
      <c r="R1495">
        <v>1</v>
      </c>
    </row>
    <row r="1496" spans="1:18">
      <c r="A1496">
        <v>46374</v>
      </c>
      <c r="B1496">
        <v>429</v>
      </c>
      <c r="Q1496" t="s">
        <v>56</v>
      </c>
      <c r="R1496">
        <v>1</v>
      </c>
    </row>
    <row r="1497" spans="1:18">
      <c r="A1497">
        <v>55158</v>
      </c>
      <c r="B1497">
        <v>395</v>
      </c>
      <c r="Q1497" t="s">
        <v>46</v>
      </c>
      <c r="R1497">
        <v>1</v>
      </c>
    </row>
    <row r="1498" spans="1:18">
      <c r="A1498">
        <v>69930</v>
      </c>
      <c r="B1498">
        <v>1466</v>
      </c>
      <c r="Q1498" t="s">
        <v>57</v>
      </c>
      <c r="R1498">
        <v>1</v>
      </c>
    </row>
    <row r="1499" spans="1:18">
      <c r="A1499">
        <v>37697</v>
      </c>
      <c r="B1499">
        <v>76</v>
      </c>
      <c r="Q1499" t="s">
        <v>49</v>
      </c>
      <c r="R1499">
        <v>1</v>
      </c>
    </row>
    <row r="1500" spans="1:18">
      <c r="A1500">
        <v>37401</v>
      </c>
      <c r="B1500">
        <v>45</v>
      </c>
      <c r="Q1500" t="s">
        <v>52</v>
      </c>
      <c r="R1500">
        <v>1</v>
      </c>
    </row>
    <row r="1501" spans="1:18">
      <c r="A1501">
        <v>3502</v>
      </c>
      <c r="B1501">
        <v>4</v>
      </c>
      <c r="Q1501" t="s">
        <v>52</v>
      </c>
      <c r="R1501">
        <v>1</v>
      </c>
    </row>
    <row r="1502" spans="1:18">
      <c r="A1502">
        <v>58597</v>
      </c>
      <c r="B1502">
        <v>712</v>
      </c>
      <c r="Q1502" t="s">
        <v>51</v>
      </c>
      <c r="R1502">
        <v>1</v>
      </c>
    </row>
    <row r="1503" spans="1:18">
      <c r="A1503">
        <v>82032</v>
      </c>
      <c r="B1503">
        <v>1177</v>
      </c>
      <c r="Q1503" t="s">
        <v>56</v>
      </c>
      <c r="R1503">
        <v>1</v>
      </c>
    </row>
    <row r="1504" spans="1:18">
      <c r="A1504">
        <v>28087</v>
      </c>
      <c r="B1504">
        <v>91</v>
      </c>
      <c r="Q1504" t="s">
        <v>55</v>
      </c>
      <c r="R1504">
        <v>1</v>
      </c>
    </row>
    <row r="1505" spans="1:18">
      <c r="A1505">
        <v>62972</v>
      </c>
      <c r="B1505">
        <v>395</v>
      </c>
      <c r="Q1505" t="s">
        <v>46</v>
      </c>
      <c r="R1505">
        <v>1</v>
      </c>
    </row>
    <row r="1506" spans="1:18">
      <c r="A1506">
        <v>19740</v>
      </c>
      <c r="B1506">
        <v>35</v>
      </c>
      <c r="Q1506" t="s">
        <v>56</v>
      </c>
      <c r="R1506">
        <v>1</v>
      </c>
    </row>
    <row r="1507" spans="1:18">
      <c r="A1507">
        <v>57036</v>
      </c>
      <c r="B1507">
        <v>1466</v>
      </c>
      <c r="Q1507" t="s">
        <v>55</v>
      </c>
      <c r="R1507">
        <v>1</v>
      </c>
    </row>
    <row r="1508" spans="1:18">
      <c r="A1508">
        <v>53083</v>
      </c>
      <c r="B1508">
        <v>258</v>
      </c>
      <c r="Q1508" t="s">
        <v>57</v>
      </c>
      <c r="R1508">
        <v>1</v>
      </c>
    </row>
    <row r="1509" spans="1:18">
      <c r="A1509">
        <v>69283</v>
      </c>
      <c r="B1509">
        <v>896</v>
      </c>
      <c r="Q1509" t="s">
        <v>58</v>
      </c>
      <c r="R1509">
        <v>1</v>
      </c>
    </row>
    <row r="1510" spans="1:18">
      <c r="A1510">
        <v>37070</v>
      </c>
      <c r="B1510">
        <v>394</v>
      </c>
      <c r="Q1510" t="s">
        <v>56</v>
      </c>
      <c r="R1510">
        <v>1</v>
      </c>
    </row>
    <row r="1511" spans="1:18">
      <c r="A1511">
        <v>23331</v>
      </c>
      <c r="B1511">
        <v>58</v>
      </c>
      <c r="Q1511" t="s">
        <v>48</v>
      </c>
      <c r="R1511">
        <v>1</v>
      </c>
    </row>
    <row r="1512" spans="1:18">
      <c r="A1512">
        <v>23331</v>
      </c>
      <c r="B1512">
        <v>264</v>
      </c>
      <c r="Q1512" t="s">
        <v>53</v>
      </c>
      <c r="R1512">
        <v>1</v>
      </c>
    </row>
    <row r="1513" spans="1:18">
      <c r="A1513">
        <v>9255</v>
      </c>
      <c r="B1513">
        <v>18</v>
      </c>
      <c r="Q1513" t="s">
        <v>55</v>
      </c>
      <c r="R1513">
        <v>1</v>
      </c>
    </row>
    <row r="1514" spans="1:18">
      <c r="A1514">
        <v>37070</v>
      </c>
      <c r="B1514">
        <v>394</v>
      </c>
      <c r="Q1514" t="s">
        <v>56</v>
      </c>
      <c r="R1514">
        <v>1</v>
      </c>
    </row>
    <row r="1515" spans="1:18">
      <c r="A1515">
        <v>71969</v>
      </c>
      <c r="B1515">
        <v>1076</v>
      </c>
      <c r="Q1515" t="s">
        <v>54</v>
      </c>
      <c r="R1515">
        <v>1</v>
      </c>
    </row>
    <row r="1516" spans="1:18">
      <c r="A1516">
        <v>59235</v>
      </c>
      <c r="B1516">
        <v>1037</v>
      </c>
      <c r="Q1516" t="s">
        <v>49</v>
      </c>
      <c r="R1516">
        <v>1</v>
      </c>
    </row>
    <row r="1517" spans="1:18">
      <c r="A1517">
        <v>31928</v>
      </c>
      <c r="B1517">
        <v>67</v>
      </c>
      <c r="Q1517" t="s">
        <v>56</v>
      </c>
      <c r="R1517">
        <v>1</v>
      </c>
    </row>
    <row r="1518" spans="1:18">
      <c r="A1518">
        <v>74881</v>
      </c>
      <c r="B1518">
        <v>910</v>
      </c>
      <c r="Q1518" t="s">
        <v>47</v>
      </c>
      <c r="R1518">
        <v>1</v>
      </c>
    </row>
    <row r="1519" spans="1:18">
      <c r="A1519">
        <v>65819</v>
      </c>
      <c r="B1519">
        <v>1320</v>
      </c>
      <c r="Q1519" t="s">
        <v>51</v>
      </c>
      <c r="R1519">
        <v>1</v>
      </c>
    </row>
    <row r="1520" spans="1:18">
      <c r="A1520">
        <v>51411</v>
      </c>
      <c r="B1520">
        <v>17</v>
      </c>
      <c r="Q1520" t="s">
        <v>57</v>
      </c>
      <c r="R1520">
        <v>1</v>
      </c>
    </row>
    <row r="1521" spans="1:18">
      <c r="A1521">
        <v>51983</v>
      </c>
      <c r="B1521">
        <v>763</v>
      </c>
      <c r="Q1521" t="s">
        <v>48</v>
      </c>
      <c r="R1521">
        <v>1</v>
      </c>
    </row>
    <row r="1522" spans="1:18">
      <c r="A1522">
        <v>42386</v>
      </c>
      <c r="B1522">
        <v>89</v>
      </c>
      <c r="Q1522" t="s">
        <v>49</v>
      </c>
      <c r="R1522">
        <v>1</v>
      </c>
    </row>
    <row r="1523" spans="1:18">
      <c r="A1523">
        <v>30390</v>
      </c>
      <c r="B1523">
        <v>60</v>
      </c>
      <c r="Q1523" t="s">
        <v>48</v>
      </c>
      <c r="R1523">
        <v>1</v>
      </c>
    </row>
    <row r="1524" spans="1:18">
      <c r="A1524">
        <v>53367</v>
      </c>
      <c r="B1524">
        <v>389</v>
      </c>
      <c r="Q1524" t="s">
        <v>48</v>
      </c>
      <c r="R1524">
        <v>1</v>
      </c>
    </row>
    <row r="1525" spans="1:18">
      <c r="A1525">
        <v>66033</v>
      </c>
      <c r="B1525">
        <v>612</v>
      </c>
      <c r="Q1525" t="s">
        <v>49</v>
      </c>
      <c r="R1525">
        <v>1</v>
      </c>
    </row>
    <row r="1526" spans="1:18">
      <c r="A1526">
        <v>37284</v>
      </c>
      <c r="B1526">
        <v>17</v>
      </c>
      <c r="Q1526" t="s">
        <v>56</v>
      </c>
      <c r="R1526">
        <v>1</v>
      </c>
    </row>
    <row r="1527" spans="1:18">
      <c r="A1527">
        <v>57530</v>
      </c>
      <c r="B1527">
        <v>91</v>
      </c>
      <c r="Q1527" t="s">
        <v>54</v>
      </c>
      <c r="R1527">
        <v>1</v>
      </c>
    </row>
    <row r="1528" spans="1:18">
      <c r="A1528">
        <v>76800</v>
      </c>
      <c r="B1528">
        <v>560</v>
      </c>
      <c r="Q1528" t="s">
        <v>47</v>
      </c>
      <c r="R1528">
        <v>1</v>
      </c>
    </row>
    <row r="1529" spans="1:18">
      <c r="A1529">
        <v>63943</v>
      </c>
      <c r="B1529">
        <v>1085</v>
      </c>
      <c r="Q1529" t="s">
        <v>48</v>
      </c>
      <c r="R1529">
        <v>1</v>
      </c>
    </row>
    <row r="1530" spans="1:18">
      <c r="A1530">
        <v>76081</v>
      </c>
      <c r="B1530">
        <v>833</v>
      </c>
      <c r="Q1530" t="s">
        <v>57</v>
      </c>
      <c r="R1530">
        <v>1</v>
      </c>
    </row>
    <row r="1531" spans="1:18">
      <c r="A1531">
        <v>67445</v>
      </c>
      <c r="B1531">
        <v>1163</v>
      </c>
      <c r="Q1531" t="s">
        <v>46</v>
      </c>
      <c r="R1531">
        <v>1</v>
      </c>
    </row>
    <row r="1532" spans="1:18">
      <c r="A1532">
        <v>37054</v>
      </c>
      <c r="B1532">
        <v>20</v>
      </c>
      <c r="Q1532" t="s">
        <v>53</v>
      </c>
      <c r="R1532">
        <v>1</v>
      </c>
    </row>
    <row r="1533" spans="1:18">
      <c r="A1533">
        <v>42014</v>
      </c>
      <c r="B1533">
        <v>386</v>
      </c>
      <c r="Q1533" t="s">
        <v>48</v>
      </c>
      <c r="R1533">
        <v>1</v>
      </c>
    </row>
    <row r="1534" spans="1:18">
      <c r="A1534">
        <v>31859</v>
      </c>
      <c r="B1534">
        <v>15</v>
      </c>
      <c r="Q1534" t="s">
        <v>58</v>
      </c>
      <c r="R1534">
        <v>1</v>
      </c>
    </row>
    <row r="1535" spans="1:18">
      <c r="A1535">
        <v>27215</v>
      </c>
      <c r="B1535">
        <v>74</v>
      </c>
      <c r="Q1535" t="s">
        <v>49</v>
      </c>
      <c r="R1535">
        <v>1</v>
      </c>
    </row>
    <row r="1536" spans="1:18">
      <c r="A1536">
        <v>70179</v>
      </c>
      <c r="B1536">
        <v>901</v>
      </c>
      <c r="Q1536" t="s">
        <v>46</v>
      </c>
      <c r="R1536">
        <v>1</v>
      </c>
    </row>
    <row r="1537" spans="1:18">
      <c r="A1537">
        <v>39922</v>
      </c>
      <c r="B1537">
        <v>120</v>
      </c>
      <c r="Q1537" t="s">
        <v>47</v>
      </c>
      <c r="R1537">
        <v>1</v>
      </c>
    </row>
    <row r="1538" spans="1:18">
      <c r="A1538">
        <v>49681</v>
      </c>
      <c r="B1538">
        <v>437</v>
      </c>
      <c r="Q1538" t="s">
        <v>54</v>
      </c>
      <c r="R1538">
        <v>1</v>
      </c>
    </row>
    <row r="1539" spans="1:18">
      <c r="A1539">
        <v>24645</v>
      </c>
      <c r="B1539">
        <v>17</v>
      </c>
      <c r="Q1539" t="s">
        <v>54</v>
      </c>
      <c r="R1539">
        <v>1</v>
      </c>
    </row>
    <row r="1540" spans="1:18">
      <c r="A1540">
        <v>79865</v>
      </c>
      <c r="B1540">
        <v>754</v>
      </c>
      <c r="Q1540" t="s">
        <v>58</v>
      </c>
      <c r="R1540">
        <v>1</v>
      </c>
    </row>
    <row r="1541" spans="1:18">
      <c r="A1541">
        <v>44322</v>
      </c>
      <c r="B1541">
        <v>89</v>
      </c>
      <c r="Q1541" t="s">
        <v>58</v>
      </c>
      <c r="R1541">
        <v>1</v>
      </c>
    </row>
    <row r="1542" spans="1:18">
      <c r="A1542">
        <v>47958</v>
      </c>
      <c r="B1542">
        <v>385</v>
      </c>
      <c r="Q1542" t="s">
        <v>49</v>
      </c>
      <c r="R1542">
        <v>1</v>
      </c>
    </row>
    <row r="1543" spans="1:18">
      <c r="A1543">
        <v>63972</v>
      </c>
      <c r="B1543">
        <v>1257</v>
      </c>
      <c r="Q1543" t="s">
        <v>51</v>
      </c>
      <c r="R1543">
        <v>1</v>
      </c>
    </row>
    <row r="1544" spans="1:18">
      <c r="A1544">
        <v>75315</v>
      </c>
      <c r="B1544">
        <v>810</v>
      </c>
      <c r="Q1544" t="s">
        <v>52</v>
      </c>
      <c r="R1544">
        <v>1</v>
      </c>
    </row>
    <row r="1545" spans="1:18">
      <c r="A1545">
        <v>42014</v>
      </c>
      <c r="B1545">
        <v>386</v>
      </c>
      <c r="Q1545" t="s">
        <v>48</v>
      </c>
      <c r="R1545">
        <v>1</v>
      </c>
    </row>
    <row r="1546" spans="1:18">
      <c r="A1546">
        <v>75283</v>
      </c>
      <c r="B1546">
        <v>953</v>
      </c>
      <c r="Q1546" t="s">
        <v>56</v>
      </c>
      <c r="R1546">
        <v>1</v>
      </c>
    </row>
    <row r="1547" spans="1:18">
      <c r="A1547">
        <v>43795</v>
      </c>
      <c r="B1547">
        <v>385</v>
      </c>
      <c r="Q1547" t="s">
        <v>54</v>
      </c>
      <c r="R1547">
        <v>1</v>
      </c>
    </row>
    <row r="1548" spans="1:18">
      <c r="A1548">
        <v>38998</v>
      </c>
      <c r="B1548">
        <v>49</v>
      </c>
      <c r="Q1548" t="s">
        <v>54</v>
      </c>
      <c r="R1548">
        <v>1</v>
      </c>
    </row>
    <row r="1549" spans="1:18">
      <c r="A1549">
        <v>48432</v>
      </c>
      <c r="B1549">
        <v>382</v>
      </c>
      <c r="Q1549" t="s">
        <v>54</v>
      </c>
      <c r="R1549">
        <v>1</v>
      </c>
    </row>
    <row r="1550" spans="1:18">
      <c r="A1550">
        <v>27161</v>
      </c>
      <c r="B1550">
        <v>41</v>
      </c>
      <c r="Q1550" t="s">
        <v>54</v>
      </c>
      <c r="R1550">
        <v>1</v>
      </c>
    </row>
    <row r="1551" spans="1:18">
      <c r="A1551">
        <v>48432</v>
      </c>
      <c r="B1551">
        <v>382</v>
      </c>
      <c r="Q1551" t="s">
        <v>54</v>
      </c>
      <c r="R1551">
        <v>1</v>
      </c>
    </row>
    <row r="1552" spans="1:18">
      <c r="A1552">
        <v>38201</v>
      </c>
      <c r="B1552">
        <v>256</v>
      </c>
      <c r="Q1552" t="s">
        <v>56</v>
      </c>
      <c r="R1552">
        <v>1</v>
      </c>
    </row>
    <row r="1553" spans="1:18">
      <c r="A1553">
        <v>72967</v>
      </c>
      <c r="B1553">
        <v>372</v>
      </c>
      <c r="Q1553" t="s">
        <v>55</v>
      </c>
      <c r="R1553">
        <v>1</v>
      </c>
    </row>
    <row r="1554" spans="1:18">
      <c r="A1554">
        <v>81574</v>
      </c>
      <c r="B1554">
        <v>1798</v>
      </c>
      <c r="Q1554" t="s">
        <v>52</v>
      </c>
      <c r="R1554">
        <v>1</v>
      </c>
    </row>
    <row r="1555" spans="1:18">
      <c r="A1555">
        <v>34935</v>
      </c>
      <c r="B1555">
        <v>117</v>
      </c>
      <c r="Q1555" t="s">
        <v>58</v>
      </c>
      <c r="R1555">
        <v>1</v>
      </c>
    </row>
    <row r="1556" spans="1:18">
      <c r="A1556">
        <v>60482</v>
      </c>
      <c r="B1556">
        <v>483</v>
      </c>
      <c r="Q1556" t="s">
        <v>49</v>
      </c>
      <c r="R1556">
        <v>1</v>
      </c>
    </row>
    <row r="1557" spans="1:18">
      <c r="A1557">
        <v>34633</v>
      </c>
      <c r="B1557">
        <v>14</v>
      </c>
      <c r="Q1557" t="s">
        <v>49</v>
      </c>
      <c r="R1557">
        <v>1</v>
      </c>
    </row>
    <row r="1558" spans="1:18">
      <c r="A1558">
        <v>78093</v>
      </c>
      <c r="B1558">
        <v>1095</v>
      </c>
      <c r="Q1558" t="s">
        <v>51</v>
      </c>
      <c r="R1558">
        <v>1</v>
      </c>
    </row>
    <row r="1559" spans="1:18">
      <c r="A1559">
        <v>82460</v>
      </c>
      <c r="B1559">
        <v>959</v>
      </c>
      <c r="Q1559" t="s">
        <v>51</v>
      </c>
      <c r="R1559">
        <v>1</v>
      </c>
    </row>
    <row r="1560" spans="1:18">
      <c r="A1560">
        <v>45903</v>
      </c>
      <c r="B1560">
        <v>63</v>
      </c>
      <c r="Q1560" t="s">
        <v>52</v>
      </c>
      <c r="R1560">
        <v>1</v>
      </c>
    </row>
    <row r="1561" spans="1:18">
      <c r="A1561">
        <v>50501</v>
      </c>
      <c r="B1561">
        <v>348</v>
      </c>
      <c r="Q1561" t="s">
        <v>58</v>
      </c>
      <c r="R1561">
        <v>1</v>
      </c>
    </row>
    <row r="1562" spans="1:18">
      <c r="A1562">
        <v>39552</v>
      </c>
      <c r="B1562">
        <v>343</v>
      </c>
      <c r="Q1562" t="s">
        <v>55</v>
      </c>
      <c r="R1562">
        <v>1</v>
      </c>
    </row>
    <row r="1563" spans="1:18">
      <c r="A1563">
        <v>36715</v>
      </c>
      <c r="B1563">
        <v>341</v>
      </c>
      <c r="Q1563" t="s">
        <v>51</v>
      </c>
      <c r="R1563">
        <v>1</v>
      </c>
    </row>
    <row r="1564" spans="1:18">
      <c r="A1564">
        <v>61482</v>
      </c>
      <c r="B1564">
        <v>256</v>
      </c>
      <c r="Q1564" t="s">
        <v>58</v>
      </c>
      <c r="R1564">
        <v>1</v>
      </c>
    </row>
    <row r="1565" spans="1:18">
      <c r="A1565">
        <v>34968</v>
      </c>
      <c r="B1565">
        <v>219</v>
      </c>
      <c r="Q1565" t="s">
        <v>56</v>
      </c>
      <c r="R1565">
        <v>1</v>
      </c>
    </row>
    <row r="1566" spans="1:18">
      <c r="A1566">
        <v>75794</v>
      </c>
      <c r="B1566">
        <v>1634</v>
      </c>
      <c r="Q1566" t="s">
        <v>55</v>
      </c>
      <c r="R1566">
        <v>1</v>
      </c>
    </row>
    <row r="1567" spans="1:18">
      <c r="A1567">
        <v>31497</v>
      </c>
      <c r="B1567">
        <v>151</v>
      </c>
      <c r="Q1567" t="s">
        <v>51</v>
      </c>
      <c r="R1567">
        <v>1</v>
      </c>
    </row>
    <row r="1568" spans="1:18">
      <c r="A1568">
        <v>74268</v>
      </c>
      <c r="B1568">
        <v>851</v>
      </c>
      <c r="Q1568" t="s">
        <v>47</v>
      </c>
      <c r="R1568">
        <v>1</v>
      </c>
    </row>
    <row r="1569" spans="1:18">
      <c r="A1569">
        <v>13724</v>
      </c>
      <c r="B1569">
        <v>31</v>
      </c>
      <c r="Q1569" t="s">
        <v>48</v>
      </c>
      <c r="R1569">
        <v>1</v>
      </c>
    </row>
    <row r="1570" spans="1:18">
      <c r="A1570">
        <v>45143</v>
      </c>
      <c r="B1570">
        <v>297</v>
      </c>
      <c r="Q1570" t="s">
        <v>48</v>
      </c>
      <c r="R1570">
        <v>1</v>
      </c>
    </row>
    <row r="1571" spans="1:18">
      <c r="A1571">
        <v>52569</v>
      </c>
      <c r="B1571">
        <v>88</v>
      </c>
      <c r="Q1571" t="s">
        <v>56</v>
      </c>
      <c r="R1571">
        <v>1</v>
      </c>
    </row>
    <row r="1572" spans="1:18">
      <c r="A1572">
        <v>50388</v>
      </c>
      <c r="B1572">
        <v>338</v>
      </c>
      <c r="Q1572" t="s">
        <v>57</v>
      </c>
      <c r="R1572">
        <v>1</v>
      </c>
    </row>
    <row r="1573" spans="1:18">
      <c r="A1573">
        <v>17144</v>
      </c>
      <c r="B1573">
        <v>41</v>
      </c>
      <c r="Q1573" t="s">
        <v>47</v>
      </c>
      <c r="R1573">
        <v>1</v>
      </c>
    </row>
    <row r="1574" spans="1:18">
      <c r="A1574">
        <v>36108</v>
      </c>
      <c r="B1574">
        <v>292</v>
      </c>
      <c r="Q1574" t="s">
        <v>54</v>
      </c>
      <c r="R1574">
        <v>1</v>
      </c>
    </row>
    <row r="1575" spans="1:18">
      <c r="A1575">
        <v>76445</v>
      </c>
      <c r="B1575">
        <v>1375</v>
      </c>
      <c r="Q1575" t="s">
        <v>53</v>
      </c>
      <c r="R1575">
        <v>1</v>
      </c>
    </row>
    <row r="1576" spans="1:18">
      <c r="A1576">
        <v>36663</v>
      </c>
      <c r="B1576">
        <v>30</v>
      </c>
      <c r="Q1576" t="s">
        <v>52</v>
      </c>
      <c r="R1576">
        <v>1</v>
      </c>
    </row>
    <row r="1577" spans="1:18">
      <c r="A1577">
        <v>53843</v>
      </c>
      <c r="B1577">
        <v>489</v>
      </c>
      <c r="Q1577" t="s">
        <v>58</v>
      </c>
      <c r="R1577">
        <v>1</v>
      </c>
    </row>
    <row r="1578" spans="1:18">
      <c r="A1578">
        <v>90226</v>
      </c>
      <c r="B1578">
        <v>2244</v>
      </c>
      <c r="Q1578" t="s">
        <v>53</v>
      </c>
      <c r="R1578">
        <v>1</v>
      </c>
    </row>
    <row r="1579" spans="1:18">
      <c r="A1579">
        <v>70638</v>
      </c>
      <c r="B1579">
        <v>1271</v>
      </c>
      <c r="Q1579" t="s">
        <v>57</v>
      </c>
      <c r="R1579">
        <v>1</v>
      </c>
    </row>
    <row r="1580" spans="1:18">
      <c r="A1580">
        <v>44512</v>
      </c>
      <c r="B1580">
        <v>30</v>
      </c>
      <c r="Q1580" t="s">
        <v>48</v>
      </c>
      <c r="R1580">
        <v>1</v>
      </c>
    </row>
    <row r="1581" spans="1:18">
      <c r="A1581">
        <v>27116</v>
      </c>
      <c r="B1581">
        <v>38</v>
      </c>
      <c r="Q1581" t="s">
        <v>47</v>
      </c>
      <c r="R1581">
        <v>1</v>
      </c>
    </row>
    <row r="1582" spans="1:18">
      <c r="A1582">
        <v>54072</v>
      </c>
      <c r="B1582">
        <v>39</v>
      </c>
      <c r="Q1582" t="s">
        <v>46</v>
      </c>
      <c r="R1582">
        <v>1</v>
      </c>
    </row>
    <row r="1583" spans="1:18">
      <c r="A1583">
        <v>71855</v>
      </c>
      <c r="B1583">
        <v>1113</v>
      </c>
      <c r="Q1583" t="s">
        <v>49</v>
      </c>
      <c r="R1583">
        <v>1</v>
      </c>
    </row>
    <row r="1584" spans="1:18">
      <c r="A1584">
        <v>51250</v>
      </c>
      <c r="B1584">
        <v>670</v>
      </c>
      <c r="Q1584" t="s">
        <v>56</v>
      </c>
      <c r="R1584">
        <v>1</v>
      </c>
    </row>
    <row r="1585" spans="1:18">
      <c r="A1585">
        <v>60432</v>
      </c>
      <c r="B1585">
        <v>390</v>
      </c>
      <c r="Q1585" t="s">
        <v>47</v>
      </c>
      <c r="R1585">
        <v>1</v>
      </c>
    </row>
    <row r="1586" spans="1:18">
      <c r="A1586">
        <v>65526</v>
      </c>
      <c r="B1586">
        <v>497</v>
      </c>
      <c r="Q1586" t="s">
        <v>56</v>
      </c>
      <c r="R1586">
        <v>1</v>
      </c>
    </row>
    <row r="1587" spans="1:18">
      <c r="A1587">
        <v>68655</v>
      </c>
      <c r="B1587">
        <v>1500</v>
      </c>
      <c r="Q1587" t="s">
        <v>46</v>
      </c>
      <c r="R1587">
        <v>1</v>
      </c>
    </row>
    <row r="1588" spans="1:18">
      <c r="A1588">
        <v>12393</v>
      </c>
      <c r="B1588">
        <v>44</v>
      </c>
      <c r="Q1588" t="s">
        <v>51</v>
      </c>
      <c r="R1588">
        <v>1</v>
      </c>
    </row>
    <row r="1589" spans="1:18">
      <c r="A1589">
        <v>59754</v>
      </c>
      <c r="B1589">
        <v>336</v>
      </c>
      <c r="Q1589" t="s">
        <v>51</v>
      </c>
      <c r="R1589">
        <v>1</v>
      </c>
    </row>
    <row r="1590" spans="1:18">
      <c r="A1590">
        <v>33955</v>
      </c>
      <c r="B1590">
        <v>260</v>
      </c>
      <c r="Q1590" t="s">
        <v>46</v>
      </c>
      <c r="R1590">
        <v>1</v>
      </c>
    </row>
    <row r="1591" spans="1:18">
      <c r="A1591">
        <v>48752</v>
      </c>
      <c r="B1591">
        <v>316</v>
      </c>
      <c r="Q1591" t="s">
        <v>55</v>
      </c>
      <c r="R1591">
        <v>1</v>
      </c>
    </row>
    <row r="1592" spans="1:18">
      <c r="A1592">
        <v>55434</v>
      </c>
      <c r="B1592">
        <v>806</v>
      </c>
      <c r="Q1592" t="s">
        <v>53</v>
      </c>
      <c r="R1592">
        <v>1</v>
      </c>
    </row>
    <row r="1593" spans="1:18">
      <c r="A1593">
        <v>28359</v>
      </c>
      <c r="B1593">
        <v>14</v>
      </c>
      <c r="Q1593" t="s">
        <v>54</v>
      </c>
      <c r="R1593">
        <v>1</v>
      </c>
    </row>
    <row r="1594" spans="1:18">
      <c r="A1594">
        <v>57100</v>
      </c>
      <c r="B1594">
        <v>294</v>
      </c>
      <c r="Q1594" t="s">
        <v>57</v>
      </c>
      <c r="R1594">
        <v>1</v>
      </c>
    </row>
    <row r="1595" spans="1:18">
      <c r="A1595">
        <v>69139</v>
      </c>
      <c r="B1595">
        <v>221</v>
      </c>
      <c r="Q1595" t="s">
        <v>49</v>
      </c>
      <c r="R1595">
        <v>1</v>
      </c>
    </row>
    <row r="1596" spans="1:18">
      <c r="A1596">
        <v>52973</v>
      </c>
      <c r="B1596">
        <v>953</v>
      </c>
      <c r="Q1596" t="s">
        <v>54</v>
      </c>
      <c r="R1596">
        <v>1</v>
      </c>
    </row>
    <row r="1597" spans="1:18">
      <c r="A1597">
        <v>51717</v>
      </c>
      <c r="B1597">
        <v>117</v>
      </c>
      <c r="Q1597" t="s">
        <v>48</v>
      </c>
      <c r="R1597">
        <v>1</v>
      </c>
    </row>
    <row r="1598" spans="1:18">
      <c r="A1598">
        <v>18793</v>
      </c>
      <c r="B1598">
        <v>57</v>
      </c>
      <c r="Q1598" t="s">
        <v>49</v>
      </c>
      <c r="R1598">
        <v>1</v>
      </c>
    </row>
    <row r="1599" spans="1:18">
      <c r="A1599">
        <v>66664</v>
      </c>
      <c r="B1599">
        <v>1257</v>
      </c>
      <c r="Q1599" t="s">
        <v>53</v>
      </c>
      <c r="R1599">
        <v>1</v>
      </c>
    </row>
    <row r="1600" spans="1:18">
      <c r="A1600">
        <v>50664</v>
      </c>
      <c r="B1600">
        <v>435</v>
      </c>
      <c r="Q1600" t="s">
        <v>49</v>
      </c>
      <c r="R1600">
        <v>1</v>
      </c>
    </row>
    <row r="1601" spans="1:18">
      <c r="A1601">
        <v>54414</v>
      </c>
      <c r="B1601">
        <v>193</v>
      </c>
      <c r="Q1601" t="s">
        <v>49</v>
      </c>
      <c r="R1601">
        <v>1</v>
      </c>
    </row>
    <row r="1602" spans="1:18">
      <c r="A1602">
        <v>54549</v>
      </c>
      <c r="B1602">
        <v>224</v>
      </c>
      <c r="Q1602" t="s">
        <v>47</v>
      </c>
      <c r="R1602">
        <v>1</v>
      </c>
    </row>
    <row r="1603" spans="1:18">
      <c r="A1603">
        <v>47111</v>
      </c>
      <c r="B1603">
        <v>1051</v>
      </c>
      <c r="Q1603" t="s">
        <v>48</v>
      </c>
      <c r="R1603">
        <v>1</v>
      </c>
    </row>
    <row r="1604" spans="1:18">
      <c r="A1604">
        <v>41003</v>
      </c>
      <c r="B1604">
        <v>513</v>
      </c>
      <c r="Q1604" t="s">
        <v>56</v>
      </c>
      <c r="R1604">
        <v>1</v>
      </c>
    </row>
    <row r="1605" spans="1:18">
      <c r="A1605">
        <v>35196</v>
      </c>
      <c r="B1605">
        <v>310</v>
      </c>
      <c r="Q1605" t="s">
        <v>51</v>
      </c>
      <c r="R1605">
        <v>1</v>
      </c>
    </row>
    <row r="1606" spans="1:18">
      <c r="A1606">
        <v>36301</v>
      </c>
      <c r="B1606">
        <v>66</v>
      </c>
      <c r="Q1606" t="s">
        <v>54</v>
      </c>
      <c r="R1606">
        <v>1</v>
      </c>
    </row>
    <row r="1607" spans="1:18">
      <c r="A1607">
        <v>73059</v>
      </c>
      <c r="B1607">
        <v>1024</v>
      </c>
      <c r="Q1607" t="s">
        <v>48</v>
      </c>
      <c r="R1607">
        <v>1</v>
      </c>
    </row>
    <row r="1608" spans="1:18">
      <c r="A1608">
        <v>42731</v>
      </c>
      <c r="B1608">
        <v>220</v>
      </c>
      <c r="Q1608" t="s">
        <v>54</v>
      </c>
      <c r="R1608">
        <v>1</v>
      </c>
    </row>
    <row r="1609" spans="1:18">
      <c r="A1609">
        <v>52854</v>
      </c>
      <c r="B1609">
        <v>116</v>
      </c>
      <c r="Q1609" t="s">
        <v>56</v>
      </c>
      <c r="R1609">
        <v>1</v>
      </c>
    </row>
    <row r="1610" spans="1:18">
      <c r="A1610">
        <v>22775</v>
      </c>
      <c r="B1610">
        <v>14</v>
      </c>
      <c r="Q1610" t="s">
        <v>58</v>
      </c>
      <c r="R1610">
        <v>1</v>
      </c>
    </row>
    <row r="1611" spans="1:18">
      <c r="A1611">
        <v>46681</v>
      </c>
      <c r="B1611">
        <v>387</v>
      </c>
      <c r="Q1611" t="s">
        <v>53</v>
      </c>
      <c r="R1611">
        <v>1</v>
      </c>
    </row>
    <row r="1612" spans="1:18">
      <c r="A1612">
        <v>59821</v>
      </c>
      <c r="B1612">
        <v>699</v>
      </c>
      <c r="Q1612" t="s">
        <v>56</v>
      </c>
      <c r="R1612">
        <v>1</v>
      </c>
    </row>
    <row r="1613" spans="1:18">
      <c r="A1613">
        <v>50002</v>
      </c>
      <c r="B1613">
        <v>556</v>
      </c>
      <c r="Q1613" t="s">
        <v>58</v>
      </c>
      <c r="R1613">
        <v>1</v>
      </c>
    </row>
    <row r="1614" spans="1:18">
      <c r="A1614">
        <v>69755</v>
      </c>
      <c r="B1614">
        <v>801</v>
      </c>
      <c r="Q1614" t="s">
        <v>53</v>
      </c>
      <c r="R1614">
        <v>1</v>
      </c>
    </row>
    <row r="1615" spans="1:18">
      <c r="A1615">
        <v>44078</v>
      </c>
      <c r="B1615">
        <v>37</v>
      </c>
      <c r="Q1615" t="s">
        <v>58</v>
      </c>
      <c r="R1615">
        <v>1</v>
      </c>
    </row>
    <row r="1616" spans="1:18">
      <c r="A1616">
        <v>30560</v>
      </c>
      <c r="B1616">
        <v>24</v>
      </c>
      <c r="Q1616" t="s">
        <v>58</v>
      </c>
      <c r="R1616">
        <v>1</v>
      </c>
    </row>
    <row r="1617" spans="1:18">
      <c r="A1617">
        <v>35924</v>
      </c>
      <c r="B1617">
        <v>27</v>
      </c>
      <c r="Q1617" t="s">
        <v>56</v>
      </c>
      <c r="R1617">
        <v>1</v>
      </c>
    </row>
    <row r="1618" spans="1:18">
      <c r="A1618">
        <v>38513</v>
      </c>
      <c r="B1618">
        <v>306</v>
      </c>
      <c r="Q1618" t="s">
        <v>49</v>
      </c>
      <c r="R1618">
        <v>1</v>
      </c>
    </row>
    <row r="1619" spans="1:18">
      <c r="A1619">
        <v>56386</v>
      </c>
      <c r="B1619">
        <v>537</v>
      </c>
      <c r="Q1619" t="s">
        <v>54</v>
      </c>
      <c r="R1619">
        <v>1</v>
      </c>
    </row>
    <row r="1620" spans="1:18">
      <c r="A1620">
        <v>24594</v>
      </c>
      <c r="B1620">
        <v>20</v>
      </c>
      <c r="Q1620" t="s">
        <v>51</v>
      </c>
      <c r="R1620">
        <v>1</v>
      </c>
    </row>
    <row r="1621" spans="1:18">
      <c r="A1621">
        <v>75774</v>
      </c>
      <c r="B1621">
        <v>767</v>
      </c>
      <c r="Q1621" t="s">
        <v>52</v>
      </c>
      <c r="R1621">
        <v>1</v>
      </c>
    </row>
    <row r="1622" spans="1:18">
      <c r="A1622">
        <v>39228</v>
      </c>
      <c r="B1622">
        <v>17</v>
      </c>
      <c r="Q1622" t="s">
        <v>52</v>
      </c>
      <c r="R1622">
        <v>1</v>
      </c>
    </row>
    <row r="1623" spans="1:18">
      <c r="A1623">
        <v>58494</v>
      </c>
      <c r="B1623">
        <v>377</v>
      </c>
      <c r="Q1623" t="s">
        <v>55</v>
      </c>
      <c r="R1623">
        <v>1</v>
      </c>
    </row>
    <row r="1624" spans="1:18">
      <c r="A1624">
        <v>58684</v>
      </c>
      <c r="B1624">
        <v>728</v>
      </c>
      <c r="Q1624" t="s">
        <v>58</v>
      </c>
      <c r="R1624">
        <v>1</v>
      </c>
    </row>
    <row r="1625" spans="1:18">
      <c r="A1625">
        <v>34600</v>
      </c>
      <c r="B1625">
        <v>303</v>
      </c>
      <c r="Q1625" t="s">
        <v>55</v>
      </c>
      <c r="R1625">
        <v>1</v>
      </c>
    </row>
    <row r="1626" spans="1:18">
      <c r="A1626">
        <v>56551</v>
      </c>
      <c r="B1626">
        <v>122</v>
      </c>
      <c r="Q1626" t="s">
        <v>52</v>
      </c>
      <c r="R1626">
        <v>1</v>
      </c>
    </row>
    <row r="1627" spans="1:18">
      <c r="A1627">
        <v>22448</v>
      </c>
      <c r="B1627">
        <v>37</v>
      </c>
      <c r="Q1627" t="s">
        <v>47</v>
      </c>
      <c r="R1627">
        <v>1</v>
      </c>
    </row>
    <row r="1628" spans="1:18">
      <c r="A1628">
        <v>34600</v>
      </c>
      <c r="B1628">
        <v>303</v>
      </c>
      <c r="Q1628" t="s">
        <v>55</v>
      </c>
      <c r="R1628">
        <v>1</v>
      </c>
    </row>
    <row r="1629" spans="1:18">
      <c r="A1629">
        <v>37774</v>
      </c>
      <c r="B1629">
        <v>297</v>
      </c>
      <c r="Q1629" t="s">
        <v>48</v>
      </c>
      <c r="R1629">
        <v>1</v>
      </c>
    </row>
    <row r="1630" spans="1:18">
      <c r="A1630">
        <v>25358</v>
      </c>
      <c r="B1630">
        <v>24</v>
      </c>
      <c r="Q1630" t="s">
        <v>46</v>
      </c>
      <c r="R1630">
        <v>1</v>
      </c>
    </row>
    <row r="1631" spans="1:18">
      <c r="A1631">
        <v>35544</v>
      </c>
      <c r="B1631">
        <v>63</v>
      </c>
      <c r="Q1631" t="s">
        <v>47</v>
      </c>
      <c r="R1631">
        <v>1</v>
      </c>
    </row>
    <row r="1632" spans="1:18">
      <c r="A1632">
        <v>36634</v>
      </c>
      <c r="B1632">
        <v>305</v>
      </c>
      <c r="Q1632" t="s">
        <v>57</v>
      </c>
      <c r="R1632">
        <v>1</v>
      </c>
    </row>
    <row r="1633" spans="1:18">
      <c r="A1633">
        <v>62670</v>
      </c>
      <c r="B1633">
        <v>787</v>
      </c>
      <c r="Q1633" t="s">
        <v>49</v>
      </c>
      <c r="R1633">
        <v>1</v>
      </c>
    </row>
    <row r="1634" spans="1:18">
      <c r="A1634">
        <v>50334</v>
      </c>
      <c r="B1634">
        <v>560</v>
      </c>
      <c r="Q1634" t="s">
        <v>46</v>
      </c>
      <c r="R1634">
        <v>1</v>
      </c>
    </row>
    <row r="1635" spans="1:18">
      <c r="A1635">
        <v>57107</v>
      </c>
      <c r="B1635">
        <v>279</v>
      </c>
      <c r="Q1635" t="s">
        <v>48</v>
      </c>
      <c r="R1635">
        <v>1</v>
      </c>
    </row>
    <row r="1636" spans="1:18">
      <c r="A1636">
        <v>50729</v>
      </c>
      <c r="B1636">
        <v>444</v>
      </c>
      <c r="Q1636" t="s">
        <v>52</v>
      </c>
      <c r="R1636">
        <v>1</v>
      </c>
    </row>
    <row r="1637" spans="1:18">
      <c r="A1637">
        <v>34916</v>
      </c>
      <c r="B1637">
        <v>189</v>
      </c>
      <c r="Q1637" t="s">
        <v>57</v>
      </c>
      <c r="R1637">
        <v>1</v>
      </c>
    </row>
    <row r="1638" spans="1:18">
      <c r="A1638">
        <v>64892</v>
      </c>
      <c r="B1638">
        <v>837</v>
      </c>
      <c r="Q1638" t="s">
        <v>57</v>
      </c>
      <c r="R1638">
        <v>1</v>
      </c>
    </row>
    <row r="1639" spans="1:18">
      <c r="A1639">
        <v>43602</v>
      </c>
      <c r="B1639">
        <v>49</v>
      </c>
      <c r="Q1639" t="s">
        <v>55</v>
      </c>
      <c r="R1639">
        <v>1</v>
      </c>
    </row>
    <row r="1640" spans="1:18">
      <c r="A1640">
        <v>33996</v>
      </c>
      <c r="B1640">
        <v>65</v>
      </c>
      <c r="Q1640" t="s">
        <v>48</v>
      </c>
      <c r="R1640">
        <v>1</v>
      </c>
    </row>
    <row r="1641" spans="1:18">
      <c r="A1641">
        <v>41473</v>
      </c>
      <c r="B1641">
        <v>67</v>
      </c>
      <c r="Q1641" t="s">
        <v>58</v>
      </c>
      <c r="R1641">
        <v>1</v>
      </c>
    </row>
    <row r="1642" spans="1:18">
      <c r="A1642">
        <v>63246</v>
      </c>
      <c r="B1642">
        <v>765</v>
      </c>
      <c r="Q1642" t="s">
        <v>48</v>
      </c>
      <c r="R1642">
        <v>1</v>
      </c>
    </row>
    <row r="1643" spans="1:18">
      <c r="A1643">
        <v>36732</v>
      </c>
      <c r="B1643">
        <v>40</v>
      </c>
      <c r="Q1643" t="s">
        <v>55</v>
      </c>
      <c r="R1643">
        <v>1</v>
      </c>
    </row>
    <row r="1644" spans="1:18">
      <c r="A1644">
        <v>69084</v>
      </c>
      <c r="B1644">
        <v>1556</v>
      </c>
      <c r="Q1644" t="s">
        <v>51</v>
      </c>
      <c r="R1644">
        <v>1</v>
      </c>
    </row>
    <row r="1645" spans="1:18">
      <c r="A1645">
        <v>36262</v>
      </c>
      <c r="B1645">
        <v>273</v>
      </c>
      <c r="Q1645" t="s">
        <v>53</v>
      </c>
      <c r="R1645">
        <v>1</v>
      </c>
    </row>
    <row r="1646" spans="1:18">
      <c r="A1646">
        <v>36864</v>
      </c>
      <c r="B1646">
        <v>265</v>
      </c>
      <c r="Q1646" t="s">
        <v>48</v>
      </c>
      <c r="R1646">
        <v>1</v>
      </c>
    </row>
    <row r="1647" spans="1:18">
      <c r="A1647">
        <v>86610</v>
      </c>
      <c r="B1647">
        <v>1550</v>
      </c>
      <c r="Q1647" t="s">
        <v>48</v>
      </c>
      <c r="R1647">
        <v>1</v>
      </c>
    </row>
    <row r="1648" spans="1:18">
      <c r="A1648">
        <v>39660</v>
      </c>
      <c r="B1648">
        <v>263</v>
      </c>
      <c r="Q1648" t="s">
        <v>46</v>
      </c>
      <c r="R1648">
        <v>1</v>
      </c>
    </row>
    <row r="1649" spans="1:18">
      <c r="A1649">
        <v>72635</v>
      </c>
      <c r="B1649">
        <v>874</v>
      </c>
      <c r="Q1649" t="s">
        <v>57</v>
      </c>
      <c r="R1649">
        <v>1</v>
      </c>
    </row>
    <row r="1650" spans="1:18">
      <c r="A1650">
        <v>69016</v>
      </c>
      <c r="B1650">
        <v>1372</v>
      </c>
      <c r="Q1650" t="s">
        <v>51</v>
      </c>
      <c r="R1650">
        <v>1</v>
      </c>
    </row>
    <row r="1651" spans="1:18">
      <c r="A1651">
        <v>20193</v>
      </c>
      <c r="B1651">
        <v>73</v>
      </c>
      <c r="Q1651" t="s">
        <v>51</v>
      </c>
      <c r="R1651">
        <v>1</v>
      </c>
    </row>
    <row r="1652" spans="1:18">
      <c r="A1652">
        <v>27573</v>
      </c>
      <c r="B1652">
        <v>229</v>
      </c>
      <c r="Q1652" t="s">
        <v>56</v>
      </c>
      <c r="R1652">
        <v>1</v>
      </c>
    </row>
    <row r="1653" spans="1:18">
      <c r="A1653">
        <v>15862</v>
      </c>
      <c r="B1653">
        <v>26</v>
      </c>
      <c r="Q1653" t="s">
        <v>58</v>
      </c>
      <c r="R1653">
        <v>1</v>
      </c>
    </row>
    <row r="1654" spans="1:18">
      <c r="A1654">
        <v>49544</v>
      </c>
      <c r="B1654">
        <v>381</v>
      </c>
      <c r="Q1654" t="s">
        <v>47</v>
      </c>
      <c r="R1654">
        <v>1</v>
      </c>
    </row>
    <row r="1655" spans="1:18">
      <c r="A1655">
        <v>33228</v>
      </c>
      <c r="B1655">
        <v>66</v>
      </c>
      <c r="Q1655" t="s">
        <v>49</v>
      </c>
      <c r="R1655">
        <v>1</v>
      </c>
    </row>
    <row r="1656" spans="1:18">
      <c r="A1656">
        <v>70440</v>
      </c>
      <c r="B1656">
        <v>1484</v>
      </c>
      <c r="Q1656" t="s">
        <v>53</v>
      </c>
      <c r="R1656">
        <v>1</v>
      </c>
    </row>
    <row r="1657" spans="1:18">
      <c r="A1657">
        <v>38232</v>
      </c>
      <c r="B1657">
        <v>89</v>
      </c>
      <c r="Q1657" t="s">
        <v>49</v>
      </c>
      <c r="R1657">
        <v>1</v>
      </c>
    </row>
    <row r="1658" spans="1:18">
      <c r="A1658">
        <v>22554</v>
      </c>
      <c r="B1658">
        <v>37</v>
      </c>
      <c r="Q1658" t="s">
        <v>54</v>
      </c>
      <c r="R1658">
        <v>1</v>
      </c>
    </row>
    <row r="1659" spans="1:18">
      <c r="A1659">
        <v>23536</v>
      </c>
      <c r="B1659">
        <v>9</v>
      </c>
      <c r="Q1659" t="s">
        <v>57</v>
      </c>
      <c r="R1659">
        <v>1</v>
      </c>
    </row>
    <row r="1660" spans="1:18">
      <c r="A1660">
        <v>49413</v>
      </c>
      <c r="B1660">
        <v>258</v>
      </c>
      <c r="Q1660" t="s">
        <v>54</v>
      </c>
      <c r="R1660">
        <v>1</v>
      </c>
    </row>
    <row r="1661" spans="1:18">
      <c r="A1661">
        <v>42231</v>
      </c>
      <c r="B1661">
        <v>33</v>
      </c>
      <c r="Q1661" t="s">
        <v>56</v>
      </c>
      <c r="R1661">
        <v>1</v>
      </c>
    </row>
    <row r="1662" spans="1:18">
      <c r="A1662">
        <v>46610</v>
      </c>
      <c r="B1662">
        <v>259</v>
      </c>
      <c r="Q1662" t="s">
        <v>54</v>
      </c>
      <c r="R1662">
        <v>1</v>
      </c>
    </row>
    <row r="1663" spans="1:18">
      <c r="A1663">
        <v>43776</v>
      </c>
      <c r="B1663">
        <v>255</v>
      </c>
      <c r="Q1663" t="s">
        <v>49</v>
      </c>
      <c r="R1663">
        <v>1</v>
      </c>
    </row>
    <row r="1664" spans="1:18">
      <c r="A1664">
        <v>58350</v>
      </c>
      <c r="B1664">
        <v>921</v>
      </c>
      <c r="Q1664" t="s">
        <v>55</v>
      </c>
      <c r="R1664">
        <v>1</v>
      </c>
    </row>
    <row r="1665" spans="1:18">
      <c r="A1665">
        <v>81217</v>
      </c>
      <c r="B1665">
        <v>1073</v>
      </c>
      <c r="Q1665" t="s">
        <v>46</v>
      </c>
      <c r="R1665">
        <v>1</v>
      </c>
    </row>
    <row r="1666" spans="1:18">
      <c r="A1666">
        <v>49090</v>
      </c>
      <c r="B1666">
        <v>588</v>
      </c>
      <c r="Q1666" t="s">
        <v>46</v>
      </c>
      <c r="R1666">
        <v>1</v>
      </c>
    </row>
    <row r="1667" spans="1:18">
      <c r="A1667">
        <v>61787</v>
      </c>
      <c r="B1667">
        <v>1234</v>
      </c>
      <c r="Q1667" t="s">
        <v>58</v>
      </c>
      <c r="R1667">
        <v>1</v>
      </c>
    </row>
    <row r="1668" spans="1:18">
      <c r="A1668">
        <v>18169</v>
      </c>
      <c r="B1668">
        <v>14</v>
      </c>
      <c r="Q1668" t="s">
        <v>47</v>
      </c>
      <c r="R1668">
        <v>1</v>
      </c>
    </row>
    <row r="1669" spans="1:18">
      <c r="A1669">
        <v>24336</v>
      </c>
      <c r="B1669">
        <v>19</v>
      </c>
      <c r="Q1669" t="s">
        <v>48</v>
      </c>
      <c r="R1669">
        <v>1</v>
      </c>
    </row>
    <row r="1670" spans="1:18">
      <c r="A1670">
        <v>18222</v>
      </c>
      <c r="B1670">
        <v>53</v>
      </c>
      <c r="Q1670" t="s">
        <v>55</v>
      </c>
      <c r="R1670">
        <v>1</v>
      </c>
    </row>
    <row r="1671" spans="1:18">
      <c r="A1671">
        <v>62335</v>
      </c>
      <c r="B1671">
        <v>682</v>
      </c>
      <c r="Q1671" t="s">
        <v>57</v>
      </c>
      <c r="R1671">
        <v>1</v>
      </c>
    </row>
    <row r="1672" spans="1:18">
      <c r="A1672">
        <v>42033</v>
      </c>
      <c r="B1672">
        <v>18</v>
      </c>
      <c r="Q1672" t="s">
        <v>53</v>
      </c>
      <c r="R1672">
        <v>1</v>
      </c>
    </row>
    <row r="1673" spans="1:18">
      <c r="A1673">
        <v>86580</v>
      </c>
      <c r="B1673">
        <v>726</v>
      </c>
      <c r="Q1673" t="s">
        <v>47</v>
      </c>
      <c r="R1673">
        <v>1</v>
      </c>
    </row>
    <row r="1674" spans="1:18">
      <c r="A1674">
        <v>41437</v>
      </c>
      <c r="B1674">
        <v>31</v>
      </c>
      <c r="Q1674" t="s">
        <v>53</v>
      </c>
      <c r="R1674">
        <v>1</v>
      </c>
    </row>
    <row r="1675" spans="1:18">
      <c r="A1675">
        <v>73705</v>
      </c>
      <c r="B1675">
        <v>1588</v>
      </c>
      <c r="Q1675" t="s">
        <v>47</v>
      </c>
      <c r="R1675">
        <v>1</v>
      </c>
    </row>
    <row r="1676" spans="1:18">
      <c r="A1676">
        <v>61064</v>
      </c>
      <c r="B1676">
        <v>900</v>
      </c>
      <c r="Q1676" t="s">
        <v>48</v>
      </c>
      <c r="R1676">
        <v>1</v>
      </c>
    </row>
    <row r="1677" spans="1:18">
      <c r="A1677">
        <v>38452</v>
      </c>
      <c r="B1677">
        <v>70</v>
      </c>
      <c r="Q1677" t="s">
        <v>56</v>
      </c>
      <c r="R1677">
        <v>1</v>
      </c>
    </row>
    <row r="1678" spans="1:18">
      <c r="A1678">
        <v>18358</v>
      </c>
      <c r="B1678">
        <v>53</v>
      </c>
      <c r="Q1678" t="s">
        <v>51</v>
      </c>
      <c r="R1678">
        <v>1</v>
      </c>
    </row>
    <row r="1679" spans="1:18">
      <c r="A1679">
        <v>55012</v>
      </c>
      <c r="B1679">
        <v>647</v>
      </c>
      <c r="Q1679" t="s">
        <v>56</v>
      </c>
      <c r="R1679">
        <v>1</v>
      </c>
    </row>
    <row r="1680" spans="1:18">
      <c r="A1680">
        <v>37929</v>
      </c>
      <c r="B1680">
        <v>255</v>
      </c>
      <c r="Q1680" t="s">
        <v>46</v>
      </c>
      <c r="R1680">
        <v>1</v>
      </c>
    </row>
    <row r="1681" spans="1:18">
      <c r="A1681">
        <v>38175</v>
      </c>
      <c r="B1681">
        <v>150</v>
      </c>
      <c r="Q1681" t="s">
        <v>53</v>
      </c>
      <c r="R1681">
        <v>1</v>
      </c>
    </row>
    <row r="1682" spans="1:18">
      <c r="A1682">
        <v>58656</v>
      </c>
      <c r="B1682">
        <v>1208</v>
      </c>
      <c r="Q1682" t="s">
        <v>53</v>
      </c>
      <c r="R1682">
        <v>1</v>
      </c>
    </row>
    <row r="1683" spans="1:18">
      <c r="A1683">
        <v>52117</v>
      </c>
      <c r="B1683">
        <v>259</v>
      </c>
      <c r="Q1683" t="s">
        <v>48</v>
      </c>
      <c r="R1683">
        <v>1</v>
      </c>
    </row>
    <row r="1684" spans="1:18">
      <c r="A1684">
        <v>64813</v>
      </c>
      <c r="B1684">
        <v>693</v>
      </c>
      <c r="Q1684" t="s">
        <v>55</v>
      </c>
      <c r="R1684">
        <v>1</v>
      </c>
    </row>
    <row r="1685" spans="1:18">
      <c r="A1685">
        <v>54222</v>
      </c>
      <c r="B1685">
        <v>257</v>
      </c>
      <c r="Q1685" t="s">
        <v>47</v>
      </c>
      <c r="R1685">
        <v>1</v>
      </c>
    </row>
    <row r="1686" spans="1:18">
      <c r="A1686">
        <v>42586</v>
      </c>
      <c r="B1686">
        <v>252</v>
      </c>
      <c r="Q1686" t="s">
        <v>54</v>
      </c>
      <c r="R1686">
        <v>1</v>
      </c>
    </row>
    <row r="1687" spans="1:18">
      <c r="A1687">
        <v>42586</v>
      </c>
      <c r="B1687">
        <v>252</v>
      </c>
      <c r="Q1687" t="s">
        <v>54</v>
      </c>
      <c r="R1687">
        <v>1</v>
      </c>
    </row>
    <row r="1688" spans="1:18">
      <c r="A1688">
        <v>41154</v>
      </c>
      <c r="B1688">
        <v>62</v>
      </c>
      <c r="Q1688" t="s">
        <v>56</v>
      </c>
      <c r="R1688">
        <v>1</v>
      </c>
    </row>
    <row r="1689" spans="1:18">
      <c r="A1689">
        <v>80398</v>
      </c>
      <c r="B1689">
        <v>1571</v>
      </c>
      <c r="Q1689" t="s">
        <v>54</v>
      </c>
      <c r="R1689">
        <v>1</v>
      </c>
    </row>
    <row r="1690" spans="1:18">
      <c r="A1690">
        <v>18746</v>
      </c>
      <c r="B1690">
        <v>44</v>
      </c>
      <c r="Q1690" t="s">
        <v>57</v>
      </c>
      <c r="R1690">
        <v>1</v>
      </c>
    </row>
    <row r="1691" spans="1:18">
      <c r="A1691">
        <v>35196</v>
      </c>
      <c r="B1691">
        <v>310</v>
      </c>
      <c r="Q1691" t="s">
        <v>51</v>
      </c>
      <c r="R1691">
        <v>1</v>
      </c>
    </row>
    <row r="1692" spans="1:18">
      <c r="A1692">
        <v>60230</v>
      </c>
      <c r="B1692">
        <v>1027</v>
      </c>
      <c r="Q1692" t="s">
        <v>57</v>
      </c>
      <c r="R1692">
        <v>1</v>
      </c>
    </row>
    <row r="1693" spans="1:18">
      <c r="A1693">
        <v>22108</v>
      </c>
      <c r="B1693">
        <v>25</v>
      </c>
      <c r="Q1693" t="s">
        <v>52</v>
      </c>
      <c r="R1693">
        <v>1</v>
      </c>
    </row>
    <row r="1694" spans="1:18">
      <c r="A1694">
        <v>44392</v>
      </c>
      <c r="B1694">
        <v>182</v>
      </c>
      <c r="Q1694" t="s">
        <v>48</v>
      </c>
      <c r="R1694">
        <v>1</v>
      </c>
    </row>
    <row r="1695" spans="1:18">
      <c r="A1695">
        <v>32233</v>
      </c>
      <c r="B1695">
        <v>224</v>
      </c>
      <c r="Q1695" t="s">
        <v>48</v>
      </c>
      <c r="R1695">
        <v>1</v>
      </c>
    </row>
    <row r="1696" spans="1:18">
      <c r="A1696">
        <v>17688</v>
      </c>
      <c r="B1696">
        <v>9</v>
      </c>
      <c r="Q1696" t="s">
        <v>49</v>
      </c>
      <c r="R1696">
        <v>1</v>
      </c>
    </row>
    <row r="1697" spans="1:18">
      <c r="A1697">
        <v>47175</v>
      </c>
      <c r="B1697">
        <v>221</v>
      </c>
      <c r="Q1697" t="s">
        <v>54</v>
      </c>
      <c r="R1697">
        <v>1</v>
      </c>
    </row>
    <row r="1698" spans="1:18">
      <c r="A1698">
        <v>42207</v>
      </c>
      <c r="B1698">
        <v>219</v>
      </c>
      <c r="Q1698" t="s">
        <v>56</v>
      </c>
      <c r="R1698">
        <v>1</v>
      </c>
    </row>
    <row r="1699" spans="1:18">
      <c r="A1699">
        <v>82571</v>
      </c>
      <c r="B1699">
        <v>1607</v>
      </c>
      <c r="Q1699" t="s">
        <v>56</v>
      </c>
      <c r="R1699">
        <v>1</v>
      </c>
    </row>
    <row r="1700" spans="1:18">
      <c r="A1700">
        <v>38808</v>
      </c>
      <c r="B1700">
        <v>216</v>
      </c>
      <c r="Q1700" t="s">
        <v>48</v>
      </c>
      <c r="R1700">
        <v>1</v>
      </c>
    </row>
    <row r="1701" spans="1:18">
      <c r="A1701">
        <v>46854</v>
      </c>
      <c r="B1701">
        <v>184</v>
      </c>
      <c r="Q1701" t="s">
        <v>56</v>
      </c>
      <c r="R1701">
        <v>1</v>
      </c>
    </row>
    <row r="1702" spans="1:18">
      <c r="A1702">
        <v>40442</v>
      </c>
      <c r="B1702">
        <v>156</v>
      </c>
      <c r="Q1702" t="s">
        <v>48</v>
      </c>
      <c r="R1702">
        <v>1</v>
      </c>
    </row>
    <row r="1703" spans="1:18">
      <c r="A1703">
        <v>23529</v>
      </c>
      <c r="B1703">
        <v>34</v>
      </c>
      <c r="Q1703" t="s">
        <v>55</v>
      </c>
      <c r="R1703">
        <v>1</v>
      </c>
    </row>
    <row r="1704" spans="1:18">
      <c r="A1704">
        <v>74881</v>
      </c>
      <c r="B1704">
        <v>910</v>
      </c>
      <c r="Q1704" t="s">
        <v>47</v>
      </c>
      <c r="R1704">
        <v>1</v>
      </c>
    </row>
    <row r="1705" spans="1:18">
      <c r="A1705">
        <v>71107</v>
      </c>
      <c r="B1705">
        <v>1132</v>
      </c>
      <c r="Q1705" t="s">
        <v>47</v>
      </c>
      <c r="R1705">
        <v>1</v>
      </c>
    </row>
    <row r="1706" spans="1:18">
      <c r="A1706">
        <v>46910</v>
      </c>
      <c r="B1706">
        <v>62</v>
      </c>
      <c r="Q1706" t="s">
        <v>56</v>
      </c>
      <c r="R1706">
        <v>1</v>
      </c>
    </row>
    <row r="1707" spans="1:18">
      <c r="A1707">
        <v>18690</v>
      </c>
      <c r="B1707">
        <v>41</v>
      </c>
      <c r="Q1707" t="s">
        <v>55</v>
      </c>
      <c r="R1707">
        <v>1</v>
      </c>
    </row>
    <row r="1708" spans="1:18">
      <c r="A1708">
        <v>37244</v>
      </c>
      <c r="B1708">
        <v>30</v>
      </c>
      <c r="Q1708" t="s">
        <v>52</v>
      </c>
      <c r="R1708">
        <v>1</v>
      </c>
    </row>
    <row r="1709" spans="1:18">
      <c r="A1709">
        <v>82427</v>
      </c>
      <c r="B1709">
        <v>1349</v>
      </c>
      <c r="Q1709" t="s">
        <v>47</v>
      </c>
      <c r="R1709">
        <v>1</v>
      </c>
    </row>
    <row r="1710" spans="1:18">
      <c r="A1710">
        <v>75342</v>
      </c>
      <c r="B1710">
        <v>537</v>
      </c>
      <c r="Q1710" t="s">
        <v>52</v>
      </c>
      <c r="R1710">
        <v>1</v>
      </c>
    </row>
    <row r="1711" spans="1:18">
      <c r="A1711">
        <v>70044</v>
      </c>
      <c r="B1711">
        <v>1490</v>
      </c>
      <c r="Q1711" t="s">
        <v>47</v>
      </c>
      <c r="R1711">
        <v>1</v>
      </c>
    </row>
    <row r="1712" spans="1:18">
      <c r="A1712">
        <v>79146</v>
      </c>
      <c r="B1712">
        <v>548</v>
      </c>
      <c r="Q1712" t="s">
        <v>52</v>
      </c>
      <c r="R1712">
        <v>1</v>
      </c>
    </row>
    <row r="1713" spans="1:18">
      <c r="A1713">
        <v>77437</v>
      </c>
      <c r="B1713">
        <v>1096</v>
      </c>
      <c r="Q1713" t="s">
        <v>51</v>
      </c>
      <c r="R1713">
        <v>1</v>
      </c>
    </row>
    <row r="1714" spans="1:18">
      <c r="A1714">
        <v>54984</v>
      </c>
      <c r="B1714">
        <v>352</v>
      </c>
      <c r="Q1714" t="s">
        <v>57</v>
      </c>
      <c r="R1714">
        <v>1</v>
      </c>
    </row>
    <row r="1715" spans="1:18">
      <c r="A1715">
        <v>42403</v>
      </c>
      <c r="B1715">
        <v>39</v>
      </c>
      <c r="Q1715" t="s">
        <v>51</v>
      </c>
      <c r="R1715">
        <v>1</v>
      </c>
    </row>
    <row r="1716" spans="1:18">
      <c r="A1716">
        <v>55761</v>
      </c>
      <c r="B1716">
        <v>152</v>
      </c>
      <c r="Q1716" t="s">
        <v>52</v>
      </c>
      <c r="R1716">
        <v>1</v>
      </c>
    </row>
    <row r="1717" spans="1:18">
      <c r="A1717">
        <v>37292</v>
      </c>
      <c r="B1717">
        <v>394</v>
      </c>
      <c r="Q1717" t="s">
        <v>52</v>
      </c>
      <c r="R1717">
        <v>1</v>
      </c>
    </row>
    <row r="1718" spans="1:18">
      <c r="A1718">
        <v>36145</v>
      </c>
      <c r="B1718">
        <v>154</v>
      </c>
      <c r="Q1718" t="s">
        <v>58</v>
      </c>
      <c r="R1718">
        <v>1</v>
      </c>
    </row>
    <row r="1719" spans="1:18">
      <c r="A1719">
        <v>44051</v>
      </c>
      <c r="B1719">
        <v>153</v>
      </c>
      <c r="Q1719" t="s">
        <v>49</v>
      </c>
      <c r="R1719">
        <v>1</v>
      </c>
    </row>
    <row r="1720" spans="1:18">
      <c r="A1720">
        <v>58086</v>
      </c>
      <c r="B1720">
        <v>777</v>
      </c>
      <c r="Q1720" t="s">
        <v>49</v>
      </c>
      <c r="R1720">
        <v>1</v>
      </c>
    </row>
    <row r="1721" spans="1:18">
      <c r="A1721">
        <v>81795</v>
      </c>
      <c r="B1721">
        <v>1294</v>
      </c>
      <c r="Q1721" t="s">
        <v>54</v>
      </c>
      <c r="R1721">
        <v>1</v>
      </c>
    </row>
    <row r="1722" spans="1:18">
      <c r="A1722">
        <v>28389</v>
      </c>
      <c r="B1722">
        <v>20</v>
      </c>
      <c r="Q1722" t="s">
        <v>51</v>
      </c>
      <c r="R1722">
        <v>1</v>
      </c>
    </row>
    <row r="1723" spans="1:18">
      <c r="A1723">
        <v>66835</v>
      </c>
      <c r="B1723">
        <v>892</v>
      </c>
      <c r="Q1723" t="s">
        <v>53</v>
      </c>
      <c r="R1723">
        <v>1</v>
      </c>
    </row>
    <row r="1724" spans="1:18">
      <c r="A1724">
        <v>69901</v>
      </c>
      <c r="B1724">
        <v>733</v>
      </c>
      <c r="Q1724" t="s">
        <v>57</v>
      </c>
      <c r="R1724">
        <v>1</v>
      </c>
    </row>
    <row r="1725" spans="1:18">
      <c r="A1725">
        <v>80360</v>
      </c>
      <c r="B1725">
        <v>2188</v>
      </c>
      <c r="Q1725" t="s">
        <v>47</v>
      </c>
      <c r="R1725">
        <v>1</v>
      </c>
    </row>
    <row r="1726" spans="1:18">
      <c r="A1726">
        <v>54809</v>
      </c>
      <c r="B1726">
        <v>152</v>
      </c>
      <c r="Q1726" t="s">
        <v>48</v>
      </c>
      <c r="R1726">
        <v>1</v>
      </c>
    </row>
    <row r="1727" spans="1:18">
      <c r="A1727">
        <v>44989</v>
      </c>
      <c r="B1727">
        <v>263</v>
      </c>
      <c r="Q1727" t="s">
        <v>48</v>
      </c>
      <c r="R1727">
        <v>1</v>
      </c>
    </row>
    <row r="1728" spans="1:18">
      <c r="A1728">
        <v>31859</v>
      </c>
      <c r="B1728">
        <v>37</v>
      </c>
      <c r="Q1728" t="s">
        <v>47</v>
      </c>
      <c r="R1728">
        <v>1</v>
      </c>
    </row>
    <row r="1729" spans="1:18">
      <c r="A1729">
        <v>39763</v>
      </c>
      <c r="B1729">
        <v>151</v>
      </c>
      <c r="Q1729" t="s">
        <v>46</v>
      </c>
      <c r="R1729">
        <v>1</v>
      </c>
    </row>
    <row r="1730" spans="1:18">
      <c r="A1730">
        <v>30372</v>
      </c>
      <c r="B1730">
        <v>37</v>
      </c>
      <c r="Q1730" t="s">
        <v>55</v>
      </c>
      <c r="R1730">
        <v>1</v>
      </c>
    </row>
    <row r="1731" spans="1:18">
      <c r="A1731">
        <v>16014</v>
      </c>
      <c r="B1731">
        <v>31</v>
      </c>
      <c r="Q1731" t="s">
        <v>56</v>
      </c>
      <c r="R1731">
        <v>1</v>
      </c>
    </row>
    <row r="1732" spans="1:18">
      <c r="A1732">
        <v>41120</v>
      </c>
      <c r="B1732">
        <v>57</v>
      </c>
      <c r="Q1732" t="s">
        <v>54</v>
      </c>
      <c r="R1732">
        <v>1</v>
      </c>
    </row>
    <row r="1733" spans="1:18">
      <c r="A1733">
        <v>52869</v>
      </c>
      <c r="B1733">
        <v>151</v>
      </c>
      <c r="Q1733" t="s">
        <v>54</v>
      </c>
      <c r="R1733">
        <v>1</v>
      </c>
    </row>
    <row r="1734" spans="1:18">
      <c r="A1734">
        <v>38725</v>
      </c>
      <c r="B1734">
        <v>40</v>
      </c>
      <c r="Q1734" t="s">
        <v>52</v>
      </c>
      <c r="R1734">
        <v>1</v>
      </c>
    </row>
    <row r="1735" spans="1:18">
      <c r="A1735">
        <v>77981</v>
      </c>
      <c r="B1735">
        <v>604</v>
      </c>
      <c r="Q1735" t="s">
        <v>57</v>
      </c>
      <c r="R1735">
        <v>1</v>
      </c>
    </row>
    <row r="1736" spans="1:18">
      <c r="A1736">
        <v>62905</v>
      </c>
      <c r="B1736">
        <v>563</v>
      </c>
      <c r="Q1736" t="s">
        <v>48</v>
      </c>
      <c r="R1736">
        <v>1</v>
      </c>
    </row>
    <row r="1737" spans="1:18">
      <c r="A1737">
        <v>13533</v>
      </c>
      <c r="B1737">
        <v>31</v>
      </c>
      <c r="Q1737" t="s">
        <v>47</v>
      </c>
      <c r="R1737">
        <v>1</v>
      </c>
    </row>
    <row r="1738" spans="1:18">
      <c r="A1738">
        <v>59481</v>
      </c>
      <c r="B1738">
        <v>403</v>
      </c>
      <c r="Q1738" t="s">
        <v>54</v>
      </c>
      <c r="R1738">
        <v>1</v>
      </c>
    </row>
    <row r="1739" spans="1:18">
      <c r="A1739">
        <v>72117</v>
      </c>
      <c r="B1739">
        <v>1023</v>
      </c>
      <c r="Q1739" t="s">
        <v>48</v>
      </c>
      <c r="R1739">
        <v>1</v>
      </c>
    </row>
    <row r="1740" spans="1:18">
      <c r="A1740">
        <v>21955</v>
      </c>
      <c r="B1740">
        <v>44</v>
      </c>
      <c r="Q1740" t="s">
        <v>48</v>
      </c>
      <c r="R1740">
        <v>1</v>
      </c>
    </row>
    <row r="1741" spans="1:18">
      <c r="A1741">
        <v>67131</v>
      </c>
      <c r="B1741">
        <v>914</v>
      </c>
      <c r="Q1741" t="s">
        <v>56</v>
      </c>
      <c r="R1741">
        <v>1</v>
      </c>
    </row>
    <row r="1742" spans="1:18">
      <c r="A1742">
        <v>36802</v>
      </c>
      <c r="B1742">
        <v>19</v>
      </c>
      <c r="Q1742" t="s">
        <v>58</v>
      </c>
      <c r="R1742">
        <v>1</v>
      </c>
    </row>
    <row r="1743" spans="1:18">
      <c r="A1743">
        <v>71853</v>
      </c>
      <c r="B1743">
        <v>1117</v>
      </c>
      <c r="Q1743" t="s">
        <v>52</v>
      </c>
      <c r="R1743">
        <v>1</v>
      </c>
    </row>
    <row r="1744" spans="1:18">
      <c r="A1744">
        <v>28249</v>
      </c>
      <c r="B1744">
        <v>33</v>
      </c>
      <c r="Q1744" t="s">
        <v>58</v>
      </c>
      <c r="R1744">
        <v>1</v>
      </c>
    </row>
    <row r="1745" spans="1:18">
      <c r="A1745">
        <v>47808</v>
      </c>
      <c r="B1745">
        <v>152</v>
      </c>
      <c r="Q1745" t="s">
        <v>54</v>
      </c>
      <c r="R1745">
        <v>1</v>
      </c>
    </row>
    <row r="1746" spans="1:18">
      <c r="A1746">
        <v>35641</v>
      </c>
      <c r="B1746">
        <v>150</v>
      </c>
      <c r="Q1746" t="s">
        <v>46</v>
      </c>
      <c r="R1746">
        <v>1</v>
      </c>
    </row>
    <row r="1747" spans="1:18">
      <c r="A1747">
        <v>51012</v>
      </c>
      <c r="B1747">
        <v>185</v>
      </c>
      <c r="Q1747" t="s">
        <v>52</v>
      </c>
      <c r="R1747">
        <v>1</v>
      </c>
    </row>
    <row r="1748" spans="1:18">
      <c r="A1748">
        <v>70596</v>
      </c>
      <c r="B1748">
        <v>942</v>
      </c>
      <c r="Q1748" t="s">
        <v>53</v>
      </c>
      <c r="R1748">
        <v>1</v>
      </c>
    </row>
    <row r="1749" spans="1:18">
      <c r="A1749">
        <v>85431</v>
      </c>
      <c r="B1749">
        <v>1112</v>
      </c>
      <c r="Q1749" t="s">
        <v>57</v>
      </c>
      <c r="R1749">
        <v>1</v>
      </c>
    </row>
    <row r="1750" spans="1:18">
      <c r="A1750">
        <v>42664</v>
      </c>
      <c r="B1750">
        <v>24</v>
      </c>
      <c r="Q1750" t="s">
        <v>56</v>
      </c>
      <c r="R1750">
        <v>1</v>
      </c>
    </row>
    <row r="1751" spans="1:18">
      <c r="A1751">
        <v>21888</v>
      </c>
      <c r="B1751">
        <v>149</v>
      </c>
      <c r="Q1751" t="s">
        <v>55</v>
      </c>
      <c r="R1751">
        <v>1</v>
      </c>
    </row>
    <row r="1752" spans="1:18">
      <c r="A1752">
        <v>29760</v>
      </c>
      <c r="B1752">
        <v>148</v>
      </c>
      <c r="Q1752" t="s">
        <v>48</v>
      </c>
      <c r="R1752">
        <v>1</v>
      </c>
    </row>
    <row r="1753" spans="1:18">
      <c r="A1753">
        <v>28973</v>
      </c>
      <c r="B1753">
        <v>257</v>
      </c>
      <c r="Q1753" t="s">
        <v>54</v>
      </c>
      <c r="R1753">
        <v>1</v>
      </c>
    </row>
    <row r="1754" spans="1:18">
      <c r="A1754">
        <v>39435</v>
      </c>
      <c r="B1754">
        <v>89</v>
      </c>
      <c r="Q1754" t="s">
        <v>46</v>
      </c>
      <c r="R1754">
        <v>1</v>
      </c>
    </row>
    <row r="1755" spans="1:18">
      <c r="A1755">
        <v>65370</v>
      </c>
      <c r="B1755">
        <v>432</v>
      </c>
      <c r="Q1755" t="s">
        <v>46</v>
      </c>
      <c r="R1755">
        <v>1</v>
      </c>
    </row>
    <row r="1756" spans="1:18">
      <c r="A1756">
        <v>20194</v>
      </c>
      <c r="B1756">
        <v>32</v>
      </c>
      <c r="Q1756" t="s">
        <v>55</v>
      </c>
      <c r="R1756">
        <v>1</v>
      </c>
    </row>
    <row r="1757" spans="1:18">
      <c r="A1757">
        <v>42473</v>
      </c>
      <c r="B1757">
        <v>119</v>
      </c>
      <c r="Q1757" t="s">
        <v>47</v>
      </c>
      <c r="R1757">
        <v>1</v>
      </c>
    </row>
    <row r="1758" spans="1:18">
      <c r="A1758">
        <v>64590</v>
      </c>
      <c r="B1758">
        <v>1308</v>
      </c>
      <c r="Q1758" t="s">
        <v>54</v>
      </c>
      <c r="R1758">
        <v>1</v>
      </c>
    </row>
    <row r="1759" spans="1:18">
      <c r="A1759">
        <v>71232</v>
      </c>
      <c r="B1759">
        <v>900</v>
      </c>
      <c r="Q1759" t="s">
        <v>51</v>
      </c>
      <c r="R1759">
        <v>1</v>
      </c>
    </row>
    <row r="1760" spans="1:18">
      <c r="A1760">
        <v>43300</v>
      </c>
      <c r="B1760">
        <v>149</v>
      </c>
      <c r="Q1760" t="s">
        <v>54</v>
      </c>
      <c r="R1760">
        <v>1</v>
      </c>
    </row>
    <row r="1761" spans="1:18">
      <c r="A1761">
        <v>46904</v>
      </c>
      <c r="B1761">
        <v>222</v>
      </c>
      <c r="Q1761" t="s">
        <v>54</v>
      </c>
      <c r="R1761">
        <v>1</v>
      </c>
    </row>
    <row r="1762" spans="1:18">
      <c r="A1762">
        <v>49094</v>
      </c>
      <c r="B1762">
        <v>433</v>
      </c>
      <c r="Q1762" t="s">
        <v>53</v>
      </c>
      <c r="R1762">
        <v>1</v>
      </c>
    </row>
    <row r="1763" spans="1:18">
      <c r="A1763">
        <v>36075</v>
      </c>
      <c r="B1763">
        <v>89</v>
      </c>
      <c r="Q1763" t="s">
        <v>51</v>
      </c>
      <c r="R1763">
        <v>1</v>
      </c>
    </row>
    <row r="1764" spans="1:18">
      <c r="A1764">
        <v>60839</v>
      </c>
      <c r="B1764">
        <v>1122</v>
      </c>
      <c r="Q1764" t="s">
        <v>48</v>
      </c>
      <c r="R1764">
        <v>1</v>
      </c>
    </row>
    <row r="1765" spans="1:18">
      <c r="A1765">
        <v>77298</v>
      </c>
      <c r="B1765">
        <v>890</v>
      </c>
      <c r="Q1765" t="s">
        <v>54</v>
      </c>
      <c r="R1765">
        <v>1</v>
      </c>
    </row>
    <row r="1766" spans="1:18">
      <c r="A1766">
        <v>34026</v>
      </c>
      <c r="B1766">
        <v>59</v>
      </c>
      <c r="Q1766" t="s">
        <v>46</v>
      </c>
      <c r="R1766">
        <v>1</v>
      </c>
    </row>
    <row r="1767" spans="1:18">
      <c r="A1767">
        <v>48918</v>
      </c>
      <c r="B1767">
        <v>61</v>
      </c>
      <c r="Q1767" t="s">
        <v>56</v>
      </c>
      <c r="R1767">
        <v>1</v>
      </c>
    </row>
    <row r="1768" spans="1:18">
      <c r="A1768">
        <v>82122</v>
      </c>
      <c r="B1768">
        <v>1282</v>
      </c>
      <c r="Q1768" t="s">
        <v>48</v>
      </c>
      <c r="R1768">
        <v>1</v>
      </c>
    </row>
    <row r="1769" spans="1:18">
      <c r="A1769">
        <v>37697</v>
      </c>
      <c r="B1769">
        <v>76</v>
      </c>
      <c r="Q1769" t="s">
        <v>49</v>
      </c>
      <c r="R1769">
        <v>1</v>
      </c>
    </row>
    <row r="1770" spans="1:18">
      <c r="A1770">
        <v>34074</v>
      </c>
      <c r="B1770">
        <v>188</v>
      </c>
      <c r="Q1770" t="s">
        <v>46</v>
      </c>
      <c r="R1770">
        <v>1</v>
      </c>
    </row>
    <row r="1771" spans="1:18">
      <c r="A1771">
        <v>28520</v>
      </c>
      <c r="B1771">
        <v>23</v>
      </c>
      <c r="Q1771" t="s">
        <v>58</v>
      </c>
      <c r="R1771">
        <v>1</v>
      </c>
    </row>
    <row r="1772" spans="1:18">
      <c r="A1772">
        <v>62535</v>
      </c>
      <c r="B1772">
        <v>346</v>
      </c>
      <c r="Q1772" t="s">
        <v>53</v>
      </c>
      <c r="R1772">
        <v>1</v>
      </c>
    </row>
    <row r="1773" spans="1:18">
      <c r="A1773">
        <v>36273</v>
      </c>
      <c r="B1773">
        <v>67</v>
      </c>
      <c r="Q1773" t="s">
        <v>52</v>
      </c>
      <c r="R1773">
        <v>1</v>
      </c>
    </row>
    <row r="1774" spans="1:18">
      <c r="A1774">
        <v>63404</v>
      </c>
      <c r="B1774">
        <v>885</v>
      </c>
      <c r="Q1774" t="s">
        <v>57</v>
      </c>
      <c r="R1774">
        <v>1</v>
      </c>
    </row>
    <row r="1775" spans="1:18">
      <c r="A1775">
        <v>75774</v>
      </c>
      <c r="B1775">
        <v>767</v>
      </c>
      <c r="Q1775" t="s">
        <v>52</v>
      </c>
      <c r="R1775">
        <v>1</v>
      </c>
    </row>
    <row r="1776" spans="1:18">
      <c r="A1776">
        <v>78416</v>
      </c>
      <c r="B1776">
        <v>996</v>
      </c>
      <c r="Q1776" t="s">
        <v>58</v>
      </c>
      <c r="R1776">
        <v>1</v>
      </c>
    </row>
    <row r="1777" spans="1:18">
      <c r="A1777">
        <v>75702</v>
      </c>
      <c r="B1777">
        <v>1884</v>
      </c>
      <c r="Q1777" t="s">
        <v>54</v>
      </c>
      <c r="R1777">
        <v>1</v>
      </c>
    </row>
    <row r="1778" spans="1:18">
      <c r="A1778">
        <v>59385</v>
      </c>
      <c r="B1778">
        <v>149</v>
      </c>
      <c r="Q1778" t="s">
        <v>52</v>
      </c>
      <c r="R1778">
        <v>1</v>
      </c>
    </row>
    <row r="1779" spans="1:18">
      <c r="A1779">
        <v>25545</v>
      </c>
      <c r="B1779">
        <v>125</v>
      </c>
      <c r="Q1779" t="s">
        <v>48</v>
      </c>
      <c r="R1779">
        <v>1</v>
      </c>
    </row>
    <row r="1780" spans="1:18">
      <c r="A1780">
        <v>44689</v>
      </c>
      <c r="B1780">
        <v>23</v>
      </c>
      <c r="Q1780" t="s">
        <v>55</v>
      </c>
      <c r="R1780">
        <v>1</v>
      </c>
    </row>
    <row r="1781" spans="1:18">
      <c r="A1781">
        <v>53977</v>
      </c>
      <c r="B1781">
        <v>825</v>
      </c>
      <c r="Q1781" t="s">
        <v>57</v>
      </c>
      <c r="R1781">
        <v>1</v>
      </c>
    </row>
    <row r="1782" spans="1:18">
      <c r="A1782">
        <v>7144</v>
      </c>
      <c r="B1782">
        <v>125</v>
      </c>
      <c r="Q1782" t="s">
        <v>51</v>
      </c>
      <c r="R1782">
        <v>1</v>
      </c>
    </row>
    <row r="1783" spans="1:18">
      <c r="A1783">
        <v>18701</v>
      </c>
      <c r="B1783">
        <v>34</v>
      </c>
      <c r="Q1783" t="s">
        <v>57</v>
      </c>
      <c r="R1783">
        <v>1</v>
      </c>
    </row>
    <row r="1784" spans="1:18">
      <c r="A1784">
        <v>22669</v>
      </c>
      <c r="B1784">
        <v>125</v>
      </c>
      <c r="Q1784" t="s">
        <v>57</v>
      </c>
      <c r="R1784">
        <v>1</v>
      </c>
    </row>
    <row r="1785" spans="1:18">
      <c r="A1785">
        <v>63159</v>
      </c>
      <c r="B1785">
        <v>1760</v>
      </c>
      <c r="Q1785" t="s">
        <v>54</v>
      </c>
      <c r="R1785">
        <v>1</v>
      </c>
    </row>
    <row r="1786" spans="1:18">
      <c r="A1786">
        <v>37758</v>
      </c>
      <c r="B1786">
        <v>39</v>
      </c>
      <c r="Q1786" t="s">
        <v>53</v>
      </c>
      <c r="R1786">
        <v>1</v>
      </c>
    </row>
    <row r="1787" spans="1:18">
      <c r="A1787">
        <v>46757</v>
      </c>
      <c r="B1787">
        <v>1021</v>
      </c>
      <c r="Q1787" t="s">
        <v>51</v>
      </c>
      <c r="R1787">
        <v>1</v>
      </c>
    </row>
    <row r="1788" spans="1:18">
      <c r="A1788">
        <v>79734</v>
      </c>
      <c r="B1788">
        <v>897</v>
      </c>
      <c r="Q1788" t="s">
        <v>58</v>
      </c>
      <c r="R1788">
        <v>1</v>
      </c>
    </row>
    <row r="1789" spans="1:18">
      <c r="A1789">
        <v>63207</v>
      </c>
      <c r="B1789">
        <v>1432</v>
      </c>
      <c r="Q1789" t="s">
        <v>49</v>
      </c>
      <c r="R1789">
        <v>1</v>
      </c>
    </row>
    <row r="1790" spans="1:18">
      <c r="A1790">
        <v>72071</v>
      </c>
      <c r="B1790">
        <v>1188</v>
      </c>
      <c r="Q1790" t="s">
        <v>47</v>
      </c>
      <c r="R1790">
        <v>1</v>
      </c>
    </row>
    <row r="1791" spans="1:18">
      <c r="A1791">
        <v>21840</v>
      </c>
      <c r="B1791">
        <v>26</v>
      </c>
      <c r="Q1791" t="s">
        <v>46</v>
      </c>
      <c r="R1791">
        <v>1</v>
      </c>
    </row>
    <row r="1792" spans="1:18">
      <c r="A1792">
        <v>58582</v>
      </c>
      <c r="B1792">
        <v>721</v>
      </c>
      <c r="Q1792" t="s">
        <v>53</v>
      </c>
      <c r="R1792">
        <v>1</v>
      </c>
    </row>
    <row r="1793" spans="1:18">
      <c r="A1793">
        <v>45203</v>
      </c>
      <c r="B1793">
        <v>123</v>
      </c>
      <c r="Q1793" t="s">
        <v>56</v>
      </c>
      <c r="R1793">
        <v>1</v>
      </c>
    </row>
    <row r="1794" spans="1:18">
      <c r="A1794">
        <v>50387</v>
      </c>
      <c r="B1794">
        <v>491</v>
      </c>
      <c r="Q1794" t="s">
        <v>48</v>
      </c>
      <c r="R1794">
        <v>1</v>
      </c>
    </row>
    <row r="1795" spans="1:18">
      <c r="A1795">
        <v>32583</v>
      </c>
      <c r="B1795">
        <v>8</v>
      </c>
      <c r="Q1795" t="s">
        <v>58</v>
      </c>
      <c r="R1795">
        <v>1</v>
      </c>
    </row>
    <row r="1796" spans="1:18">
      <c r="A1796">
        <v>62568</v>
      </c>
      <c r="B1796">
        <v>892</v>
      </c>
      <c r="Q1796" t="s">
        <v>56</v>
      </c>
      <c r="R1796">
        <v>1</v>
      </c>
    </row>
    <row r="1797" spans="1:18">
      <c r="A1797">
        <v>44635</v>
      </c>
      <c r="B1797">
        <v>65</v>
      </c>
      <c r="Q1797" t="s">
        <v>53</v>
      </c>
      <c r="R1797">
        <v>1</v>
      </c>
    </row>
    <row r="1798" spans="1:18">
      <c r="A1798">
        <v>33316</v>
      </c>
      <c r="B1798">
        <v>119</v>
      </c>
      <c r="Q1798" t="s">
        <v>53</v>
      </c>
      <c r="R1798">
        <v>1</v>
      </c>
    </row>
    <row r="1799" spans="1:18">
      <c r="A1799">
        <v>63967</v>
      </c>
      <c r="B1799">
        <v>720</v>
      </c>
      <c r="Q1799" t="s">
        <v>46</v>
      </c>
      <c r="R1799">
        <v>1</v>
      </c>
    </row>
    <row r="1800" spans="1:18">
      <c r="A1800">
        <v>52513</v>
      </c>
      <c r="B1800">
        <v>917</v>
      </c>
      <c r="Q1800" t="s">
        <v>48</v>
      </c>
      <c r="R1800">
        <v>1</v>
      </c>
    </row>
    <row r="1801" spans="1:18">
      <c r="A1801">
        <v>25293</v>
      </c>
      <c r="B1801">
        <v>28</v>
      </c>
      <c r="Q1801" t="s">
        <v>53</v>
      </c>
      <c r="R1801">
        <v>1</v>
      </c>
    </row>
    <row r="1802" spans="1:18">
      <c r="A1802">
        <v>54111</v>
      </c>
      <c r="B1802">
        <v>338</v>
      </c>
      <c r="Q1802" t="s">
        <v>48</v>
      </c>
      <c r="R1802">
        <v>1</v>
      </c>
    </row>
    <row r="1803" spans="1:18">
      <c r="A1803">
        <v>36957</v>
      </c>
      <c r="B1803">
        <v>121</v>
      </c>
      <c r="Q1803" t="s">
        <v>48</v>
      </c>
      <c r="R1803">
        <v>1</v>
      </c>
    </row>
    <row r="1804" spans="1:18">
      <c r="A1804">
        <v>80739</v>
      </c>
      <c r="B1804">
        <v>1541</v>
      </c>
      <c r="Q1804" t="s">
        <v>57</v>
      </c>
      <c r="R1804">
        <v>1</v>
      </c>
    </row>
    <row r="1805" spans="1:18">
      <c r="A1805">
        <v>42160</v>
      </c>
      <c r="B1805">
        <v>120</v>
      </c>
      <c r="Q1805" t="s">
        <v>58</v>
      </c>
      <c r="R1805">
        <v>1</v>
      </c>
    </row>
    <row r="1806" spans="1:18">
      <c r="A1806">
        <v>29236</v>
      </c>
      <c r="B1806">
        <v>90</v>
      </c>
      <c r="Q1806" t="s">
        <v>53</v>
      </c>
      <c r="R1806">
        <v>1</v>
      </c>
    </row>
    <row r="1807" spans="1:18">
      <c r="A1807">
        <v>44911</v>
      </c>
      <c r="B1807">
        <v>184</v>
      </c>
      <c r="Q1807" t="s">
        <v>56</v>
      </c>
      <c r="R1807">
        <v>1</v>
      </c>
    </row>
    <row r="1808" spans="1:18">
      <c r="A1808">
        <v>54693</v>
      </c>
      <c r="B1808">
        <v>894</v>
      </c>
      <c r="Q1808" t="s">
        <v>47</v>
      </c>
      <c r="R1808">
        <v>1</v>
      </c>
    </row>
    <row r="1809" spans="1:18">
      <c r="A1809">
        <v>48186</v>
      </c>
      <c r="B1809">
        <v>185</v>
      </c>
      <c r="Q1809" t="s">
        <v>56</v>
      </c>
      <c r="R1809">
        <v>1</v>
      </c>
    </row>
    <row r="1810" spans="1:18">
      <c r="A1810">
        <v>45576</v>
      </c>
      <c r="B1810">
        <v>120</v>
      </c>
      <c r="Q1810" t="s">
        <v>57</v>
      </c>
      <c r="R1810">
        <v>1</v>
      </c>
    </row>
    <row r="1811" spans="1:18">
      <c r="A1811">
        <v>41580</v>
      </c>
      <c r="B1811">
        <v>89</v>
      </c>
      <c r="Q1811" t="s">
        <v>51</v>
      </c>
      <c r="R1811">
        <v>1</v>
      </c>
    </row>
    <row r="1812" spans="1:18">
      <c r="A1812">
        <v>80336</v>
      </c>
      <c r="B1812">
        <v>986</v>
      </c>
      <c r="Q1812" t="s">
        <v>48</v>
      </c>
      <c r="R1812">
        <v>1</v>
      </c>
    </row>
    <row r="1813" spans="1:18">
      <c r="A1813">
        <v>47743</v>
      </c>
      <c r="B1813">
        <v>255</v>
      </c>
      <c r="Q1813" t="s">
        <v>56</v>
      </c>
      <c r="R1813">
        <v>1</v>
      </c>
    </row>
    <row r="1814" spans="1:18">
      <c r="A1814">
        <v>62972</v>
      </c>
      <c r="B1814">
        <v>395</v>
      </c>
      <c r="Q1814" t="s">
        <v>46</v>
      </c>
      <c r="R1814">
        <v>1</v>
      </c>
    </row>
    <row r="1815" spans="1:18">
      <c r="A1815">
        <v>42162</v>
      </c>
      <c r="B1815">
        <v>118</v>
      </c>
      <c r="Q1815" t="s">
        <v>51</v>
      </c>
      <c r="R1815">
        <v>1</v>
      </c>
    </row>
    <row r="1816" spans="1:18">
      <c r="A1816">
        <v>32313</v>
      </c>
      <c r="B1816">
        <v>152</v>
      </c>
      <c r="Q1816" t="s">
        <v>47</v>
      </c>
      <c r="R1816">
        <v>1</v>
      </c>
    </row>
    <row r="1817" spans="1:18">
      <c r="A1817">
        <v>30983</v>
      </c>
      <c r="B1817">
        <v>118</v>
      </c>
      <c r="Q1817" t="s">
        <v>54</v>
      </c>
      <c r="R1817">
        <v>1</v>
      </c>
    </row>
    <row r="1818" spans="1:18">
      <c r="A1818">
        <v>27071</v>
      </c>
      <c r="B1818">
        <v>32</v>
      </c>
      <c r="Q1818" t="s">
        <v>52</v>
      </c>
      <c r="R1818">
        <v>1</v>
      </c>
    </row>
    <row r="1819" spans="1:18">
      <c r="A1819">
        <v>68148</v>
      </c>
      <c r="B1819">
        <v>957</v>
      </c>
      <c r="Q1819" t="s">
        <v>48</v>
      </c>
      <c r="R1819">
        <v>1</v>
      </c>
    </row>
    <row r="1820" spans="1:18">
      <c r="A1820">
        <v>65735</v>
      </c>
      <c r="B1820">
        <v>384</v>
      </c>
      <c r="Q1820" t="s">
        <v>51</v>
      </c>
      <c r="R1820">
        <v>1</v>
      </c>
    </row>
    <row r="1821" spans="1:18">
      <c r="A1821">
        <v>40887</v>
      </c>
      <c r="B1821">
        <v>118</v>
      </c>
      <c r="Q1821" t="s">
        <v>52</v>
      </c>
      <c r="R1821">
        <v>1</v>
      </c>
    </row>
    <row r="1822" spans="1:18">
      <c r="A1822">
        <v>4023</v>
      </c>
      <c r="B1822">
        <v>8</v>
      </c>
      <c r="Q1822" t="s">
        <v>58</v>
      </c>
      <c r="R1822">
        <v>1</v>
      </c>
    </row>
    <row r="1823" spans="1:18">
      <c r="A1823">
        <v>30093</v>
      </c>
      <c r="B1823">
        <v>53</v>
      </c>
      <c r="Q1823" t="s">
        <v>58</v>
      </c>
      <c r="R1823">
        <v>1</v>
      </c>
    </row>
    <row r="1824" spans="1:18">
      <c r="A1824">
        <v>57705</v>
      </c>
      <c r="B1824">
        <v>446</v>
      </c>
      <c r="Q1824" t="s">
        <v>55</v>
      </c>
      <c r="R1824">
        <v>1</v>
      </c>
    </row>
    <row r="1825" spans="1:18">
      <c r="A1825">
        <v>25008</v>
      </c>
      <c r="B1825">
        <v>25</v>
      </c>
      <c r="Q1825" t="s">
        <v>49</v>
      </c>
      <c r="R1825">
        <v>1</v>
      </c>
    </row>
    <row r="1826" spans="1:18">
      <c r="A1826">
        <v>29435</v>
      </c>
      <c r="B1826">
        <v>116</v>
      </c>
      <c r="Q1826" t="s">
        <v>46</v>
      </c>
      <c r="R1826">
        <v>1</v>
      </c>
    </row>
    <row r="1827" spans="1:18">
      <c r="A1827">
        <v>22280</v>
      </c>
      <c r="B1827">
        <v>11</v>
      </c>
      <c r="Q1827" t="s">
        <v>57</v>
      </c>
      <c r="R1827">
        <v>1</v>
      </c>
    </row>
    <row r="1828" spans="1:18">
      <c r="A1828">
        <v>72159</v>
      </c>
      <c r="B1828">
        <v>1348</v>
      </c>
      <c r="Q1828" t="s">
        <v>54</v>
      </c>
      <c r="R1828">
        <v>1</v>
      </c>
    </row>
    <row r="1829" spans="1:18">
      <c r="A1829">
        <v>38097</v>
      </c>
      <c r="B1829">
        <v>115</v>
      </c>
      <c r="Q1829" t="s">
        <v>54</v>
      </c>
      <c r="R1829">
        <v>1</v>
      </c>
    </row>
    <row r="1830" spans="1:18">
      <c r="A1830">
        <v>22979</v>
      </c>
      <c r="B1830">
        <v>93</v>
      </c>
      <c r="Q1830" t="s">
        <v>48</v>
      </c>
      <c r="R1830">
        <v>1</v>
      </c>
    </row>
    <row r="1831" spans="1:18">
      <c r="A1831">
        <v>74290</v>
      </c>
      <c r="B1831">
        <v>1205</v>
      </c>
      <c r="Q1831" t="s">
        <v>46</v>
      </c>
      <c r="R1831">
        <v>1</v>
      </c>
    </row>
    <row r="1832" spans="1:18">
      <c r="A1832">
        <v>58217</v>
      </c>
      <c r="B1832">
        <v>90</v>
      </c>
      <c r="Q1832" t="s">
        <v>51</v>
      </c>
      <c r="R1832">
        <v>1</v>
      </c>
    </row>
    <row r="1833" spans="1:18">
      <c r="A1833">
        <v>21024</v>
      </c>
      <c r="B1833">
        <v>66</v>
      </c>
      <c r="Q1833" t="s">
        <v>58</v>
      </c>
      <c r="R1833">
        <v>1</v>
      </c>
    </row>
    <row r="1834" spans="1:18">
      <c r="A1834">
        <v>70116</v>
      </c>
      <c r="B1834">
        <v>1507</v>
      </c>
      <c r="Q1834" t="s">
        <v>49</v>
      </c>
      <c r="R1834">
        <v>1</v>
      </c>
    </row>
    <row r="1835" spans="1:18">
      <c r="A1835">
        <v>54006</v>
      </c>
      <c r="B1835">
        <v>484</v>
      </c>
      <c r="Q1835" t="s">
        <v>53</v>
      </c>
      <c r="R1835">
        <v>1</v>
      </c>
    </row>
    <row r="1836" spans="1:18">
      <c r="A1836">
        <v>69063</v>
      </c>
      <c r="B1836">
        <v>902</v>
      </c>
      <c r="Q1836" t="s">
        <v>54</v>
      </c>
      <c r="R1836">
        <v>1</v>
      </c>
    </row>
    <row r="1837" spans="1:18">
      <c r="A1837">
        <v>11448</v>
      </c>
      <c r="B1837">
        <v>8</v>
      </c>
      <c r="Q1837" t="s">
        <v>55</v>
      </c>
      <c r="R1837">
        <v>1</v>
      </c>
    </row>
    <row r="1838" spans="1:18">
      <c r="A1838">
        <v>61825</v>
      </c>
      <c r="B1838">
        <v>397</v>
      </c>
      <c r="Q1838" t="s">
        <v>46</v>
      </c>
      <c r="R1838">
        <v>1</v>
      </c>
    </row>
    <row r="1839" spans="1:18">
      <c r="A1839">
        <v>70886</v>
      </c>
      <c r="B1839">
        <v>907</v>
      </c>
      <c r="Q1839" t="s">
        <v>54</v>
      </c>
      <c r="R1839">
        <v>1</v>
      </c>
    </row>
    <row r="1840" spans="1:18">
      <c r="A1840">
        <v>27038</v>
      </c>
      <c r="B1840">
        <v>92</v>
      </c>
      <c r="Q1840" t="s">
        <v>53</v>
      </c>
      <c r="R1840">
        <v>1</v>
      </c>
    </row>
    <row r="1841" spans="1:18">
      <c r="A1841">
        <v>34213</v>
      </c>
      <c r="B1841">
        <v>91</v>
      </c>
      <c r="Q1841" t="s">
        <v>48</v>
      </c>
      <c r="R1841">
        <v>1</v>
      </c>
    </row>
    <row r="1842" spans="1:18">
      <c r="A1842">
        <v>32889</v>
      </c>
      <c r="B1842">
        <v>47</v>
      </c>
      <c r="Q1842" t="s">
        <v>48</v>
      </c>
      <c r="R1842">
        <v>1</v>
      </c>
    </row>
    <row r="1843" spans="1:18">
      <c r="A1843">
        <v>34738</v>
      </c>
      <c r="B1843">
        <v>18</v>
      </c>
      <c r="Q1843" t="s">
        <v>52</v>
      </c>
      <c r="R1843">
        <v>1</v>
      </c>
    </row>
    <row r="1844" spans="1:18">
      <c r="A1844">
        <v>30538</v>
      </c>
      <c r="B1844">
        <v>347</v>
      </c>
      <c r="Q1844" t="s">
        <v>53</v>
      </c>
      <c r="R1844">
        <v>1</v>
      </c>
    </row>
    <row r="1845" spans="1:18">
      <c r="A1845">
        <v>47570</v>
      </c>
      <c r="B1845">
        <v>90</v>
      </c>
      <c r="Q1845" t="s">
        <v>57</v>
      </c>
      <c r="R1845">
        <v>1</v>
      </c>
    </row>
    <row r="1846" spans="1:18">
      <c r="A1846">
        <v>26642</v>
      </c>
      <c r="B1846">
        <v>34</v>
      </c>
      <c r="Q1846" t="s">
        <v>47</v>
      </c>
      <c r="R1846">
        <v>1</v>
      </c>
    </row>
    <row r="1847" spans="1:18">
      <c r="A1847">
        <v>69932</v>
      </c>
      <c r="B1847">
        <v>992</v>
      </c>
      <c r="Q1847" t="s">
        <v>57</v>
      </c>
      <c r="R1847">
        <v>1</v>
      </c>
    </row>
    <row r="1848" spans="1:18">
      <c r="A1848">
        <v>44503</v>
      </c>
      <c r="B1848">
        <v>40</v>
      </c>
      <c r="Q1848" t="s">
        <v>52</v>
      </c>
      <c r="R1848">
        <v>1</v>
      </c>
    </row>
    <row r="1849" spans="1:18">
      <c r="A1849">
        <v>60200</v>
      </c>
      <c r="B1849">
        <v>659</v>
      </c>
      <c r="Q1849" t="s">
        <v>55</v>
      </c>
      <c r="R1849">
        <v>1</v>
      </c>
    </row>
    <row r="1850" spans="1:18">
      <c r="A1850">
        <v>49638</v>
      </c>
      <c r="B1850">
        <v>39</v>
      </c>
      <c r="Q1850" t="s">
        <v>52</v>
      </c>
      <c r="R1850">
        <v>1</v>
      </c>
    </row>
    <row r="1851" spans="1:18">
      <c r="A1851">
        <v>23830</v>
      </c>
      <c r="B1851">
        <v>27</v>
      </c>
      <c r="Q1851" t="s">
        <v>49</v>
      </c>
      <c r="R1851">
        <v>1</v>
      </c>
    </row>
    <row r="1852" spans="1:18">
      <c r="A1852">
        <v>25509</v>
      </c>
      <c r="B1852">
        <v>90</v>
      </c>
      <c r="Q1852" t="s">
        <v>53</v>
      </c>
      <c r="R1852">
        <v>1</v>
      </c>
    </row>
    <row r="1853" spans="1:18">
      <c r="A1853">
        <v>72905</v>
      </c>
      <c r="B1853">
        <v>1312</v>
      </c>
      <c r="Q1853" t="s">
        <v>49</v>
      </c>
      <c r="R1853">
        <v>1</v>
      </c>
    </row>
    <row r="1854" spans="1:18">
      <c r="A1854">
        <v>69702</v>
      </c>
      <c r="B1854">
        <v>982</v>
      </c>
      <c r="Q1854" t="s">
        <v>47</v>
      </c>
      <c r="R1854">
        <v>1</v>
      </c>
    </row>
    <row r="1855" spans="1:18">
      <c r="A1855">
        <v>70300</v>
      </c>
      <c r="B1855">
        <v>1550</v>
      </c>
      <c r="Q1855" t="s">
        <v>46</v>
      </c>
      <c r="R1855">
        <v>1</v>
      </c>
    </row>
    <row r="1856" spans="1:18">
      <c r="A1856">
        <v>25509</v>
      </c>
      <c r="B1856">
        <v>90</v>
      </c>
      <c r="Q1856" t="s">
        <v>53</v>
      </c>
      <c r="R1856">
        <v>1</v>
      </c>
    </row>
    <row r="1857" spans="1:18">
      <c r="A1857">
        <v>46098</v>
      </c>
      <c r="B1857">
        <v>84</v>
      </c>
      <c r="Q1857" t="s">
        <v>48</v>
      </c>
      <c r="R1857">
        <v>1</v>
      </c>
    </row>
    <row r="1858" spans="1:18">
      <c r="A1858">
        <v>50616</v>
      </c>
      <c r="B1858">
        <v>145</v>
      </c>
      <c r="Q1858" t="s">
        <v>52</v>
      </c>
      <c r="R1858">
        <v>1</v>
      </c>
    </row>
    <row r="1859" spans="1:18">
      <c r="A1859">
        <v>62772</v>
      </c>
      <c r="B1859">
        <v>838</v>
      </c>
      <c r="Q1859" t="s">
        <v>57</v>
      </c>
      <c r="R1859">
        <v>1</v>
      </c>
    </row>
    <row r="1860" spans="1:18">
      <c r="A1860">
        <v>30298</v>
      </c>
      <c r="B1860">
        <v>28</v>
      </c>
      <c r="Q1860" t="s">
        <v>57</v>
      </c>
      <c r="R1860">
        <v>1</v>
      </c>
    </row>
    <row r="1861" spans="1:18">
      <c r="A1861">
        <v>52413</v>
      </c>
      <c r="B1861">
        <v>438</v>
      </c>
      <c r="Q1861" t="s">
        <v>54</v>
      </c>
      <c r="R1861">
        <v>1</v>
      </c>
    </row>
    <row r="1862" spans="1:18">
      <c r="A1862">
        <v>44155</v>
      </c>
      <c r="B1862">
        <v>32</v>
      </c>
      <c r="Q1862" t="s">
        <v>49</v>
      </c>
      <c r="R1862">
        <v>1</v>
      </c>
    </row>
    <row r="1863" spans="1:18">
      <c r="A1863">
        <v>7500</v>
      </c>
      <c r="B1863">
        <v>72</v>
      </c>
      <c r="Q1863" t="s">
        <v>54</v>
      </c>
      <c r="R1863">
        <v>1</v>
      </c>
    </row>
    <row r="1864" spans="1:18">
      <c r="A1864">
        <v>76532</v>
      </c>
      <c r="B1864">
        <v>790</v>
      </c>
      <c r="Q1864" t="s">
        <v>48</v>
      </c>
      <c r="R1864">
        <v>1</v>
      </c>
    </row>
    <row r="1865" spans="1:18">
      <c r="A1865">
        <v>42081</v>
      </c>
      <c r="B1865">
        <v>355</v>
      </c>
      <c r="Q1865" t="s">
        <v>47</v>
      </c>
      <c r="R1865">
        <v>1</v>
      </c>
    </row>
    <row r="1866" spans="1:18">
      <c r="A1866">
        <v>67546</v>
      </c>
      <c r="B1866">
        <v>1954</v>
      </c>
      <c r="Q1866" t="s">
        <v>48</v>
      </c>
      <c r="R1866">
        <v>1</v>
      </c>
    </row>
    <row r="1867" spans="1:18">
      <c r="A1867">
        <v>88420</v>
      </c>
      <c r="B1867">
        <v>1916</v>
      </c>
      <c r="Q1867" t="s">
        <v>52</v>
      </c>
      <c r="R1867">
        <v>1</v>
      </c>
    </row>
    <row r="1868" spans="1:18">
      <c r="A1868">
        <v>31158</v>
      </c>
      <c r="B1868">
        <v>67</v>
      </c>
      <c r="Q1868" t="s">
        <v>49</v>
      </c>
      <c r="R1868">
        <v>1</v>
      </c>
    </row>
    <row r="1869" spans="1:18">
      <c r="A1869">
        <v>61671</v>
      </c>
      <c r="B1869">
        <v>704</v>
      </c>
      <c r="Q1869" t="s">
        <v>57</v>
      </c>
      <c r="R1869">
        <v>1</v>
      </c>
    </row>
    <row r="1870" spans="1:18">
      <c r="A1870">
        <v>69719</v>
      </c>
      <c r="B1870">
        <v>758</v>
      </c>
      <c r="Q1870" t="s">
        <v>57</v>
      </c>
      <c r="R1870">
        <v>1</v>
      </c>
    </row>
    <row r="1871" spans="1:18">
      <c r="A1871">
        <v>49160</v>
      </c>
      <c r="B1871">
        <v>221</v>
      </c>
      <c r="Q1871" t="s">
        <v>54</v>
      </c>
      <c r="R1871">
        <v>1</v>
      </c>
    </row>
    <row r="1872" spans="1:18">
      <c r="A1872">
        <v>24882</v>
      </c>
      <c r="B1872">
        <v>44</v>
      </c>
      <c r="Q1872" t="s">
        <v>48</v>
      </c>
      <c r="R1872">
        <v>1</v>
      </c>
    </row>
    <row r="1873" spans="1:18">
      <c r="A1873">
        <v>90933</v>
      </c>
      <c r="B1873">
        <v>1606</v>
      </c>
      <c r="Q1873" t="s">
        <v>56</v>
      </c>
      <c r="R1873">
        <v>1</v>
      </c>
    </row>
    <row r="1874" spans="1:18">
      <c r="A1874">
        <v>113734</v>
      </c>
      <c r="B1874">
        <v>274</v>
      </c>
      <c r="Q1874" t="s">
        <v>57</v>
      </c>
      <c r="R1874">
        <v>1</v>
      </c>
    </row>
    <row r="1875" spans="1:18">
      <c r="A1875">
        <v>59292</v>
      </c>
      <c r="B1875">
        <v>493</v>
      </c>
      <c r="Q1875" t="s">
        <v>58</v>
      </c>
      <c r="R1875">
        <v>1</v>
      </c>
    </row>
    <row r="1876" spans="1:18">
      <c r="A1876">
        <v>45759</v>
      </c>
      <c r="B1876">
        <v>64</v>
      </c>
      <c r="Q1876" t="s">
        <v>47</v>
      </c>
      <c r="R1876">
        <v>1</v>
      </c>
    </row>
    <row r="1877" spans="1:18">
      <c r="A1877">
        <v>22148</v>
      </c>
      <c r="B1877">
        <v>38</v>
      </c>
      <c r="Q1877" t="s">
        <v>56</v>
      </c>
      <c r="R1877">
        <v>1</v>
      </c>
    </row>
    <row r="1878" spans="1:18">
      <c r="A1878">
        <v>73395</v>
      </c>
      <c r="B1878">
        <v>386</v>
      </c>
      <c r="Q1878" t="s">
        <v>56</v>
      </c>
      <c r="R1878">
        <v>1</v>
      </c>
    </row>
    <row r="1879" spans="1:18">
      <c r="A1879">
        <v>29819</v>
      </c>
      <c r="B1879">
        <v>37</v>
      </c>
      <c r="Q1879" t="s">
        <v>54</v>
      </c>
      <c r="R1879">
        <v>1</v>
      </c>
    </row>
    <row r="1880" spans="1:18">
      <c r="A1880">
        <v>45688</v>
      </c>
      <c r="B1880">
        <v>297</v>
      </c>
      <c r="Q1880" t="s">
        <v>49</v>
      </c>
      <c r="R1880">
        <v>1</v>
      </c>
    </row>
    <row r="1881" spans="1:18">
      <c r="A1881">
        <v>62820</v>
      </c>
      <c r="B1881">
        <v>923</v>
      </c>
      <c r="Q1881" t="s">
        <v>52</v>
      </c>
      <c r="R1881">
        <v>1</v>
      </c>
    </row>
    <row r="1882" spans="1:18">
      <c r="A1882">
        <v>60491</v>
      </c>
      <c r="B1882">
        <v>952</v>
      </c>
      <c r="Q1882" t="s">
        <v>48</v>
      </c>
      <c r="R1882">
        <v>1</v>
      </c>
    </row>
    <row r="1883" spans="1:18">
      <c r="A1883">
        <v>33235</v>
      </c>
      <c r="B1883">
        <v>64</v>
      </c>
      <c r="Q1883" t="s">
        <v>49</v>
      </c>
      <c r="R1883">
        <v>1</v>
      </c>
    </row>
    <row r="1884" spans="1:18">
      <c r="A1884">
        <v>35701</v>
      </c>
      <c r="B1884">
        <v>41</v>
      </c>
      <c r="Q1884" t="s">
        <v>56</v>
      </c>
      <c r="R1884">
        <v>1</v>
      </c>
    </row>
    <row r="1885" spans="1:18">
      <c r="A1885">
        <v>31535</v>
      </c>
      <c r="B1885">
        <v>32</v>
      </c>
      <c r="Q1885" t="s">
        <v>53</v>
      </c>
      <c r="R1885">
        <v>1</v>
      </c>
    </row>
    <row r="1886" spans="1:18">
      <c r="A1886">
        <v>92556</v>
      </c>
      <c r="B1886">
        <v>1235</v>
      </c>
      <c r="Q1886" t="s">
        <v>52</v>
      </c>
      <c r="R1886">
        <v>1</v>
      </c>
    </row>
    <row r="1887" spans="1:18">
      <c r="A1887">
        <v>67384</v>
      </c>
      <c r="B1887">
        <v>1383</v>
      </c>
      <c r="Q1887" t="s">
        <v>54</v>
      </c>
      <c r="R1887">
        <v>1</v>
      </c>
    </row>
    <row r="1888" spans="1:18">
      <c r="A1888">
        <v>80573</v>
      </c>
      <c r="B1888">
        <v>1549</v>
      </c>
      <c r="Q1888" t="s">
        <v>54</v>
      </c>
      <c r="R1888">
        <v>1</v>
      </c>
    </row>
    <row r="1889" spans="1:18">
      <c r="A1889">
        <v>32557</v>
      </c>
      <c r="B1889">
        <v>70</v>
      </c>
      <c r="Q1889" t="s">
        <v>47</v>
      </c>
      <c r="R1889">
        <v>1</v>
      </c>
    </row>
    <row r="1890" spans="1:18">
      <c r="A1890">
        <v>52278</v>
      </c>
      <c r="B1890">
        <v>1024</v>
      </c>
      <c r="Q1890" t="s">
        <v>49</v>
      </c>
      <c r="R1890">
        <v>1</v>
      </c>
    </row>
    <row r="1891" spans="1:18">
      <c r="A1891">
        <v>38578</v>
      </c>
      <c r="B1891">
        <v>70</v>
      </c>
      <c r="Q1891" t="s">
        <v>58</v>
      </c>
      <c r="R1891">
        <v>1</v>
      </c>
    </row>
    <row r="1892" spans="1:18">
      <c r="A1892">
        <v>18929</v>
      </c>
      <c r="B1892">
        <v>67</v>
      </c>
      <c r="Q1892" t="s">
        <v>47</v>
      </c>
      <c r="R1892">
        <v>1</v>
      </c>
    </row>
    <row r="1893" spans="1:18">
      <c r="A1893">
        <v>36038</v>
      </c>
      <c r="B1893">
        <v>40</v>
      </c>
      <c r="Q1893" t="s">
        <v>57</v>
      </c>
      <c r="R1893">
        <v>1</v>
      </c>
    </row>
    <row r="1894" spans="1:18">
      <c r="A1894">
        <v>20180</v>
      </c>
      <c r="B1894">
        <v>119</v>
      </c>
      <c r="Q1894" t="s">
        <v>47</v>
      </c>
      <c r="R1894">
        <v>1</v>
      </c>
    </row>
    <row r="1895" spans="1:18">
      <c r="A1895">
        <v>34230</v>
      </c>
      <c r="B1895">
        <v>19</v>
      </c>
      <c r="Q1895" t="s">
        <v>55</v>
      </c>
      <c r="R1895">
        <v>1</v>
      </c>
    </row>
    <row r="1896" spans="1:18">
      <c r="A1896">
        <v>31878</v>
      </c>
      <c r="B1896">
        <v>47</v>
      </c>
      <c r="Q1896" t="s">
        <v>58</v>
      </c>
      <c r="R1896">
        <v>1</v>
      </c>
    </row>
    <row r="1897" spans="1:18">
      <c r="A1897">
        <v>70932</v>
      </c>
      <c r="B1897">
        <v>724</v>
      </c>
      <c r="Q1897" t="s">
        <v>49</v>
      </c>
      <c r="R1897">
        <v>1</v>
      </c>
    </row>
    <row r="1898" spans="1:18">
      <c r="A1898">
        <v>39858</v>
      </c>
      <c r="B1898">
        <v>69</v>
      </c>
      <c r="Q1898" t="s">
        <v>49</v>
      </c>
      <c r="R1898">
        <v>1</v>
      </c>
    </row>
    <row r="1899" spans="1:18">
      <c r="A1899">
        <v>77598</v>
      </c>
      <c r="B1899">
        <v>1702</v>
      </c>
      <c r="Q1899" t="s">
        <v>53</v>
      </c>
      <c r="R1899">
        <v>1</v>
      </c>
    </row>
    <row r="1900" spans="1:18">
      <c r="A1900">
        <v>80982</v>
      </c>
      <c r="B1900">
        <v>1169</v>
      </c>
      <c r="Q1900" t="s">
        <v>55</v>
      </c>
      <c r="R1900">
        <v>1</v>
      </c>
    </row>
    <row r="1901" spans="1:18">
      <c r="A1901">
        <v>22701</v>
      </c>
      <c r="B1901">
        <v>19</v>
      </c>
      <c r="Q1901" t="s">
        <v>48</v>
      </c>
      <c r="R1901">
        <v>1</v>
      </c>
    </row>
    <row r="1902" spans="1:18">
      <c r="A1902">
        <v>55212</v>
      </c>
      <c r="B1902">
        <v>1148</v>
      </c>
      <c r="Q1902" t="s">
        <v>51</v>
      </c>
      <c r="R1902">
        <v>1</v>
      </c>
    </row>
    <row r="1903" spans="1:18">
      <c r="A1903">
        <v>70617</v>
      </c>
      <c r="B1903">
        <v>1253</v>
      </c>
      <c r="Q1903" t="s">
        <v>58</v>
      </c>
      <c r="R1903">
        <v>1</v>
      </c>
    </row>
    <row r="1904" spans="1:18">
      <c r="A1904">
        <v>28647</v>
      </c>
      <c r="B1904">
        <v>68</v>
      </c>
      <c r="Q1904" t="s">
        <v>48</v>
      </c>
      <c r="R1904">
        <v>1</v>
      </c>
    </row>
    <row r="1905" spans="1:18">
      <c r="A1905">
        <v>62694</v>
      </c>
      <c r="B1905">
        <v>658</v>
      </c>
      <c r="Q1905" t="s">
        <v>58</v>
      </c>
      <c r="R1905">
        <v>1</v>
      </c>
    </row>
    <row r="1906" spans="1:18">
      <c r="A1906">
        <v>61917</v>
      </c>
      <c r="B1906">
        <v>90</v>
      </c>
      <c r="Q1906" t="s">
        <v>51</v>
      </c>
      <c r="R1906">
        <v>1</v>
      </c>
    </row>
    <row r="1907" spans="1:18">
      <c r="A1907">
        <v>67472</v>
      </c>
      <c r="B1907">
        <v>345</v>
      </c>
      <c r="Q1907" t="s">
        <v>53</v>
      </c>
      <c r="R1907">
        <v>1</v>
      </c>
    </row>
    <row r="1908" spans="1:18">
      <c r="A1908">
        <v>21059</v>
      </c>
      <c r="B1908">
        <v>36</v>
      </c>
      <c r="Q1908" t="s">
        <v>55</v>
      </c>
      <c r="R1908">
        <v>1</v>
      </c>
    </row>
    <row r="1909" spans="1:18">
      <c r="A1909">
        <v>29543</v>
      </c>
      <c r="B1909">
        <v>45</v>
      </c>
      <c r="Q1909" t="s">
        <v>56</v>
      </c>
      <c r="R1909">
        <v>1</v>
      </c>
    </row>
    <row r="1910" spans="1:18">
      <c r="A1910">
        <v>75903</v>
      </c>
      <c r="B1910">
        <v>801</v>
      </c>
      <c r="Q1910" t="s">
        <v>56</v>
      </c>
      <c r="R1910">
        <v>1</v>
      </c>
    </row>
    <row r="1911" spans="1:18">
      <c r="A1911">
        <v>34984</v>
      </c>
      <c r="B1911">
        <v>35</v>
      </c>
      <c r="Q1911" t="s">
        <v>48</v>
      </c>
      <c r="R1911">
        <v>1</v>
      </c>
    </row>
    <row r="1912" spans="1:18">
      <c r="A1912">
        <v>27213</v>
      </c>
      <c r="B1912">
        <v>67</v>
      </c>
      <c r="Q1912" t="s">
        <v>48</v>
      </c>
      <c r="R1912">
        <v>1</v>
      </c>
    </row>
    <row r="1913" spans="1:18">
      <c r="A1913">
        <v>27242</v>
      </c>
      <c r="B1913">
        <v>67</v>
      </c>
      <c r="Q1913" t="s">
        <v>51</v>
      </c>
      <c r="R1913">
        <v>1</v>
      </c>
    </row>
    <row r="1914" spans="1:18">
      <c r="A1914">
        <v>34242</v>
      </c>
      <c r="B1914">
        <v>14</v>
      </c>
      <c r="Q1914" t="s">
        <v>56</v>
      </c>
      <c r="R1914">
        <v>1</v>
      </c>
    </row>
    <row r="1915" spans="1:18">
      <c r="A1915">
        <v>25410</v>
      </c>
      <c r="B1915">
        <v>34</v>
      </c>
      <c r="Q1915" t="s">
        <v>48</v>
      </c>
      <c r="R1915">
        <v>1</v>
      </c>
    </row>
    <row r="1916" spans="1:18">
      <c r="A1916">
        <v>37126</v>
      </c>
      <c r="B1916">
        <v>65</v>
      </c>
      <c r="Q1916" t="s">
        <v>56</v>
      </c>
      <c r="R1916">
        <v>1</v>
      </c>
    </row>
    <row r="1917" spans="1:18">
      <c r="A1917">
        <v>28320</v>
      </c>
      <c r="B1917">
        <v>39</v>
      </c>
      <c r="Q1917" t="s">
        <v>49</v>
      </c>
      <c r="R1917">
        <v>1</v>
      </c>
    </row>
    <row r="1918" spans="1:18">
      <c r="A1918">
        <v>23763</v>
      </c>
      <c r="B1918">
        <v>36</v>
      </c>
      <c r="Q1918" t="s">
        <v>46</v>
      </c>
      <c r="R1918">
        <v>1</v>
      </c>
    </row>
    <row r="1919" spans="1:18">
      <c r="A1919">
        <v>72570</v>
      </c>
      <c r="B1919">
        <v>865</v>
      </c>
      <c r="Q1919" t="s">
        <v>52</v>
      </c>
      <c r="R1919">
        <v>1</v>
      </c>
    </row>
    <row r="1920" spans="1:18">
      <c r="A1920">
        <v>34529</v>
      </c>
      <c r="B1920">
        <v>121</v>
      </c>
      <c r="Q1920" t="s">
        <v>53</v>
      </c>
      <c r="R1920">
        <v>1</v>
      </c>
    </row>
    <row r="1921" spans="1:18">
      <c r="A1921">
        <v>70792</v>
      </c>
      <c r="B1921">
        <v>1158</v>
      </c>
      <c r="Q1921" t="s">
        <v>49</v>
      </c>
      <c r="R1921">
        <v>1</v>
      </c>
    </row>
    <row r="1922" spans="1:18">
      <c r="A1922">
        <v>39684</v>
      </c>
      <c r="B1922">
        <v>64</v>
      </c>
      <c r="Q1922" t="s">
        <v>54</v>
      </c>
      <c r="R1922">
        <v>1</v>
      </c>
    </row>
    <row r="1923" spans="1:18">
      <c r="A1923">
        <v>83891</v>
      </c>
      <c r="B1923">
        <v>801</v>
      </c>
      <c r="Q1923" t="s">
        <v>58</v>
      </c>
      <c r="R1923">
        <v>1</v>
      </c>
    </row>
    <row r="1924" spans="1:18">
      <c r="A1924">
        <v>36065</v>
      </c>
      <c r="B1924">
        <v>71</v>
      </c>
      <c r="Q1924" t="s">
        <v>56</v>
      </c>
      <c r="R1924">
        <v>1</v>
      </c>
    </row>
    <row r="1925" spans="1:18">
      <c r="A1925">
        <v>39898</v>
      </c>
      <c r="B1925">
        <v>122</v>
      </c>
      <c r="Q1925" t="s">
        <v>47</v>
      </c>
      <c r="R1925">
        <v>1</v>
      </c>
    </row>
    <row r="1926" spans="1:18">
      <c r="A1926">
        <v>51141</v>
      </c>
      <c r="B1926">
        <v>151</v>
      </c>
      <c r="Q1926" t="s">
        <v>58</v>
      </c>
      <c r="R1926">
        <v>1</v>
      </c>
    </row>
    <row r="1927" spans="1:18">
      <c r="A1927">
        <v>56939</v>
      </c>
      <c r="B1927">
        <v>512</v>
      </c>
      <c r="Q1927" t="s">
        <v>53</v>
      </c>
      <c r="R1927">
        <v>1</v>
      </c>
    </row>
    <row r="1928" spans="1:18">
      <c r="A1928">
        <v>80872</v>
      </c>
      <c r="B1928">
        <v>1228</v>
      </c>
      <c r="Q1928" t="s">
        <v>52</v>
      </c>
      <c r="R1928">
        <v>1</v>
      </c>
    </row>
    <row r="1929" spans="1:18">
      <c r="A1929">
        <v>32218</v>
      </c>
      <c r="B1929">
        <v>63</v>
      </c>
      <c r="Q1929" t="s">
        <v>47</v>
      </c>
      <c r="R1929">
        <v>1</v>
      </c>
    </row>
    <row r="1930" spans="1:18">
      <c r="A1930">
        <v>61798</v>
      </c>
      <c r="B1930">
        <v>450</v>
      </c>
      <c r="Q1930" t="s">
        <v>51</v>
      </c>
      <c r="R1930">
        <v>1</v>
      </c>
    </row>
    <row r="1931" spans="1:18">
      <c r="A1931">
        <v>76842</v>
      </c>
      <c r="B1931">
        <v>1098</v>
      </c>
      <c r="Q1931" t="s">
        <v>52</v>
      </c>
      <c r="R1931">
        <v>1</v>
      </c>
    </row>
    <row r="1932" spans="1:18">
      <c r="A1932">
        <v>29478</v>
      </c>
      <c r="B1932">
        <v>19</v>
      </c>
      <c r="Q1932" t="s">
        <v>49</v>
      </c>
      <c r="R1932">
        <v>1</v>
      </c>
    </row>
    <row r="1933" spans="1:18">
      <c r="A1933">
        <v>46998</v>
      </c>
      <c r="B1933">
        <v>350</v>
      </c>
      <c r="Q1933" t="s">
        <v>54</v>
      </c>
      <c r="R1933">
        <v>1</v>
      </c>
    </row>
    <row r="1934" spans="1:18">
      <c r="A1934">
        <v>16653</v>
      </c>
      <c r="B1934">
        <v>62</v>
      </c>
      <c r="Q1934" t="s">
        <v>52</v>
      </c>
      <c r="R1934">
        <v>1</v>
      </c>
    </row>
    <row r="1935" spans="1:18">
      <c r="A1935">
        <v>56551</v>
      </c>
      <c r="B1935">
        <v>122</v>
      </c>
      <c r="Q1935" t="s">
        <v>52</v>
      </c>
      <c r="R1935">
        <v>1</v>
      </c>
    </row>
    <row r="1936" spans="1:18">
      <c r="A1936">
        <v>70053</v>
      </c>
      <c r="B1936">
        <v>923</v>
      </c>
      <c r="Q1936" t="s">
        <v>58</v>
      </c>
      <c r="R1936">
        <v>1</v>
      </c>
    </row>
    <row r="1937" spans="1:18">
      <c r="A1937">
        <v>14515</v>
      </c>
      <c r="B1937">
        <v>61</v>
      </c>
      <c r="Q1937" t="s">
        <v>54</v>
      </c>
      <c r="R1937">
        <v>1</v>
      </c>
    </row>
    <row r="1938" spans="1:18">
      <c r="A1938">
        <v>44359</v>
      </c>
      <c r="B1938">
        <v>44</v>
      </c>
      <c r="Q1938" t="s">
        <v>58</v>
      </c>
      <c r="R1938">
        <v>1</v>
      </c>
    </row>
    <row r="1939" spans="1:18">
      <c r="A1939">
        <v>9722</v>
      </c>
      <c r="B1939">
        <v>61</v>
      </c>
      <c r="Q1939" t="s">
        <v>53</v>
      </c>
      <c r="R1939">
        <v>1</v>
      </c>
    </row>
    <row r="1940" spans="1:18">
      <c r="A1940">
        <v>48877</v>
      </c>
      <c r="B1940">
        <v>120</v>
      </c>
      <c r="Q1940" t="s">
        <v>55</v>
      </c>
      <c r="R1940">
        <v>1</v>
      </c>
    </row>
    <row r="1941" spans="1:18">
      <c r="A1941">
        <v>74485</v>
      </c>
      <c r="B1941">
        <v>1685</v>
      </c>
      <c r="Q1941" t="s">
        <v>48</v>
      </c>
      <c r="R1941">
        <v>1</v>
      </c>
    </row>
    <row r="1942" spans="1:18">
      <c r="A1942">
        <v>64474</v>
      </c>
      <c r="B1942">
        <v>730</v>
      </c>
      <c r="Q1942" t="s">
        <v>54</v>
      </c>
      <c r="R1942">
        <v>1</v>
      </c>
    </row>
    <row r="1943" spans="1:18">
      <c r="A1943">
        <v>77226</v>
      </c>
      <c r="B1943">
        <v>1117</v>
      </c>
      <c r="Q1943" t="s">
        <v>47</v>
      </c>
      <c r="R1943">
        <v>1</v>
      </c>
    </row>
    <row r="1944" spans="1:18">
      <c r="A1944">
        <v>47139</v>
      </c>
      <c r="B1944">
        <v>60</v>
      </c>
      <c r="Q1944" t="s">
        <v>47</v>
      </c>
      <c r="R1944">
        <v>1</v>
      </c>
    </row>
    <row r="1945" spans="1:18">
      <c r="A1945">
        <v>85738</v>
      </c>
      <c r="B1945">
        <v>1358</v>
      </c>
      <c r="Q1945" t="s">
        <v>49</v>
      </c>
      <c r="R1945">
        <v>1</v>
      </c>
    </row>
    <row r="1946" spans="1:18">
      <c r="A1946">
        <v>55686</v>
      </c>
      <c r="B1946">
        <v>956</v>
      </c>
      <c r="Q1946" t="s">
        <v>47</v>
      </c>
      <c r="R1946">
        <v>1</v>
      </c>
    </row>
    <row r="1947" spans="1:18">
      <c r="A1947">
        <v>39062</v>
      </c>
      <c r="B1947">
        <v>32</v>
      </c>
      <c r="Q1947" t="s">
        <v>56</v>
      </c>
      <c r="R1947">
        <v>1</v>
      </c>
    </row>
    <row r="1948" spans="1:18">
      <c r="A1948">
        <v>21474</v>
      </c>
      <c r="B1948">
        <v>57</v>
      </c>
      <c r="Q1948" t="s">
        <v>56</v>
      </c>
      <c r="R1948">
        <v>1</v>
      </c>
    </row>
    <row r="1949" spans="1:18">
      <c r="A1949">
        <v>40794</v>
      </c>
      <c r="B1949">
        <v>384</v>
      </c>
      <c r="Q1949" t="s">
        <v>56</v>
      </c>
      <c r="R1949">
        <v>1</v>
      </c>
    </row>
    <row r="1950" spans="1:18">
      <c r="A1950">
        <v>54690</v>
      </c>
      <c r="B1950">
        <v>180</v>
      </c>
      <c r="Q1950" t="s">
        <v>54</v>
      </c>
      <c r="R1950">
        <v>1</v>
      </c>
    </row>
    <row r="1951" spans="1:18">
      <c r="A1951">
        <v>4428</v>
      </c>
      <c r="B1951">
        <v>38</v>
      </c>
      <c r="Q1951" t="s">
        <v>53</v>
      </c>
      <c r="R1951">
        <v>1</v>
      </c>
    </row>
    <row r="1952" spans="1:18">
      <c r="A1952">
        <v>32632</v>
      </c>
      <c r="B1952">
        <v>523</v>
      </c>
      <c r="Q1952" t="s">
        <v>46</v>
      </c>
      <c r="R1952">
        <v>1</v>
      </c>
    </row>
    <row r="1953" spans="1:18">
      <c r="A1953">
        <v>38236</v>
      </c>
      <c r="B1953">
        <v>78</v>
      </c>
      <c r="Q1953" t="s">
        <v>53</v>
      </c>
      <c r="R1953">
        <v>1</v>
      </c>
    </row>
    <row r="1954" spans="1:18">
      <c r="A1954">
        <v>36790</v>
      </c>
      <c r="B1954">
        <v>56</v>
      </c>
      <c r="Q1954" t="s">
        <v>47</v>
      </c>
      <c r="R1954">
        <v>1</v>
      </c>
    </row>
    <row r="1955" spans="1:18">
      <c r="A1955">
        <v>26518</v>
      </c>
      <c r="B1955">
        <v>55</v>
      </c>
      <c r="Q1955" t="s">
        <v>56</v>
      </c>
      <c r="R1955">
        <v>1</v>
      </c>
    </row>
    <row r="1956" spans="1:18">
      <c r="A1956">
        <v>24570</v>
      </c>
      <c r="B1956">
        <v>149</v>
      </c>
      <c r="Q1956" t="s">
        <v>47</v>
      </c>
      <c r="R1956">
        <v>1</v>
      </c>
    </row>
    <row r="1957" spans="1:18">
      <c r="A1957">
        <v>23957</v>
      </c>
      <c r="B1957">
        <v>52</v>
      </c>
      <c r="Q1957" t="s">
        <v>54</v>
      </c>
      <c r="R1957">
        <v>1</v>
      </c>
    </row>
    <row r="1958" spans="1:18">
      <c r="A1958">
        <v>94642</v>
      </c>
      <c r="B1958">
        <v>2068</v>
      </c>
      <c r="Q1958" t="s">
        <v>47</v>
      </c>
      <c r="R1958">
        <v>1</v>
      </c>
    </row>
    <row r="1959" spans="1:18">
      <c r="A1959">
        <v>58646</v>
      </c>
      <c r="B1959">
        <v>118</v>
      </c>
      <c r="Q1959" t="s">
        <v>57</v>
      </c>
      <c r="R1959">
        <v>1</v>
      </c>
    </row>
    <row r="1960" spans="1:18">
      <c r="A1960">
        <v>53201</v>
      </c>
      <c r="B1960">
        <v>388</v>
      </c>
      <c r="Q1960" t="s">
        <v>47</v>
      </c>
      <c r="R1960">
        <v>1</v>
      </c>
    </row>
    <row r="1961" spans="1:18">
      <c r="A1961">
        <v>21994</v>
      </c>
      <c r="B1961">
        <v>19</v>
      </c>
      <c r="Q1961" t="s">
        <v>55</v>
      </c>
      <c r="R1961">
        <v>1</v>
      </c>
    </row>
    <row r="1962" spans="1:18">
      <c r="A1962">
        <v>57113</v>
      </c>
      <c r="B1962">
        <v>221</v>
      </c>
      <c r="Q1962" t="s">
        <v>49</v>
      </c>
      <c r="R1962">
        <v>1</v>
      </c>
    </row>
    <row r="1963" spans="1:18">
      <c r="A1963">
        <v>51373</v>
      </c>
      <c r="B1963">
        <v>276</v>
      </c>
      <c r="Q1963" t="s">
        <v>58</v>
      </c>
      <c r="R1963">
        <v>1</v>
      </c>
    </row>
    <row r="1964" spans="1:18">
      <c r="A1964">
        <v>23477</v>
      </c>
      <c r="B1964">
        <v>118</v>
      </c>
      <c r="Q1964" t="s">
        <v>54</v>
      </c>
      <c r="R1964">
        <v>1</v>
      </c>
    </row>
    <row r="1965" spans="1:18">
      <c r="A1965">
        <v>58116</v>
      </c>
      <c r="B1965">
        <v>392</v>
      </c>
      <c r="Q1965" t="s">
        <v>56</v>
      </c>
      <c r="R1965">
        <v>1</v>
      </c>
    </row>
    <row r="1966" spans="1:18">
      <c r="A1966">
        <v>31626</v>
      </c>
      <c r="B1966">
        <v>52</v>
      </c>
      <c r="Q1966" t="s">
        <v>52</v>
      </c>
      <c r="R1966">
        <v>1</v>
      </c>
    </row>
    <row r="1967" spans="1:18">
      <c r="A1967">
        <v>39791</v>
      </c>
      <c r="B1967">
        <v>153</v>
      </c>
      <c r="Q1967" t="s">
        <v>56</v>
      </c>
      <c r="R1967">
        <v>1</v>
      </c>
    </row>
    <row r="1968" spans="1:18">
      <c r="A1968">
        <v>41021</v>
      </c>
      <c r="B1968">
        <v>52</v>
      </c>
      <c r="Q1968" t="s">
        <v>55</v>
      </c>
      <c r="R1968">
        <v>1</v>
      </c>
    </row>
    <row r="1969" spans="1:18">
      <c r="A1969">
        <v>94472</v>
      </c>
      <c r="B1969">
        <v>1675</v>
      </c>
      <c r="Q1969" t="s">
        <v>56</v>
      </c>
      <c r="R1969">
        <v>1</v>
      </c>
    </row>
    <row r="1970" spans="1:18">
      <c r="A1970">
        <v>13672</v>
      </c>
      <c r="B1970">
        <v>20</v>
      </c>
      <c r="Q1970" t="s">
        <v>52</v>
      </c>
      <c r="R1970">
        <v>1</v>
      </c>
    </row>
    <row r="1971" spans="1:18">
      <c r="A1971">
        <v>36781</v>
      </c>
      <c r="B1971">
        <v>50</v>
      </c>
      <c r="Q1971" t="s">
        <v>56</v>
      </c>
      <c r="R1971">
        <v>1</v>
      </c>
    </row>
    <row r="1972" spans="1:18">
      <c r="A1972">
        <v>23616</v>
      </c>
      <c r="B1972">
        <v>47</v>
      </c>
      <c r="Q1972" t="s">
        <v>51</v>
      </c>
      <c r="R1972">
        <v>1</v>
      </c>
    </row>
    <row r="1973" spans="1:18">
      <c r="A1973">
        <v>56559</v>
      </c>
      <c r="B1973">
        <v>453</v>
      </c>
      <c r="Q1973" t="s">
        <v>55</v>
      </c>
      <c r="R1973">
        <v>1</v>
      </c>
    </row>
    <row r="1974" spans="1:18">
      <c r="A1974">
        <v>32644</v>
      </c>
      <c r="B1974">
        <v>390</v>
      </c>
      <c r="Q1974" t="s">
        <v>49</v>
      </c>
      <c r="R1974">
        <v>1</v>
      </c>
    </row>
    <row r="1975" spans="1:18">
      <c r="A1975">
        <v>67506</v>
      </c>
      <c r="B1975">
        <v>264</v>
      </c>
      <c r="Q1975" t="s">
        <v>55</v>
      </c>
      <c r="R1975">
        <v>1</v>
      </c>
    </row>
    <row r="1976" spans="1:18">
      <c r="A1976">
        <v>24206</v>
      </c>
      <c r="B1976">
        <v>22</v>
      </c>
      <c r="Q1976" t="s">
        <v>47</v>
      </c>
      <c r="R1976">
        <v>1</v>
      </c>
    </row>
    <row r="1977" spans="1:18">
      <c r="A1977">
        <v>28420</v>
      </c>
      <c r="B1977">
        <v>13</v>
      </c>
      <c r="Q1977" t="s">
        <v>55</v>
      </c>
      <c r="R1977">
        <v>1</v>
      </c>
    </row>
    <row r="1978" spans="1:18">
      <c r="A1978">
        <v>24762</v>
      </c>
      <c r="B1978">
        <v>46</v>
      </c>
      <c r="Q1978" t="s">
        <v>49</v>
      </c>
      <c r="R1978">
        <v>1</v>
      </c>
    </row>
    <row r="1979" spans="1:18">
      <c r="A1979">
        <v>33279</v>
      </c>
      <c r="B1979">
        <v>16</v>
      </c>
      <c r="Q1979" t="s">
        <v>57</v>
      </c>
      <c r="R1979">
        <v>1</v>
      </c>
    </row>
    <row r="1980" spans="1:18">
      <c r="A1980">
        <v>46423</v>
      </c>
      <c r="B1980">
        <v>84</v>
      </c>
      <c r="Q1980" t="s">
        <v>53</v>
      </c>
      <c r="R1980">
        <v>1</v>
      </c>
    </row>
    <row r="1981" spans="1:18">
      <c r="A1981">
        <v>30368</v>
      </c>
      <c r="B1981">
        <v>50</v>
      </c>
      <c r="Q1981" t="s">
        <v>54</v>
      </c>
      <c r="R1981">
        <v>1</v>
      </c>
    </row>
    <row r="1982" spans="1:18">
      <c r="A1982">
        <v>63684</v>
      </c>
      <c r="B1982">
        <v>1384</v>
      </c>
      <c r="Q1982" t="s">
        <v>51</v>
      </c>
      <c r="R1982">
        <v>1</v>
      </c>
    </row>
    <row r="1983" spans="1:18">
      <c r="A1983">
        <v>41638</v>
      </c>
      <c r="B1983">
        <v>350</v>
      </c>
      <c r="Q1983" t="s">
        <v>47</v>
      </c>
      <c r="R1983">
        <v>1</v>
      </c>
    </row>
    <row r="1984" spans="1:18">
      <c r="A1984">
        <v>68805</v>
      </c>
      <c r="B1984">
        <v>263</v>
      </c>
      <c r="Q1984" t="s">
        <v>53</v>
      </c>
      <c r="R1984">
        <v>1</v>
      </c>
    </row>
    <row r="1985" spans="1:18">
      <c r="A1985">
        <v>65814</v>
      </c>
      <c r="B1985">
        <v>712</v>
      </c>
      <c r="Q1985" t="s">
        <v>47</v>
      </c>
      <c r="R1985">
        <v>1</v>
      </c>
    </row>
    <row r="1986" spans="1:18">
      <c r="A1986">
        <v>71964</v>
      </c>
      <c r="B1986">
        <v>1784</v>
      </c>
      <c r="Q1986" t="s">
        <v>57</v>
      </c>
      <c r="R1986">
        <v>1</v>
      </c>
    </row>
    <row r="1987" spans="1:18">
      <c r="A1987">
        <v>39146</v>
      </c>
      <c r="B1987">
        <v>153</v>
      </c>
      <c r="Q1987" t="s">
        <v>47</v>
      </c>
      <c r="R1987">
        <v>1</v>
      </c>
    </row>
    <row r="1988" spans="1:18">
      <c r="A1988">
        <v>21645</v>
      </c>
      <c r="B1988">
        <v>46</v>
      </c>
      <c r="Q1988" t="s">
        <v>48</v>
      </c>
      <c r="R1988">
        <v>1</v>
      </c>
    </row>
    <row r="1989" spans="1:18">
      <c r="A1989">
        <v>34445</v>
      </c>
      <c r="B1989">
        <v>809</v>
      </c>
      <c r="Q1989" t="s">
        <v>49</v>
      </c>
      <c r="R1989">
        <v>1</v>
      </c>
    </row>
    <row r="1990" spans="1:18">
      <c r="A1990">
        <v>30351</v>
      </c>
      <c r="B1990">
        <v>44</v>
      </c>
      <c r="Q1990" t="s">
        <v>57</v>
      </c>
      <c r="R1990">
        <v>1</v>
      </c>
    </row>
    <row r="1991" spans="1:18">
      <c r="A1991">
        <v>37284</v>
      </c>
      <c r="B1991">
        <v>17</v>
      </c>
      <c r="Q1991" t="s">
        <v>56</v>
      </c>
      <c r="R1991">
        <v>1</v>
      </c>
    </row>
    <row r="1992" spans="1:18">
      <c r="A1992">
        <v>19444</v>
      </c>
      <c r="B1992">
        <v>44</v>
      </c>
      <c r="Q1992" t="s">
        <v>47</v>
      </c>
      <c r="R1992">
        <v>1</v>
      </c>
    </row>
    <row r="1993" spans="1:18">
      <c r="A1993">
        <v>27943</v>
      </c>
      <c r="B1993">
        <v>34</v>
      </c>
      <c r="Q1993" t="s">
        <v>52</v>
      </c>
      <c r="R1993">
        <v>1</v>
      </c>
    </row>
    <row r="1994" spans="1:18">
      <c r="A1994">
        <v>22263</v>
      </c>
      <c r="B1994">
        <v>19</v>
      </c>
      <c r="Q1994" t="s">
        <v>56</v>
      </c>
      <c r="R1994">
        <v>1</v>
      </c>
    </row>
    <row r="1995" spans="1:18">
      <c r="A1995">
        <v>30261</v>
      </c>
      <c r="B1995">
        <v>16</v>
      </c>
      <c r="Q1995" t="s">
        <v>53</v>
      </c>
      <c r="R1995">
        <v>1</v>
      </c>
    </row>
    <row r="1996" spans="1:18">
      <c r="A1996">
        <v>28587</v>
      </c>
      <c r="B1996">
        <v>65</v>
      </c>
      <c r="Q1996" t="s">
        <v>47</v>
      </c>
      <c r="R1996">
        <v>1</v>
      </c>
    </row>
    <row r="1997" spans="1:18">
      <c r="A1997">
        <v>43815</v>
      </c>
      <c r="B1997">
        <v>64</v>
      </c>
      <c r="Q1997" t="s">
        <v>56</v>
      </c>
      <c r="R1997">
        <v>1</v>
      </c>
    </row>
    <row r="1998" spans="1:18">
      <c r="A1998">
        <v>48195</v>
      </c>
      <c r="B1998">
        <v>260</v>
      </c>
      <c r="Q1998" t="s">
        <v>49</v>
      </c>
      <c r="R1998">
        <v>1</v>
      </c>
    </row>
    <row r="1999" spans="1:18">
      <c r="A1999">
        <v>77027</v>
      </c>
      <c r="B1999">
        <v>1164</v>
      </c>
      <c r="Q1999" t="s">
        <v>49</v>
      </c>
      <c r="R1999">
        <v>1</v>
      </c>
    </row>
    <row r="2000" spans="1:18">
      <c r="A2000">
        <v>71322</v>
      </c>
      <c r="B2000">
        <v>1101</v>
      </c>
      <c r="Q2000" t="s">
        <v>47</v>
      </c>
      <c r="R2000">
        <v>1</v>
      </c>
    </row>
    <row r="2001" spans="1:18">
      <c r="A2001">
        <v>32765</v>
      </c>
      <c r="B2001">
        <v>43</v>
      </c>
      <c r="Q2001" t="s">
        <v>47</v>
      </c>
      <c r="R2001">
        <v>1</v>
      </c>
    </row>
    <row r="2002" spans="1:18">
      <c r="A2002">
        <v>29672</v>
      </c>
      <c r="B2002">
        <v>17</v>
      </c>
      <c r="Q2002" t="s">
        <v>47</v>
      </c>
      <c r="R2002">
        <v>1</v>
      </c>
    </row>
    <row r="2003" spans="1:18">
      <c r="A2003">
        <v>23272</v>
      </c>
      <c r="B2003">
        <v>34</v>
      </c>
      <c r="Q2003" t="s">
        <v>54</v>
      </c>
      <c r="R2003">
        <v>1</v>
      </c>
    </row>
    <row r="2004" spans="1:18">
      <c r="A2004">
        <v>20981</v>
      </c>
      <c r="B2004">
        <v>43</v>
      </c>
      <c r="Q2004" t="s">
        <v>52</v>
      </c>
      <c r="R2004">
        <v>1</v>
      </c>
    </row>
    <row r="2005" spans="1:18">
      <c r="A2005">
        <v>7500</v>
      </c>
      <c r="B2005">
        <v>66</v>
      </c>
      <c r="Q2005" t="s">
        <v>46</v>
      </c>
      <c r="R2005">
        <v>1</v>
      </c>
    </row>
    <row r="2006" spans="1:18">
      <c r="A2006">
        <v>22585</v>
      </c>
      <c r="B2006">
        <v>42</v>
      </c>
      <c r="Q2006" t="s">
        <v>56</v>
      </c>
      <c r="R2006">
        <v>1</v>
      </c>
    </row>
    <row r="2007" spans="1:18">
      <c r="A2007">
        <v>67225</v>
      </c>
      <c r="B2007">
        <v>725</v>
      </c>
      <c r="Q2007" t="s">
        <v>51</v>
      </c>
      <c r="R2007">
        <v>1</v>
      </c>
    </row>
    <row r="2008" spans="1:18">
      <c r="A2008">
        <v>17649</v>
      </c>
      <c r="B2008">
        <v>44</v>
      </c>
      <c r="Q2008" t="s">
        <v>51</v>
      </c>
      <c r="R2008">
        <v>1</v>
      </c>
    </row>
    <row r="2009" spans="1:18">
      <c r="A2009">
        <v>55914</v>
      </c>
      <c r="B2009">
        <v>1028</v>
      </c>
      <c r="Q2009" t="s">
        <v>52</v>
      </c>
      <c r="R2009">
        <v>1</v>
      </c>
    </row>
    <row r="2010" spans="1:18">
      <c r="A2010">
        <v>40059</v>
      </c>
      <c r="B2010">
        <v>269</v>
      </c>
      <c r="Q2010" t="s">
        <v>53</v>
      </c>
      <c r="R2010">
        <v>1</v>
      </c>
    </row>
    <row r="2011" spans="1:18">
      <c r="A2011">
        <v>60905</v>
      </c>
      <c r="B2011">
        <v>354</v>
      </c>
      <c r="Q2011" t="s">
        <v>51</v>
      </c>
      <c r="R2011">
        <v>1</v>
      </c>
    </row>
    <row r="2012" spans="1:18">
      <c r="A2012">
        <v>75330</v>
      </c>
      <c r="B2012">
        <v>1048</v>
      </c>
      <c r="Q2012" t="s">
        <v>53</v>
      </c>
      <c r="R2012">
        <v>1</v>
      </c>
    </row>
    <row r="2013" spans="1:18">
      <c r="A2013">
        <v>60689</v>
      </c>
      <c r="B2013">
        <v>615</v>
      </c>
      <c r="Q2013" t="s">
        <v>57</v>
      </c>
      <c r="R2013">
        <v>1</v>
      </c>
    </row>
    <row r="2014" spans="1:18">
      <c r="A2014">
        <v>38680</v>
      </c>
      <c r="B2014">
        <v>67</v>
      </c>
      <c r="Q2014" t="s">
        <v>56</v>
      </c>
      <c r="R2014">
        <v>1</v>
      </c>
    </row>
    <row r="2015" spans="1:18">
      <c r="A2015">
        <v>61416</v>
      </c>
      <c r="B2015">
        <v>1587</v>
      </c>
      <c r="Q2015" t="s">
        <v>49</v>
      </c>
      <c r="R2015">
        <v>1</v>
      </c>
    </row>
    <row r="2016" spans="1:18">
      <c r="A2016">
        <v>49767</v>
      </c>
      <c r="B2016">
        <v>543</v>
      </c>
      <c r="Q2016" t="s">
        <v>52</v>
      </c>
      <c r="R2016">
        <v>1</v>
      </c>
    </row>
    <row r="2017" spans="1:18">
      <c r="A2017">
        <v>83273</v>
      </c>
      <c r="B2017">
        <v>1290</v>
      </c>
      <c r="Q2017" t="s">
        <v>53</v>
      </c>
      <c r="R2017">
        <v>1</v>
      </c>
    </row>
    <row r="2018" spans="1:18">
      <c r="A2018">
        <v>29009</v>
      </c>
      <c r="B2018">
        <v>42</v>
      </c>
      <c r="Q2018" t="s">
        <v>51</v>
      </c>
      <c r="R2018">
        <v>1</v>
      </c>
    </row>
    <row r="2019" spans="1:18">
      <c r="A2019">
        <v>45057</v>
      </c>
      <c r="B2019">
        <v>47</v>
      </c>
      <c r="Q2019" t="s">
        <v>51</v>
      </c>
      <c r="R2019">
        <v>1</v>
      </c>
    </row>
    <row r="2020" spans="1:18">
      <c r="A2020">
        <v>37150</v>
      </c>
      <c r="B2020">
        <v>351</v>
      </c>
      <c r="Q2020" t="s">
        <v>48</v>
      </c>
      <c r="R2020">
        <v>1</v>
      </c>
    </row>
    <row r="2021" spans="1:18">
      <c r="A2021">
        <v>43020</v>
      </c>
      <c r="B2021">
        <v>180</v>
      </c>
      <c r="Q2021" t="s">
        <v>51</v>
      </c>
      <c r="R2021">
        <v>1</v>
      </c>
    </row>
    <row r="2022" spans="1:18">
      <c r="A2022">
        <v>53154</v>
      </c>
      <c r="B2022">
        <v>151</v>
      </c>
      <c r="Q2022" t="s">
        <v>57</v>
      </c>
      <c r="R2022">
        <v>1</v>
      </c>
    </row>
    <row r="2023" spans="1:18">
      <c r="A2023">
        <v>65308</v>
      </c>
      <c r="B2023">
        <v>1177</v>
      </c>
      <c r="Q2023" t="s">
        <v>48</v>
      </c>
      <c r="R2023">
        <v>1</v>
      </c>
    </row>
    <row r="2024" spans="1:18">
      <c r="A2024">
        <v>35178</v>
      </c>
      <c r="B2024">
        <v>41</v>
      </c>
      <c r="Q2024" t="s">
        <v>55</v>
      </c>
      <c r="R2024">
        <v>1</v>
      </c>
    </row>
    <row r="2025" spans="1:18">
      <c r="A2025">
        <v>81044</v>
      </c>
      <c r="B2025">
        <v>1182</v>
      </c>
      <c r="Q2025" t="s">
        <v>55</v>
      </c>
      <c r="R2025">
        <v>1</v>
      </c>
    </row>
    <row r="2026" spans="1:18">
      <c r="A2026">
        <v>32871</v>
      </c>
      <c r="B2026">
        <v>38</v>
      </c>
      <c r="Q2026" t="s">
        <v>47</v>
      </c>
      <c r="R2026">
        <v>1</v>
      </c>
    </row>
    <row r="2027" spans="1:18">
      <c r="A2027">
        <v>55801</v>
      </c>
      <c r="B2027">
        <v>432</v>
      </c>
      <c r="Q2027" t="s">
        <v>53</v>
      </c>
      <c r="R2027">
        <v>1</v>
      </c>
    </row>
    <row r="2028" spans="1:18">
      <c r="A2028">
        <v>76320</v>
      </c>
      <c r="B2028">
        <v>897</v>
      </c>
      <c r="Q2028" t="s">
        <v>58</v>
      </c>
      <c r="R2028">
        <v>1</v>
      </c>
    </row>
    <row r="2029" spans="1:18">
      <c r="A2029">
        <v>36927</v>
      </c>
      <c r="B2029">
        <v>67</v>
      </c>
      <c r="Q2029" t="s">
        <v>57</v>
      </c>
      <c r="R2029">
        <v>1</v>
      </c>
    </row>
    <row r="2030" spans="1:18">
      <c r="A2030">
        <v>48794</v>
      </c>
      <c r="B2030">
        <v>39</v>
      </c>
      <c r="Q2030" t="s">
        <v>58</v>
      </c>
      <c r="R2030">
        <v>1</v>
      </c>
    </row>
    <row r="2031" spans="1:18">
      <c r="A2031">
        <v>23478</v>
      </c>
      <c r="B2031">
        <v>90</v>
      </c>
      <c r="Q2031" t="s">
        <v>56</v>
      </c>
      <c r="R2031">
        <v>1</v>
      </c>
    </row>
    <row r="2032" spans="1:18">
      <c r="A2032">
        <v>71128</v>
      </c>
      <c r="B2032">
        <v>1584</v>
      </c>
      <c r="Q2032" t="s">
        <v>53</v>
      </c>
      <c r="R2032">
        <v>1</v>
      </c>
    </row>
    <row r="2033" spans="1:18">
      <c r="A2033">
        <v>70179</v>
      </c>
      <c r="B2033">
        <v>901</v>
      </c>
      <c r="Q2033" t="s">
        <v>46</v>
      </c>
      <c r="R2033">
        <v>1</v>
      </c>
    </row>
    <row r="2034" spans="1:18">
      <c r="A2034">
        <v>59462</v>
      </c>
      <c r="B2034">
        <v>892</v>
      </c>
      <c r="Q2034" t="s">
        <v>55</v>
      </c>
      <c r="R2034">
        <v>1</v>
      </c>
    </row>
    <row r="2035" spans="1:18">
      <c r="A2035">
        <v>38361</v>
      </c>
      <c r="B2035">
        <v>123</v>
      </c>
      <c r="Q2035" t="s">
        <v>55</v>
      </c>
      <c r="R2035">
        <v>1</v>
      </c>
    </row>
    <row r="2036" spans="1:18">
      <c r="A2036">
        <v>70038</v>
      </c>
      <c r="B2036">
        <v>1114</v>
      </c>
      <c r="Q2036" t="s">
        <v>54</v>
      </c>
      <c r="R2036">
        <v>1</v>
      </c>
    </row>
    <row r="2037" spans="1:18">
      <c r="A2037">
        <v>42554</v>
      </c>
      <c r="B2037">
        <v>41</v>
      </c>
      <c r="Q2037" t="s">
        <v>49</v>
      </c>
      <c r="R2037">
        <v>1</v>
      </c>
    </row>
    <row r="2038" spans="1:18">
      <c r="A2038">
        <v>67445</v>
      </c>
      <c r="B2038">
        <v>1163</v>
      </c>
      <c r="Q2038" t="s">
        <v>46</v>
      </c>
      <c r="R2038">
        <v>1</v>
      </c>
    </row>
    <row r="2039" spans="1:18">
      <c r="A2039">
        <v>67046</v>
      </c>
      <c r="B2039">
        <v>886</v>
      </c>
      <c r="Q2039" t="s">
        <v>55</v>
      </c>
      <c r="R2039">
        <v>1</v>
      </c>
    </row>
    <row r="2040" spans="1:18">
      <c r="A2040">
        <v>42192</v>
      </c>
      <c r="B2040">
        <v>93</v>
      </c>
      <c r="Q2040" t="s">
        <v>48</v>
      </c>
      <c r="R2040">
        <v>1</v>
      </c>
    </row>
    <row r="2041" spans="1:18">
      <c r="A2041">
        <v>77610</v>
      </c>
      <c r="B2041">
        <v>1664</v>
      </c>
      <c r="Q2041" t="s">
        <v>54</v>
      </c>
      <c r="R2041">
        <v>1</v>
      </c>
    </row>
    <row r="2042" spans="1:18">
      <c r="A2042">
        <v>31761</v>
      </c>
      <c r="B2042">
        <v>70</v>
      </c>
      <c r="Q2042" t="s">
        <v>56</v>
      </c>
      <c r="R2042">
        <v>1</v>
      </c>
    </row>
    <row r="2043" spans="1:18">
      <c r="A2043">
        <v>34350</v>
      </c>
      <c r="B2043">
        <v>37</v>
      </c>
      <c r="Q2043" t="s">
        <v>54</v>
      </c>
      <c r="R2043">
        <v>1</v>
      </c>
    </row>
    <row r="2044" spans="1:18">
      <c r="A2044">
        <v>54591</v>
      </c>
      <c r="B2044">
        <v>495</v>
      </c>
      <c r="Q2044" t="s">
        <v>46</v>
      </c>
      <c r="R2044">
        <v>1</v>
      </c>
    </row>
    <row r="2045" spans="1:18">
      <c r="A2045">
        <v>71866</v>
      </c>
      <c r="B2045">
        <v>682</v>
      </c>
      <c r="Q2045" t="s">
        <v>55</v>
      </c>
      <c r="R2045">
        <v>1</v>
      </c>
    </row>
    <row r="2046" spans="1:18">
      <c r="A2046">
        <v>25293</v>
      </c>
      <c r="B2046">
        <v>28</v>
      </c>
      <c r="Q2046" t="s">
        <v>53</v>
      </c>
      <c r="R2046">
        <v>1</v>
      </c>
    </row>
    <row r="2047" spans="1:18">
      <c r="A2047">
        <v>19514</v>
      </c>
      <c r="B2047">
        <v>41</v>
      </c>
      <c r="Q2047" t="s">
        <v>49</v>
      </c>
      <c r="R2047">
        <v>1</v>
      </c>
    </row>
    <row r="2048" spans="1:18">
      <c r="A2048">
        <v>69520</v>
      </c>
      <c r="B2048">
        <v>1362</v>
      </c>
      <c r="Q2048" t="s">
        <v>58</v>
      </c>
      <c r="R2048">
        <v>1</v>
      </c>
    </row>
    <row r="2049" spans="1:18">
      <c r="A2049">
        <v>35178</v>
      </c>
      <c r="B2049">
        <v>41</v>
      </c>
      <c r="Q2049" t="s">
        <v>55</v>
      </c>
      <c r="R2049">
        <v>1</v>
      </c>
    </row>
    <row r="2050" spans="1:18">
      <c r="A2050">
        <v>27889</v>
      </c>
      <c r="B2050">
        <v>18</v>
      </c>
      <c r="Q2050" t="s">
        <v>58</v>
      </c>
      <c r="R2050">
        <v>1</v>
      </c>
    </row>
    <row r="2051" spans="1:18">
      <c r="A2051">
        <v>22123</v>
      </c>
      <c r="B2051">
        <v>71</v>
      </c>
      <c r="Q2051" t="s">
        <v>56</v>
      </c>
      <c r="R2051">
        <v>1</v>
      </c>
    </row>
    <row r="2052" spans="1:18">
      <c r="A2052">
        <v>27803</v>
      </c>
      <c r="B2052">
        <v>127</v>
      </c>
      <c r="Q2052" t="s">
        <v>48</v>
      </c>
      <c r="R2052">
        <v>1</v>
      </c>
    </row>
    <row r="2053" spans="1:18">
      <c r="A2053">
        <v>51651</v>
      </c>
      <c r="B2053">
        <v>341</v>
      </c>
      <c r="Q2053" t="s">
        <v>54</v>
      </c>
      <c r="R2053">
        <v>1</v>
      </c>
    </row>
    <row r="2054" spans="1:18">
      <c r="A2054">
        <v>68487</v>
      </c>
      <c r="B2054">
        <v>1277</v>
      </c>
      <c r="Q2054" t="s">
        <v>49</v>
      </c>
      <c r="R2054">
        <v>1</v>
      </c>
    </row>
    <row r="2055" spans="1:18">
      <c r="A2055">
        <v>56796</v>
      </c>
      <c r="B2055">
        <v>964</v>
      </c>
      <c r="Q2055" t="s">
        <v>47</v>
      </c>
      <c r="R2055">
        <v>1</v>
      </c>
    </row>
    <row r="2056" spans="1:18">
      <c r="A2056">
        <v>87000</v>
      </c>
      <c r="B2056">
        <v>912</v>
      </c>
      <c r="Q2056" t="s">
        <v>55</v>
      </c>
      <c r="R2056">
        <v>1</v>
      </c>
    </row>
    <row r="2057" spans="1:18">
      <c r="A2057">
        <v>79823</v>
      </c>
      <c r="B2057">
        <v>1475</v>
      </c>
      <c r="Q2057" t="s">
        <v>56</v>
      </c>
      <c r="R2057">
        <v>1</v>
      </c>
    </row>
    <row r="2058" spans="1:18">
      <c r="A2058">
        <v>30828</v>
      </c>
      <c r="B2058">
        <v>44</v>
      </c>
      <c r="Q2058" t="s">
        <v>53</v>
      </c>
      <c r="R2058">
        <v>1</v>
      </c>
    </row>
    <row r="2059" spans="1:18">
      <c r="A2059">
        <v>34109</v>
      </c>
      <c r="B2059">
        <v>18</v>
      </c>
      <c r="Q2059" t="s">
        <v>54</v>
      </c>
      <c r="R2059">
        <v>1</v>
      </c>
    </row>
    <row r="2060" spans="1:18">
      <c r="A2060">
        <v>17459</v>
      </c>
      <c r="B2060">
        <v>39</v>
      </c>
      <c r="Q2060" t="s">
        <v>53</v>
      </c>
      <c r="R2060">
        <v>1</v>
      </c>
    </row>
    <row r="2061" spans="1:18">
      <c r="A2061">
        <v>22390</v>
      </c>
      <c r="B2061">
        <v>21</v>
      </c>
      <c r="Q2061" t="s">
        <v>54</v>
      </c>
      <c r="R2061">
        <v>1</v>
      </c>
    </row>
    <row r="2062" spans="1:18">
      <c r="A2062">
        <v>71322</v>
      </c>
      <c r="B2062">
        <v>308</v>
      </c>
      <c r="Q2062" t="s">
        <v>52</v>
      </c>
      <c r="R2062">
        <v>1</v>
      </c>
    </row>
    <row r="2063" spans="1:18">
      <c r="A2063">
        <v>7500</v>
      </c>
      <c r="B2063">
        <v>39</v>
      </c>
      <c r="Q2063" t="s">
        <v>46</v>
      </c>
      <c r="R2063">
        <v>1</v>
      </c>
    </row>
    <row r="2064" spans="1:18">
      <c r="A2064">
        <v>33569</v>
      </c>
      <c r="B2064">
        <v>39</v>
      </c>
      <c r="Q2064" t="s">
        <v>54</v>
      </c>
      <c r="R2064">
        <v>1</v>
      </c>
    </row>
    <row r="2065" spans="1:18">
      <c r="A2065">
        <v>48699</v>
      </c>
      <c r="B2065">
        <v>39</v>
      </c>
      <c r="Q2065" t="s">
        <v>57</v>
      </c>
      <c r="R2065">
        <v>1</v>
      </c>
    </row>
    <row r="2066" spans="1:18">
      <c r="A2066">
        <v>80144</v>
      </c>
      <c r="B2066">
        <v>1259</v>
      </c>
      <c r="Q2066" t="s">
        <v>53</v>
      </c>
      <c r="R2066">
        <v>1</v>
      </c>
    </row>
    <row r="2067" spans="1:18">
      <c r="A2067">
        <v>54252</v>
      </c>
      <c r="B2067">
        <v>220</v>
      </c>
      <c r="Q2067" t="s">
        <v>57</v>
      </c>
      <c r="R2067">
        <v>1</v>
      </c>
    </row>
    <row r="2068" spans="1:18">
      <c r="A2068">
        <v>21359</v>
      </c>
      <c r="B2068">
        <v>38</v>
      </c>
      <c r="Q2068" t="s">
        <v>52</v>
      </c>
      <c r="R2068">
        <v>1</v>
      </c>
    </row>
    <row r="2069" spans="1:18">
      <c r="A2069">
        <v>76068</v>
      </c>
      <c r="B2069">
        <v>1300</v>
      </c>
      <c r="Q2069" t="s">
        <v>51</v>
      </c>
      <c r="R2069">
        <v>1</v>
      </c>
    </row>
    <row r="2070" spans="1:18">
      <c r="A2070">
        <v>53204</v>
      </c>
      <c r="B2070">
        <v>39</v>
      </c>
      <c r="Q2070" t="s">
        <v>56</v>
      </c>
      <c r="R2070">
        <v>1</v>
      </c>
    </row>
    <row r="2071" spans="1:18">
      <c r="A2071">
        <v>67911</v>
      </c>
      <c r="B2071">
        <v>976</v>
      </c>
      <c r="Q2071" t="s">
        <v>57</v>
      </c>
      <c r="R2071">
        <v>1</v>
      </c>
    </row>
    <row r="2072" spans="1:18">
      <c r="A2072">
        <v>21355</v>
      </c>
      <c r="B2072">
        <v>37</v>
      </c>
      <c r="Q2072" t="s">
        <v>48</v>
      </c>
      <c r="R2072">
        <v>1</v>
      </c>
    </row>
    <row r="2073" spans="1:18">
      <c r="A2073">
        <v>78128</v>
      </c>
      <c r="B2073">
        <v>1228</v>
      </c>
      <c r="Q2073" t="s">
        <v>47</v>
      </c>
      <c r="R2073">
        <v>1</v>
      </c>
    </row>
    <row r="2074" spans="1:18">
      <c r="A2074">
        <v>14188</v>
      </c>
      <c r="B2074">
        <v>48</v>
      </c>
      <c r="Q2074" t="s">
        <v>47</v>
      </c>
      <c r="R2074">
        <v>1</v>
      </c>
    </row>
    <row r="2075" spans="1:18">
      <c r="A2075">
        <v>20425</v>
      </c>
      <c r="B2075">
        <v>40</v>
      </c>
      <c r="Q2075" t="s">
        <v>54</v>
      </c>
      <c r="R2075">
        <v>1</v>
      </c>
    </row>
    <row r="2076" spans="1:18">
      <c r="A2076">
        <v>58646</v>
      </c>
      <c r="B2076">
        <v>118</v>
      </c>
      <c r="Q2076" t="s">
        <v>57</v>
      </c>
      <c r="R2076">
        <v>1</v>
      </c>
    </row>
    <row r="2077" spans="1:18">
      <c r="A2077">
        <v>14796</v>
      </c>
      <c r="B2077">
        <v>35</v>
      </c>
      <c r="Q2077" t="s">
        <v>53</v>
      </c>
      <c r="R2077">
        <v>1</v>
      </c>
    </row>
    <row r="2078" spans="1:18">
      <c r="A2078">
        <v>48150</v>
      </c>
      <c r="B2078">
        <v>219</v>
      </c>
      <c r="Q2078" t="s">
        <v>57</v>
      </c>
      <c r="R2078">
        <v>1</v>
      </c>
    </row>
    <row r="2079" spans="1:18">
      <c r="A2079">
        <v>22518</v>
      </c>
      <c r="B2079">
        <v>34</v>
      </c>
      <c r="Q2079" t="s">
        <v>54</v>
      </c>
      <c r="R2079">
        <v>1</v>
      </c>
    </row>
    <row r="2080" spans="1:18">
      <c r="A2080">
        <v>58275</v>
      </c>
      <c r="B2080">
        <v>551</v>
      </c>
      <c r="Q2080" t="s">
        <v>57</v>
      </c>
      <c r="R2080">
        <v>1</v>
      </c>
    </row>
    <row r="2081" spans="1:18">
      <c r="A2081">
        <v>44953</v>
      </c>
      <c r="B2081">
        <v>897</v>
      </c>
      <c r="Q2081" t="s">
        <v>55</v>
      </c>
      <c r="R2081">
        <v>1</v>
      </c>
    </row>
    <row r="2082" spans="1:18">
      <c r="A2082">
        <v>34587</v>
      </c>
      <c r="B2082">
        <v>20</v>
      </c>
      <c r="Q2082" t="s">
        <v>57</v>
      </c>
      <c r="R2082">
        <v>1</v>
      </c>
    </row>
    <row r="2083" spans="1:18">
      <c r="A2083">
        <v>43018</v>
      </c>
      <c r="B2083">
        <v>69</v>
      </c>
      <c r="Q2083" t="s">
        <v>54</v>
      </c>
      <c r="R2083">
        <v>1</v>
      </c>
    </row>
    <row r="2084" spans="1:18">
      <c r="A2084">
        <v>45736</v>
      </c>
      <c r="B2084">
        <v>394</v>
      </c>
      <c r="Q2084" t="s">
        <v>46</v>
      </c>
      <c r="R2084">
        <v>1</v>
      </c>
    </row>
    <row r="2085" spans="1:18">
      <c r="A2085">
        <v>66476</v>
      </c>
      <c r="B2085">
        <v>956</v>
      </c>
      <c r="Q2085" t="s">
        <v>51</v>
      </c>
      <c r="R2085">
        <v>1</v>
      </c>
    </row>
    <row r="2086" spans="1:18">
      <c r="A2086">
        <v>27733</v>
      </c>
      <c r="B2086">
        <v>40</v>
      </c>
      <c r="Q2086" t="s">
        <v>48</v>
      </c>
      <c r="R2086">
        <v>1</v>
      </c>
    </row>
    <row r="2087" spans="1:18">
      <c r="A2087">
        <v>69805</v>
      </c>
      <c r="B2087">
        <v>1018</v>
      </c>
      <c r="Q2087" t="s">
        <v>49</v>
      </c>
      <c r="R2087">
        <v>1</v>
      </c>
    </row>
    <row r="2088" spans="1:18">
      <c r="A2088">
        <v>72217</v>
      </c>
      <c r="B2088">
        <v>1419</v>
      </c>
      <c r="Q2088" t="s">
        <v>56</v>
      </c>
      <c r="R2088">
        <v>1</v>
      </c>
    </row>
    <row r="2089" spans="1:18">
      <c r="A2089">
        <v>25818</v>
      </c>
      <c r="B2089">
        <v>19</v>
      </c>
      <c r="Q2089" t="s">
        <v>54</v>
      </c>
      <c r="R2089">
        <v>1</v>
      </c>
    </row>
    <row r="2090" spans="1:18">
      <c r="A2090">
        <v>37509</v>
      </c>
      <c r="B2090">
        <v>118</v>
      </c>
      <c r="Q2090" t="s">
        <v>48</v>
      </c>
      <c r="R2090">
        <v>1</v>
      </c>
    </row>
    <row r="2091" spans="1:18">
      <c r="A2091">
        <v>25176</v>
      </c>
      <c r="B2091">
        <v>8</v>
      </c>
      <c r="Q2091" t="s">
        <v>46</v>
      </c>
      <c r="R2091">
        <v>1</v>
      </c>
    </row>
    <row r="2092" spans="1:18">
      <c r="A2092">
        <v>43586</v>
      </c>
      <c r="B2092">
        <v>116</v>
      </c>
      <c r="Q2092" t="s">
        <v>48</v>
      </c>
      <c r="R2092">
        <v>1</v>
      </c>
    </row>
    <row r="2093" spans="1:18">
      <c r="A2093">
        <v>53230</v>
      </c>
      <c r="B2093">
        <v>503</v>
      </c>
      <c r="Q2093" t="s">
        <v>46</v>
      </c>
      <c r="R2093">
        <v>1</v>
      </c>
    </row>
    <row r="2094" spans="1:18">
      <c r="A2094">
        <v>50116</v>
      </c>
      <c r="B2094">
        <v>64</v>
      </c>
      <c r="Q2094" t="s">
        <v>58</v>
      </c>
      <c r="R2094">
        <v>1</v>
      </c>
    </row>
    <row r="2095" spans="1:18">
      <c r="A2095">
        <v>84906</v>
      </c>
      <c r="B2095">
        <v>1555</v>
      </c>
      <c r="Q2095" t="s">
        <v>53</v>
      </c>
      <c r="R2095">
        <v>1</v>
      </c>
    </row>
    <row r="2096" spans="1:18">
      <c r="A2096">
        <v>61286</v>
      </c>
      <c r="B2096">
        <v>491</v>
      </c>
      <c r="Q2096" t="s">
        <v>46</v>
      </c>
      <c r="R2096">
        <v>1</v>
      </c>
    </row>
    <row r="2097" spans="1:18">
      <c r="A2097">
        <v>34728</v>
      </c>
      <c r="B2097">
        <v>30</v>
      </c>
      <c r="Q2097" t="s">
        <v>46</v>
      </c>
      <c r="R2097">
        <v>1</v>
      </c>
    </row>
    <row r="2098" spans="1:18">
      <c r="A2098">
        <v>25959</v>
      </c>
      <c r="B2098">
        <v>30</v>
      </c>
      <c r="Q2098" t="s">
        <v>47</v>
      </c>
      <c r="R2098">
        <v>1</v>
      </c>
    </row>
    <row r="2099" spans="1:18">
      <c r="A2099">
        <v>33590</v>
      </c>
      <c r="B2099">
        <v>6</v>
      </c>
      <c r="Q2099" t="s">
        <v>54</v>
      </c>
      <c r="R2099">
        <v>1</v>
      </c>
    </row>
    <row r="2100" spans="1:18">
      <c r="A2100">
        <v>30992</v>
      </c>
      <c r="B2100">
        <v>41</v>
      </c>
      <c r="Q2100" t="s">
        <v>52</v>
      </c>
      <c r="R2100">
        <v>1</v>
      </c>
    </row>
    <row r="2101" spans="1:18">
      <c r="A2101">
        <v>35860</v>
      </c>
      <c r="B2101">
        <v>29</v>
      </c>
      <c r="Q2101" t="s">
        <v>57</v>
      </c>
      <c r="R2101">
        <v>1</v>
      </c>
    </row>
    <row r="2102" spans="1:18">
      <c r="A2102">
        <v>16005</v>
      </c>
      <c r="B2102">
        <v>56</v>
      </c>
      <c r="Q2102" t="s">
        <v>48</v>
      </c>
      <c r="R2102">
        <v>1</v>
      </c>
    </row>
    <row r="2103" spans="1:18">
      <c r="A2103">
        <v>65487</v>
      </c>
      <c r="B2103">
        <v>1006</v>
      </c>
      <c r="Q2103" t="s">
        <v>55</v>
      </c>
      <c r="R2103">
        <v>1</v>
      </c>
    </row>
    <row r="2104" spans="1:18">
      <c r="A2104">
        <v>58692</v>
      </c>
      <c r="B2104">
        <v>384</v>
      </c>
      <c r="Q2104" t="s">
        <v>56</v>
      </c>
      <c r="R2104">
        <v>1</v>
      </c>
    </row>
    <row r="2105" spans="1:18">
      <c r="A2105">
        <v>40590</v>
      </c>
      <c r="B2105">
        <v>221</v>
      </c>
      <c r="Q2105" t="s">
        <v>53</v>
      </c>
      <c r="R2105">
        <v>1</v>
      </c>
    </row>
    <row r="2106" spans="1:18">
      <c r="A2106">
        <v>20587</v>
      </c>
      <c r="B2106">
        <v>16</v>
      </c>
      <c r="Q2106" t="s">
        <v>52</v>
      </c>
      <c r="R2106">
        <v>1</v>
      </c>
    </row>
    <row r="2107" spans="1:18">
      <c r="A2107">
        <v>62637</v>
      </c>
      <c r="B2107">
        <v>180</v>
      </c>
      <c r="Q2107" t="s">
        <v>47</v>
      </c>
      <c r="R2107">
        <v>1</v>
      </c>
    </row>
    <row r="2108" spans="1:18">
      <c r="A2108">
        <v>35860</v>
      </c>
      <c r="B2108">
        <v>29</v>
      </c>
      <c r="Q2108" t="s">
        <v>57</v>
      </c>
      <c r="R2108">
        <v>1</v>
      </c>
    </row>
    <row r="2109" spans="1:18">
      <c r="A2109">
        <v>19346</v>
      </c>
      <c r="B2109">
        <v>20</v>
      </c>
      <c r="Q2109" t="s">
        <v>49</v>
      </c>
      <c r="R2109">
        <v>1</v>
      </c>
    </row>
    <row r="2110" spans="1:18">
      <c r="A2110">
        <v>35788</v>
      </c>
      <c r="B2110">
        <v>40</v>
      </c>
      <c r="Q2110" t="s">
        <v>49</v>
      </c>
      <c r="R2110">
        <v>1</v>
      </c>
    </row>
    <row r="2111" spans="1:18">
      <c r="A2111">
        <v>36997</v>
      </c>
      <c r="B2111">
        <v>67</v>
      </c>
      <c r="Q2111" t="s">
        <v>49</v>
      </c>
      <c r="R2111">
        <v>1</v>
      </c>
    </row>
    <row r="2112" spans="1:18">
      <c r="A2112">
        <v>23539</v>
      </c>
      <c r="B2112">
        <v>56</v>
      </c>
      <c r="Q2112" t="s">
        <v>47</v>
      </c>
      <c r="R2112">
        <v>1</v>
      </c>
    </row>
    <row r="2113" spans="1:18">
      <c r="A2113">
        <v>65333</v>
      </c>
      <c r="B2113">
        <v>768</v>
      </c>
      <c r="Q2113" t="s">
        <v>49</v>
      </c>
      <c r="R2113">
        <v>1</v>
      </c>
    </row>
    <row r="2114" spans="1:18">
      <c r="A2114">
        <v>15345</v>
      </c>
      <c r="B2114">
        <v>28</v>
      </c>
      <c r="Q2114" t="s">
        <v>48</v>
      </c>
      <c r="R2114">
        <v>1</v>
      </c>
    </row>
    <row r="2115" spans="1:18">
      <c r="A2115">
        <v>29732</v>
      </c>
      <c r="B2115">
        <v>34</v>
      </c>
      <c r="Q2115" t="s">
        <v>56</v>
      </c>
      <c r="R2115">
        <v>1</v>
      </c>
    </row>
    <row r="2116" spans="1:18">
      <c r="A2116">
        <v>41275</v>
      </c>
      <c r="B2116">
        <v>52</v>
      </c>
      <c r="Q2116" t="s">
        <v>56</v>
      </c>
      <c r="R2116">
        <v>1</v>
      </c>
    </row>
    <row r="2117" spans="1:18">
      <c r="A2117">
        <v>63516</v>
      </c>
      <c r="B2117">
        <v>295</v>
      </c>
      <c r="Q2117" t="s">
        <v>58</v>
      </c>
      <c r="R2117">
        <v>1</v>
      </c>
    </row>
    <row r="2118" spans="1:18">
      <c r="A2118">
        <v>42769</v>
      </c>
      <c r="B2118">
        <v>88</v>
      </c>
      <c r="Q2118" t="s">
        <v>54</v>
      </c>
      <c r="R2118">
        <v>1</v>
      </c>
    </row>
    <row r="2119" spans="1:18">
      <c r="A2119">
        <v>49572</v>
      </c>
      <c r="B2119">
        <v>53</v>
      </c>
      <c r="Q2119" t="s">
        <v>55</v>
      </c>
      <c r="R2119">
        <v>1</v>
      </c>
    </row>
    <row r="2120" spans="1:18">
      <c r="A2120">
        <v>69209</v>
      </c>
      <c r="B2120">
        <v>1654</v>
      </c>
      <c r="Q2120" t="s">
        <v>53</v>
      </c>
      <c r="R2120">
        <v>1</v>
      </c>
    </row>
    <row r="2121" spans="1:18">
      <c r="A2121">
        <v>17148</v>
      </c>
      <c r="B2121">
        <v>52</v>
      </c>
      <c r="Q2121" t="s">
        <v>49</v>
      </c>
      <c r="R2121">
        <v>1</v>
      </c>
    </row>
    <row r="2122" spans="1:18">
      <c r="A2122">
        <v>40590</v>
      </c>
      <c r="B2122">
        <v>221</v>
      </c>
      <c r="Q2122" t="s">
        <v>53</v>
      </c>
      <c r="R2122">
        <v>1</v>
      </c>
    </row>
    <row r="2123" spans="1:18">
      <c r="A2123">
        <v>30560</v>
      </c>
      <c r="B2123">
        <v>24</v>
      </c>
      <c r="Q2123" t="s">
        <v>58</v>
      </c>
      <c r="R2123">
        <v>1</v>
      </c>
    </row>
    <row r="2124" spans="1:18">
      <c r="A2124">
        <v>32146</v>
      </c>
      <c r="B2124">
        <v>63</v>
      </c>
      <c r="Q2124" t="s">
        <v>52</v>
      </c>
      <c r="R2124">
        <v>1</v>
      </c>
    </row>
    <row r="2125" spans="1:18">
      <c r="A2125">
        <v>41713</v>
      </c>
      <c r="B2125">
        <v>149</v>
      </c>
      <c r="Q2125" t="s">
        <v>52</v>
      </c>
      <c r="R2125">
        <v>1</v>
      </c>
    </row>
    <row r="2126" spans="1:18">
      <c r="A2126">
        <v>34176</v>
      </c>
      <c r="B2126">
        <v>26</v>
      </c>
      <c r="Q2126" t="s">
        <v>49</v>
      </c>
      <c r="R2126">
        <v>1</v>
      </c>
    </row>
    <row r="2127" spans="1:18">
      <c r="A2127">
        <v>58482</v>
      </c>
      <c r="B2127">
        <v>724</v>
      </c>
      <c r="Q2127" t="s">
        <v>47</v>
      </c>
      <c r="R2127">
        <v>1</v>
      </c>
    </row>
    <row r="2128" spans="1:18">
      <c r="A2128">
        <v>59686</v>
      </c>
      <c r="B2128">
        <v>269</v>
      </c>
      <c r="Q2128" t="s">
        <v>49</v>
      </c>
      <c r="R2128">
        <v>1</v>
      </c>
    </row>
    <row r="2129" spans="1:18">
      <c r="A2129">
        <v>31353</v>
      </c>
      <c r="B2129">
        <v>24</v>
      </c>
      <c r="Q2129" t="s">
        <v>55</v>
      </c>
      <c r="R2129">
        <v>1</v>
      </c>
    </row>
    <row r="2130" spans="1:18">
      <c r="A2130">
        <v>62994</v>
      </c>
      <c r="B2130">
        <v>300</v>
      </c>
      <c r="Q2130" t="s">
        <v>47</v>
      </c>
      <c r="R2130">
        <v>1</v>
      </c>
    </row>
    <row r="2131" spans="1:18">
      <c r="A2131">
        <v>47320</v>
      </c>
      <c r="B2131">
        <v>395</v>
      </c>
      <c r="Q2131" t="s">
        <v>46</v>
      </c>
      <c r="R2131">
        <v>1</v>
      </c>
    </row>
    <row r="2132" spans="1:18">
      <c r="A2132">
        <v>74859</v>
      </c>
      <c r="B2132">
        <v>1492</v>
      </c>
      <c r="Q2132" t="s">
        <v>57</v>
      </c>
      <c r="R2132">
        <v>1</v>
      </c>
    </row>
    <row r="2133" spans="1:18">
      <c r="A2133">
        <v>15253</v>
      </c>
      <c r="B2133">
        <v>16</v>
      </c>
      <c r="Q2133" t="s">
        <v>54</v>
      </c>
      <c r="R2133">
        <v>1</v>
      </c>
    </row>
    <row r="2134" spans="1:18">
      <c r="A2134">
        <v>31560</v>
      </c>
      <c r="B2134">
        <v>87</v>
      </c>
      <c r="Q2134" t="s">
        <v>58</v>
      </c>
      <c r="R2134">
        <v>1</v>
      </c>
    </row>
    <row r="2135" spans="1:18">
      <c r="A2135">
        <v>72071</v>
      </c>
      <c r="B2135">
        <v>1188</v>
      </c>
      <c r="Q2135" t="s">
        <v>47</v>
      </c>
      <c r="R2135">
        <v>1</v>
      </c>
    </row>
    <row r="2136" spans="1:18">
      <c r="A2136">
        <v>30396</v>
      </c>
      <c r="B2136">
        <v>22</v>
      </c>
      <c r="Q2136" t="s">
        <v>52</v>
      </c>
      <c r="R2136">
        <v>1</v>
      </c>
    </row>
    <row r="2137" spans="1:18">
      <c r="A2137">
        <v>90000</v>
      </c>
      <c r="B2137">
        <v>1238</v>
      </c>
      <c r="Q2137" t="s">
        <v>55</v>
      </c>
      <c r="R2137">
        <v>1</v>
      </c>
    </row>
    <row r="2138" spans="1:18">
      <c r="A2138">
        <v>41967</v>
      </c>
      <c r="B2138">
        <v>39</v>
      </c>
      <c r="Q2138" t="s">
        <v>51</v>
      </c>
      <c r="R2138">
        <v>1</v>
      </c>
    </row>
    <row r="2139" spans="1:18">
      <c r="A2139">
        <v>69263</v>
      </c>
      <c r="B2139">
        <v>547</v>
      </c>
      <c r="Q2139" t="s">
        <v>47</v>
      </c>
      <c r="R2139">
        <v>1</v>
      </c>
    </row>
    <row r="2140" spans="1:18">
      <c r="A2140">
        <v>18890</v>
      </c>
      <c r="B2140">
        <v>20</v>
      </c>
      <c r="Q2140" t="s">
        <v>54</v>
      </c>
      <c r="R2140">
        <v>1</v>
      </c>
    </row>
    <row r="2141" spans="1:18">
      <c r="A2141">
        <v>60934</v>
      </c>
      <c r="B2141">
        <v>819</v>
      </c>
      <c r="Q2141" t="s">
        <v>49</v>
      </c>
      <c r="R2141">
        <v>1</v>
      </c>
    </row>
    <row r="2142" spans="1:18">
      <c r="A2142">
        <v>71965</v>
      </c>
      <c r="B2142">
        <v>965</v>
      </c>
      <c r="Q2142" t="s">
        <v>46</v>
      </c>
      <c r="R2142">
        <v>1</v>
      </c>
    </row>
    <row r="2143" spans="1:18">
      <c r="A2143">
        <v>65210</v>
      </c>
      <c r="B2143">
        <v>703</v>
      </c>
      <c r="Q2143" t="s">
        <v>47</v>
      </c>
      <c r="R2143">
        <v>1</v>
      </c>
    </row>
    <row r="2144" spans="1:18">
      <c r="A2144">
        <v>25721</v>
      </c>
      <c r="B2144">
        <v>19</v>
      </c>
      <c r="Q2144" t="s">
        <v>57</v>
      </c>
      <c r="R2144">
        <v>1</v>
      </c>
    </row>
    <row r="2145" spans="1:18">
      <c r="A2145">
        <v>81380</v>
      </c>
      <c r="B2145">
        <v>1790</v>
      </c>
      <c r="Q2145" t="s">
        <v>55</v>
      </c>
      <c r="R2145">
        <v>1</v>
      </c>
    </row>
    <row r="2146" spans="1:18">
      <c r="A2146">
        <v>48432</v>
      </c>
      <c r="B2146">
        <v>382</v>
      </c>
      <c r="Q2146" t="s">
        <v>54</v>
      </c>
      <c r="R2146">
        <v>1</v>
      </c>
    </row>
    <row r="2147" spans="1:18">
      <c r="A2147">
        <v>52914</v>
      </c>
      <c r="B2147">
        <v>348</v>
      </c>
      <c r="Q2147" t="s">
        <v>55</v>
      </c>
      <c r="R2147">
        <v>1</v>
      </c>
    </row>
    <row r="2148" spans="1:18">
      <c r="A2148">
        <v>38946</v>
      </c>
      <c r="B2148">
        <v>216</v>
      </c>
      <c r="Q2148" t="s">
        <v>54</v>
      </c>
      <c r="R2148">
        <v>1</v>
      </c>
    </row>
    <row r="2149" spans="1:18">
      <c r="A2149">
        <v>26067</v>
      </c>
      <c r="B2149">
        <v>44</v>
      </c>
      <c r="Q2149" t="s">
        <v>54</v>
      </c>
      <c r="R2149">
        <v>1</v>
      </c>
    </row>
    <row r="2150" spans="1:18">
      <c r="A2150">
        <v>44325</v>
      </c>
      <c r="B2150">
        <v>537</v>
      </c>
      <c r="Q2150" t="s">
        <v>47</v>
      </c>
      <c r="R2150">
        <v>1</v>
      </c>
    </row>
    <row r="2151" spans="1:18">
      <c r="A2151">
        <v>42523</v>
      </c>
      <c r="B2151">
        <v>90</v>
      </c>
      <c r="Q2151" t="s">
        <v>52</v>
      </c>
      <c r="R2151">
        <v>1</v>
      </c>
    </row>
    <row r="2152" spans="1:18">
      <c r="A2152">
        <v>26487</v>
      </c>
      <c r="B2152">
        <v>46</v>
      </c>
      <c r="Q2152" t="s">
        <v>57</v>
      </c>
      <c r="R2152">
        <v>1</v>
      </c>
    </row>
    <row r="2153" spans="1:18">
      <c r="A2153">
        <v>53233</v>
      </c>
      <c r="B2153">
        <v>40</v>
      </c>
      <c r="Q2153" t="s">
        <v>56</v>
      </c>
      <c r="R2153">
        <v>1</v>
      </c>
    </row>
    <row r="2154" spans="1:18">
      <c r="A2154">
        <v>67716</v>
      </c>
      <c r="B2154">
        <v>960</v>
      </c>
      <c r="Q2154" t="s">
        <v>55</v>
      </c>
      <c r="R2154">
        <v>1</v>
      </c>
    </row>
    <row r="2155" spans="1:18">
      <c r="A2155">
        <v>76234</v>
      </c>
      <c r="B2155">
        <v>866</v>
      </c>
      <c r="Q2155" t="s">
        <v>49</v>
      </c>
      <c r="R2155">
        <v>1</v>
      </c>
    </row>
    <row r="2156" spans="1:18">
      <c r="A2156">
        <v>84117</v>
      </c>
      <c r="B2156">
        <v>1540</v>
      </c>
      <c r="Q2156" t="s">
        <v>52</v>
      </c>
      <c r="R2156">
        <v>1</v>
      </c>
    </row>
    <row r="2157" spans="1:18">
      <c r="A2157">
        <v>65487</v>
      </c>
      <c r="B2157">
        <v>1006</v>
      </c>
      <c r="Q2157" t="s">
        <v>55</v>
      </c>
      <c r="R2157">
        <v>1</v>
      </c>
    </row>
    <row r="2158" spans="1:18">
      <c r="A2158">
        <v>25224</v>
      </c>
      <c r="B2158">
        <v>38</v>
      </c>
      <c r="Q2158" t="s">
        <v>56</v>
      </c>
      <c r="R2158">
        <v>1</v>
      </c>
    </row>
    <row r="2159" spans="1:18">
      <c r="A2159">
        <v>15287</v>
      </c>
      <c r="B2159">
        <v>18</v>
      </c>
      <c r="Q2159" t="s">
        <v>53</v>
      </c>
      <c r="R2159">
        <v>1</v>
      </c>
    </row>
    <row r="2160" spans="1:18">
      <c r="A2160">
        <v>40851</v>
      </c>
      <c r="B2160">
        <v>35</v>
      </c>
      <c r="Q2160" t="s">
        <v>47</v>
      </c>
      <c r="R2160">
        <v>1</v>
      </c>
    </row>
    <row r="2161" spans="1:18">
      <c r="A2161">
        <v>27469</v>
      </c>
      <c r="B2161">
        <v>17</v>
      </c>
      <c r="Q2161" t="s">
        <v>46</v>
      </c>
      <c r="R2161">
        <v>1</v>
      </c>
    </row>
    <row r="2162" spans="1:18">
      <c r="A2162">
        <v>26576</v>
      </c>
      <c r="B2162">
        <v>18</v>
      </c>
      <c r="Q2162" t="s">
        <v>54</v>
      </c>
      <c r="R2162">
        <v>1</v>
      </c>
    </row>
    <row r="2163" spans="1:18">
      <c r="A2163">
        <v>15287</v>
      </c>
      <c r="B2163">
        <v>18</v>
      </c>
      <c r="Q2163" t="s">
        <v>53</v>
      </c>
      <c r="R2163">
        <v>1</v>
      </c>
    </row>
    <row r="2164" spans="1:18">
      <c r="A2164">
        <v>8820</v>
      </c>
      <c r="B2164">
        <v>31</v>
      </c>
      <c r="Q2164" t="s">
        <v>56</v>
      </c>
      <c r="R2164">
        <v>1</v>
      </c>
    </row>
    <row r="2165" spans="1:18">
      <c r="A2165">
        <v>43322</v>
      </c>
      <c r="B2165">
        <v>123</v>
      </c>
      <c r="Q2165" t="s">
        <v>52</v>
      </c>
      <c r="R2165">
        <v>1</v>
      </c>
    </row>
    <row r="2166" spans="1:18">
      <c r="A2166">
        <v>55593</v>
      </c>
      <c r="B2166">
        <v>440</v>
      </c>
      <c r="Q2166" t="s">
        <v>48</v>
      </c>
      <c r="R2166">
        <v>1</v>
      </c>
    </row>
    <row r="2167" spans="1:18">
      <c r="A2167">
        <v>31385</v>
      </c>
      <c r="B2167">
        <v>18</v>
      </c>
      <c r="Q2167" t="s">
        <v>51</v>
      </c>
      <c r="R2167">
        <v>1</v>
      </c>
    </row>
    <row r="2168" spans="1:18">
      <c r="A2168">
        <v>37085</v>
      </c>
      <c r="B2168">
        <v>58</v>
      </c>
      <c r="Q2168" t="s">
        <v>58</v>
      </c>
      <c r="R2168">
        <v>1</v>
      </c>
    </row>
    <row r="2169" spans="1:18">
      <c r="A2169">
        <v>16185</v>
      </c>
      <c r="B2169">
        <v>61</v>
      </c>
      <c r="Q2169" t="s">
        <v>46</v>
      </c>
      <c r="R2169">
        <v>1</v>
      </c>
    </row>
    <row r="2170" spans="1:18">
      <c r="A2170">
        <v>57731</v>
      </c>
      <c r="B2170">
        <v>660</v>
      </c>
      <c r="Q2170" t="s">
        <v>51</v>
      </c>
      <c r="R2170">
        <v>1</v>
      </c>
    </row>
    <row r="2171" spans="1:18">
      <c r="A2171">
        <v>34596</v>
      </c>
      <c r="B2171">
        <v>16</v>
      </c>
      <c r="Q2171" t="s">
        <v>52</v>
      </c>
      <c r="R2171">
        <v>1</v>
      </c>
    </row>
    <row r="2172" spans="1:18">
      <c r="A2172">
        <v>73807</v>
      </c>
      <c r="B2172">
        <v>795</v>
      </c>
      <c r="Q2172" t="s">
        <v>55</v>
      </c>
      <c r="R2172">
        <v>1</v>
      </c>
    </row>
    <row r="2173" spans="1:18">
      <c r="A2173">
        <v>18929</v>
      </c>
      <c r="B2173">
        <v>67</v>
      </c>
      <c r="Q2173" t="s">
        <v>47</v>
      </c>
      <c r="R2173">
        <v>1</v>
      </c>
    </row>
    <row r="2174" spans="1:18">
      <c r="A2174">
        <v>35893</v>
      </c>
      <c r="B2174">
        <v>181</v>
      </c>
      <c r="Q2174" t="s">
        <v>54</v>
      </c>
      <c r="R2174">
        <v>1</v>
      </c>
    </row>
    <row r="2175" spans="1:18">
      <c r="A2175">
        <v>61014</v>
      </c>
      <c r="B2175">
        <v>1118</v>
      </c>
      <c r="Q2175" t="s">
        <v>46</v>
      </c>
      <c r="R2175">
        <v>1</v>
      </c>
    </row>
    <row r="2176" spans="1:18">
      <c r="A2176">
        <v>32144</v>
      </c>
      <c r="B2176">
        <v>51</v>
      </c>
      <c r="Q2176" t="s">
        <v>56</v>
      </c>
      <c r="R2176">
        <v>1</v>
      </c>
    </row>
    <row r="2177" spans="1:18">
      <c r="A2177">
        <v>14918</v>
      </c>
      <c r="B2177">
        <v>28</v>
      </c>
      <c r="Q2177" t="s">
        <v>51</v>
      </c>
      <c r="R2177">
        <v>1</v>
      </c>
    </row>
    <row r="2178" spans="1:18">
      <c r="A2178">
        <v>45146</v>
      </c>
      <c r="B2178">
        <v>38</v>
      </c>
      <c r="Q2178" t="s">
        <v>46</v>
      </c>
      <c r="R2178">
        <v>1</v>
      </c>
    </row>
    <row r="2179" spans="1:18">
      <c r="A2179">
        <v>41769</v>
      </c>
      <c r="B2179">
        <v>494</v>
      </c>
      <c r="Q2179" t="s">
        <v>47</v>
      </c>
      <c r="R2179">
        <v>1</v>
      </c>
    </row>
    <row r="2180" spans="1:18">
      <c r="A2180">
        <v>88325</v>
      </c>
      <c r="B2180">
        <v>1570</v>
      </c>
      <c r="Q2180" t="s">
        <v>49</v>
      </c>
      <c r="R2180">
        <v>1</v>
      </c>
    </row>
    <row r="2181" spans="1:18">
      <c r="A2181">
        <v>38054</v>
      </c>
      <c r="B2181">
        <v>45</v>
      </c>
      <c r="Q2181" t="s">
        <v>52</v>
      </c>
      <c r="R2181">
        <v>1</v>
      </c>
    </row>
    <row r="2182" spans="1:18">
      <c r="A2182">
        <v>80617</v>
      </c>
      <c r="B2182">
        <v>1403</v>
      </c>
      <c r="Q2182" t="s">
        <v>54</v>
      </c>
      <c r="R2182">
        <v>1</v>
      </c>
    </row>
    <row r="2183" spans="1:18">
      <c r="A2183">
        <v>5305</v>
      </c>
      <c r="B2183">
        <v>27</v>
      </c>
      <c r="Q2183" t="s">
        <v>46</v>
      </c>
      <c r="R2183">
        <v>1</v>
      </c>
    </row>
    <row r="2184" spans="1:18">
      <c r="A2184">
        <v>36807</v>
      </c>
      <c r="B2184">
        <v>11</v>
      </c>
      <c r="Q2184" t="s">
        <v>55</v>
      </c>
      <c r="R2184">
        <v>1</v>
      </c>
    </row>
    <row r="2185" spans="1:18">
      <c r="A2185">
        <v>28427</v>
      </c>
      <c r="B2185">
        <v>46</v>
      </c>
      <c r="Q2185" t="s">
        <v>56</v>
      </c>
      <c r="R2185">
        <v>1</v>
      </c>
    </row>
    <row r="2186" spans="1:18">
      <c r="A2186">
        <v>82032</v>
      </c>
      <c r="B2186">
        <v>1177</v>
      </c>
      <c r="Q2186" t="s">
        <v>56</v>
      </c>
      <c r="R2186">
        <v>1</v>
      </c>
    </row>
    <row r="2187" spans="1:18">
      <c r="A2187">
        <v>22775</v>
      </c>
      <c r="B2187">
        <v>14</v>
      </c>
      <c r="Q2187" t="s">
        <v>58</v>
      </c>
      <c r="R2187">
        <v>1</v>
      </c>
    </row>
    <row r="2188" spans="1:18">
      <c r="A2188">
        <v>40101</v>
      </c>
      <c r="B2188">
        <v>353</v>
      </c>
      <c r="Q2188" t="s">
        <v>54</v>
      </c>
      <c r="R2188">
        <v>1</v>
      </c>
    </row>
    <row r="2189" spans="1:18">
      <c r="A2189">
        <v>58025</v>
      </c>
      <c r="B2189">
        <v>448</v>
      </c>
      <c r="Q2189" t="s">
        <v>51</v>
      </c>
      <c r="R2189">
        <v>1</v>
      </c>
    </row>
    <row r="2190" spans="1:18">
      <c r="A2190">
        <v>27190</v>
      </c>
      <c r="B2190">
        <v>15</v>
      </c>
      <c r="Q2190" t="s">
        <v>48</v>
      </c>
      <c r="R2190">
        <v>1</v>
      </c>
    </row>
    <row r="2191" spans="1:18">
      <c r="A2191">
        <v>7500</v>
      </c>
      <c r="B2191">
        <v>32</v>
      </c>
      <c r="Q2191" t="s">
        <v>52</v>
      </c>
      <c r="R2191">
        <v>1</v>
      </c>
    </row>
    <row r="2192" spans="1:18">
      <c r="A2192">
        <v>33562</v>
      </c>
      <c r="B2192">
        <v>48</v>
      </c>
      <c r="Q2192" t="s">
        <v>58</v>
      </c>
      <c r="R2192">
        <v>1</v>
      </c>
    </row>
    <row r="2193" spans="1:18">
      <c r="A2193">
        <v>57642</v>
      </c>
      <c r="B2193">
        <v>652</v>
      </c>
      <c r="Q2193" t="s">
        <v>55</v>
      </c>
      <c r="R2193">
        <v>1</v>
      </c>
    </row>
    <row r="2194" spans="1:18">
      <c r="A2194">
        <v>58554</v>
      </c>
      <c r="B2194">
        <v>498</v>
      </c>
      <c r="Q2194" t="s">
        <v>53</v>
      </c>
      <c r="R2194">
        <v>1</v>
      </c>
    </row>
    <row r="2195" spans="1:18">
      <c r="A2195">
        <v>63777</v>
      </c>
      <c r="B2195">
        <v>600</v>
      </c>
      <c r="Q2195" t="s">
        <v>56</v>
      </c>
      <c r="R2195">
        <v>1</v>
      </c>
    </row>
    <row r="2196" spans="1:18">
      <c r="A2196">
        <v>57967</v>
      </c>
      <c r="B2196">
        <v>377</v>
      </c>
      <c r="Q2196" t="s">
        <v>47</v>
      </c>
      <c r="R2196">
        <v>1</v>
      </c>
    </row>
    <row r="2197" spans="1:18">
      <c r="A2197">
        <v>24434</v>
      </c>
      <c r="B2197">
        <v>33</v>
      </c>
      <c r="Q2197" t="s">
        <v>57</v>
      </c>
      <c r="R2197">
        <v>1</v>
      </c>
    </row>
    <row r="2198" spans="1:18">
      <c r="A2198">
        <v>11012</v>
      </c>
      <c r="B2198">
        <v>61</v>
      </c>
      <c r="Q2198" t="s">
        <v>56</v>
      </c>
      <c r="R2198">
        <v>1</v>
      </c>
    </row>
    <row r="2199" spans="1:18">
      <c r="A2199">
        <v>44802</v>
      </c>
      <c r="B2199">
        <v>1029</v>
      </c>
      <c r="Q2199" t="s">
        <v>48</v>
      </c>
      <c r="R2199">
        <v>1</v>
      </c>
    </row>
    <row r="2200" spans="1:18">
      <c r="A2200">
        <v>26816</v>
      </c>
      <c r="B2200">
        <v>19</v>
      </c>
      <c r="Q2200" t="s">
        <v>48</v>
      </c>
      <c r="R2200">
        <v>1</v>
      </c>
    </row>
    <row r="2201" spans="1:18">
      <c r="A2201">
        <v>34421</v>
      </c>
      <c r="B2201">
        <v>21</v>
      </c>
      <c r="Q2201" t="s">
        <v>58</v>
      </c>
      <c r="R2201">
        <v>1</v>
      </c>
    </row>
    <row r="2202" spans="1:18">
      <c r="A2202">
        <v>61223</v>
      </c>
      <c r="B2202">
        <v>1094</v>
      </c>
      <c r="Q2202" t="s">
        <v>58</v>
      </c>
      <c r="R2202">
        <v>1</v>
      </c>
    </row>
    <row r="2203" spans="1:18">
      <c r="A2203">
        <v>64014</v>
      </c>
      <c r="B2203">
        <v>436</v>
      </c>
      <c r="Q2203" t="s">
        <v>57</v>
      </c>
      <c r="R2203">
        <v>1</v>
      </c>
    </row>
    <row r="2204" spans="1:18">
      <c r="A2204">
        <v>56981</v>
      </c>
      <c r="B2204">
        <v>1217</v>
      </c>
      <c r="Q2204" t="s">
        <v>49</v>
      </c>
      <c r="R2204">
        <v>1</v>
      </c>
    </row>
    <row r="2205" spans="1:18">
      <c r="A2205">
        <v>69245</v>
      </c>
      <c r="B2205">
        <v>782</v>
      </c>
      <c r="Q2205" t="s">
        <v>49</v>
      </c>
      <c r="R2205">
        <v>1</v>
      </c>
    </row>
    <row r="2206" spans="1:18">
      <c r="A2206">
        <v>37406</v>
      </c>
      <c r="B2206">
        <v>14</v>
      </c>
      <c r="Q2206" t="s">
        <v>53</v>
      </c>
      <c r="R220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0F8D-6567-4035-9A24-7B924CD636C3}">
  <dimension ref="D1:G7"/>
  <sheetViews>
    <sheetView workbookViewId="0">
      <selection activeCell="D3" sqref="D3"/>
    </sheetView>
  </sheetViews>
  <sheetFormatPr defaultRowHeight="12.75"/>
  <cols>
    <col min="4" max="4" width="14" bestFit="1" customWidth="1"/>
    <col min="5" max="5" width="15.85546875" bestFit="1" customWidth="1"/>
    <col min="6" max="6" width="18.28515625" bestFit="1" customWidth="1"/>
    <col min="7" max="7" width="20.28515625" bestFit="1" customWidth="1"/>
  </cols>
  <sheetData>
    <row r="1" spans="4:7">
      <c r="D1" s="6" t="s">
        <v>24</v>
      </c>
      <c r="E1" s="7">
        <v>1</v>
      </c>
    </row>
    <row r="3" spans="4:7">
      <c r="D3" s="6" t="s">
        <v>4</v>
      </c>
      <c r="E3" t="s">
        <v>61</v>
      </c>
      <c r="F3" t="s">
        <v>62</v>
      </c>
      <c r="G3" t="s">
        <v>63</v>
      </c>
    </row>
    <row r="4" spans="4:7">
      <c r="D4">
        <v>0</v>
      </c>
      <c r="E4">
        <v>279893</v>
      </c>
      <c r="F4">
        <v>221</v>
      </c>
      <c r="G4">
        <v>1266.4841628959275</v>
      </c>
    </row>
    <row r="5" spans="4:7">
      <c r="D5">
        <v>1</v>
      </c>
      <c r="E5">
        <v>27515</v>
      </c>
      <c r="F5">
        <v>110</v>
      </c>
      <c r="G5">
        <v>250.13636363636363</v>
      </c>
    </row>
    <row r="6" spans="4:7">
      <c r="D6">
        <v>2</v>
      </c>
      <c r="E6">
        <v>420</v>
      </c>
      <c r="F6">
        <v>2</v>
      </c>
      <c r="G6">
        <v>210</v>
      </c>
    </row>
    <row r="7" spans="4:7">
      <c r="D7" t="s">
        <v>60</v>
      </c>
      <c r="E7">
        <v>307828</v>
      </c>
      <c r="F7">
        <v>333</v>
      </c>
      <c r="G7">
        <v>924.40840840840838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45D3-3BB7-4F82-B91A-DD3F6C857316}">
  <dimension ref="A1:B2"/>
  <sheetViews>
    <sheetView workbookViewId="0">
      <selection activeCell="A3" sqref="A3"/>
    </sheetView>
  </sheetViews>
  <sheetFormatPr defaultRowHeight="12.75"/>
  <cols>
    <col min="1" max="1" width="18.5703125" customWidth="1"/>
    <col min="2" max="2" width="22.5703125" customWidth="1"/>
  </cols>
  <sheetData>
    <row r="1" spans="1:2">
      <c r="A1" t="s">
        <v>64</v>
      </c>
      <c r="B1" t="s">
        <v>65</v>
      </c>
    </row>
    <row r="2" spans="1:2">
      <c r="A2">
        <v>4</v>
      </c>
      <c r="B2">
        <f>VLOOKUP('ID to Spent Tool'!A2,Main!A:C,3)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Iasia Cooper</cp:lastModifiedBy>
  <cp:revision/>
  <dcterms:created xsi:type="dcterms:W3CDTF">2023-02-09T19:47:19Z</dcterms:created>
  <dcterms:modified xsi:type="dcterms:W3CDTF">2023-02-16T18:17:38Z</dcterms:modified>
  <cp:category/>
  <cp:contentStatus/>
</cp:coreProperties>
</file>