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\repositories\best_countries_to_live\"/>
    </mc:Choice>
  </mc:AlternateContent>
  <xr:revisionPtr revIDLastSave="0" documentId="13_ncr:1_{47D73A90-49C5-44D1-B7BD-237DE6AD9A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ysis" sheetId="3" r:id="rId1"/>
    <sheet name="1" sheetId="1" r:id="rId2"/>
    <sheet name="data sources" sheetId="2" r:id="rId3"/>
  </sheets>
  <definedNames>
    <definedName name="_xlnm._FilterDatabase" localSheetId="1" hidden="1">'1'!$A$1:$AX$419</definedName>
    <definedName name="_xlnm._FilterDatabase" localSheetId="0" hidden="1">analysis!$A$1:$AC$419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3" l="1"/>
  <c r="D153" i="3"/>
  <c r="D181" i="3"/>
  <c r="D213" i="3"/>
  <c r="D229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33" i="3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4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4" i="1"/>
  <c r="AX283" i="1"/>
  <c r="AX271" i="1"/>
  <c r="AX270" i="1"/>
  <c r="AX269" i="1"/>
  <c r="AX267" i="1"/>
  <c r="AX266" i="1"/>
  <c r="AX265" i="1"/>
  <c r="AX264" i="1"/>
  <c r="AX258" i="1"/>
  <c r="AX257" i="1"/>
  <c r="AX256" i="1"/>
  <c r="AX255" i="1"/>
  <c r="AX254" i="1"/>
  <c r="AX252" i="1"/>
  <c r="AX241" i="1"/>
  <c r="AX238" i="1"/>
  <c r="AX237" i="1"/>
  <c r="AX236" i="1"/>
  <c r="AX235" i="1"/>
  <c r="AX234" i="1"/>
  <c r="AX232" i="1"/>
  <c r="AX225" i="1"/>
  <c r="AX224" i="1"/>
  <c r="AX221" i="1"/>
  <c r="AX220" i="1"/>
  <c r="AX219" i="1"/>
  <c r="AX218" i="1"/>
  <c r="AX217" i="1"/>
  <c r="AX216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77" i="1"/>
  <c r="AX176" i="1"/>
  <c r="AX175" i="1"/>
  <c r="AX174" i="1"/>
  <c r="AX173" i="1"/>
  <c r="AX172" i="1"/>
  <c r="AX171" i="1"/>
  <c r="AX170" i="1"/>
  <c r="AX169" i="1"/>
  <c r="AX168" i="1"/>
  <c r="AX166" i="1"/>
  <c r="AX165" i="1"/>
  <c r="AX164" i="1"/>
  <c r="AX163" i="1"/>
  <c r="AX162" i="1"/>
  <c r="AX161" i="1"/>
  <c r="AX157" i="1"/>
  <c r="AX155" i="1"/>
  <c r="AX154" i="1"/>
  <c r="AX153" i="1"/>
  <c r="AX152" i="1"/>
  <c r="AX150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C364" i="3"/>
  <c r="AC363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41" i="3"/>
  <c r="AC340" i="3"/>
  <c r="AC339" i="3"/>
  <c r="AC338" i="3"/>
  <c r="AC337" i="3"/>
  <c r="AC336" i="3"/>
  <c r="AC335" i="3"/>
  <c r="AC334" i="3"/>
  <c r="AC333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2" i="3"/>
  <c r="AC311" i="3"/>
  <c r="AC310" i="3"/>
  <c r="AC309" i="3"/>
  <c r="AC308" i="3"/>
  <c r="AC307" i="3"/>
  <c r="AC306" i="3"/>
  <c r="AC305" i="3"/>
  <c r="AC30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154" i="3"/>
  <c r="C154" i="3" s="1"/>
  <c r="AC155" i="3"/>
  <c r="C155" i="3" s="1"/>
  <c r="D155" i="3" s="1"/>
  <c r="AC181" i="3"/>
  <c r="C181" i="3" s="1"/>
  <c r="AC217" i="3"/>
  <c r="C217" i="3" s="1"/>
  <c r="D217" i="3" s="1"/>
  <c r="AC213" i="3"/>
  <c r="C213" i="3" s="1"/>
  <c r="AC222" i="3"/>
  <c r="C222" i="3" s="1"/>
  <c r="D222" i="3" s="1"/>
  <c r="AC221" i="3"/>
  <c r="C221" i="3" s="1"/>
  <c r="D221" i="3" s="1"/>
  <c r="AC219" i="3"/>
  <c r="C219" i="3" s="1"/>
  <c r="AC216" i="3"/>
  <c r="C216" i="3" s="1"/>
  <c r="AC218" i="3"/>
  <c r="C218" i="3" s="1"/>
  <c r="D218" i="3" s="1"/>
  <c r="AC215" i="3"/>
  <c r="C215" i="3" s="1"/>
  <c r="AC94" i="3"/>
  <c r="C94" i="3" s="1"/>
  <c r="AC90" i="3"/>
  <c r="C90" i="3" s="1"/>
  <c r="AC97" i="3"/>
  <c r="C97" i="3" s="1"/>
  <c r="D97" i="3" s="1"/>
  <c r="AC101" i="3"/>
  <c r="C101" i="3" s="1"/>
  <c r="D101" i="3" s="1"/>
  <c r="AC98" i="3"/>
  <c r="C98" i="3" s="1"/>
  <c r="AC228" i="3"/>
  <c r="C228" i="3" s="1"/>
  <c r="AC232" i="3"/>
  <c r="C232" i="3" s="1"/>
  <c r="AC231" i="3"/>
  <c r="C231" i="3" s="1"/>
  <c r="AC229" i="3"/>
  <c r="C229" i="3" s="1"/>
  <c r="AC233" i="3"/>
  <c r="C233" i="3" s="1"/>
  <c r="D233" i="3" s="1"/>
  <c r="AC230" i="3"/>
  <c r="C230" i="3" s="1"/>
  <c r="D230" i="3" s="1"/>
  <c r="AC210" i="3"/>
  <c r="C210" i="3" s="1"/>
  <c r="AC211" i="3"/>
  <c r="C211" i="3" s="1"/>
  <c r="AC198" i="3"/>
  <c r="C198" i="3" s="1"/>
  <c r="AC201" i="3"/>
  <c r="C201" i="3" s="1"/>
  <c r="D201" i="3" s="1"/>
  <c r="AC200" i="3"/>
  <c r="C200" i="3" s="1"/>
  <c r="AC192" i="3"/>
  <c r="C192" i="3" s="1"/>
  <c r="AC195" i="3"/>
  <c r="C195" i="3" s="1"/>
  <c r="AC193" i="3"/>
  <c r="C193" i="3" s="1"/>
  <c r="D193" i="3" s="1"/>
  <c r="AC186" i="3"/>
  <c r="C186" i="3" s="1"/>
  <c r="AC185" i="3"/>
  <c r="C185" i="3" s="1"/>
  <c r="D185" i="3" s="1"/>
  <c r="AC170" i="3"/>
  <c r="C170" i="3" s="1"/>
  <c r="AC190" i="3"/>
  <c r="C190" i="3" s="1"/>
  <c r="AC191" i="3"/>
  <c r="C191" i="3" s="1"/>
  <c r="AC176" i="3"/>
  <c r="C176" i="3" s="1"/>
  <c r="AC166" i="3"/>
  <c r="C166" i="3" s="1"/>
  <c r="AC172" i="3"/>
  <c r="C172" i="3" s="1"/>
  <c r="D172" i="3" s="1"/>
  <c r="AC203" i="3"/>
  <c r="C203" i="3" s="1"/>
  <c r="AC202" i="3"/>
  <c r="C202" i="3" s="1"/>
  <c r="AC197" i="3"/>
  <c r="C197" i="3" s="1"/>
  <c r="D197" i="3" s="1"/>
  <c r="AC212" i="3"/>
  <c r="C212" i="3" s="1"/>
  <c r="D212" i="3" s="1"/>
  <c r="AC204" i="3"/>
  <c r="C204" i="3" s="1"/>
  <c r="AC209" i="3"/>
  <c r="C209" i="3" s="1"/>
  <c r="AC207" i="3"/>
  <c r="C207" i="3" s="1"/>
  <c r="AC208" i="3"/>
  <c r="C208" i="3" s="1"/>
  <c r="D208" i="3" s="1"/>
  <c r="AC205" i="3"/>
  <c r="C205" i="3" s="1"/>
  <c r="AC199" i="3"/>
  <c r="C199" i="3" s="1"/>
  <c r="AC164" i="3"/>
  <c r="C164" i="3" s="1"/>
  <c r="AC171" i="3"/>
  <c r="C171" i="3" s="1"/>
  <c r="AC184" i="3"/>
  <c r="C184" i="3" s="1"/>
  <c r="AC165" i="3"/>
  <c r="C165" i="3" s="1"/>
  <c r="D165" i="3" s="1"/>
  <c r="AC159" i="3"/>
  <c r="C159" i="3" s="1"/>
  <c r="AC158" i="3"/>
  <c r="C158" i="3" s="1"/>
  <c r="D158" i="3" s="1"/>
  <c r="AC163" i="3"/>
  <c r="C163" i="3" s="1"/>
  <c r="AC167" i="3"/>
  <c r="C167" i="3" s="1"/>
  <c r="AC161" i="3"/>
  <c r="C161" i="3" s="1"/>
  <c r="D161" i="3" s="1"/>
  <c r="AC174" i="3"/>
  <c r="C174" i="3" s="1"/>
  <c r="AC225" i="3"/>
  <c r="C225" i="3" s="1"/>
  <c r="D225" i="3" s="1"/>
  <c r="AC224" i="3"/>
  <c r="C224" i="3" s="1"/>
  <c r="AC223" i="3"/>
  <c r="C223" i="3" s="1"/>
  <c r="AC214" i="3"/>
  <c r="C214" i="3" s="1"/>
  <c r="D214" i="3" s="1"/>
  <c r="AC220" i="3"/>
  <c r="C220" i="3" s="1"/>
  <c r="AC227" i="3"/>
  <c r="C227" i="3" s="1"/>
  <c r="AC226" i="3"/>
  <c r="C226" i="3" s="1"/>
  <c r="AC180" i="3"/>
  <c r="C180" i="3" s="1"/>
  <c r="D180" i="3" s="1"/>
  <c r="AC173" i="3"/>
  <c r="C173" i="3" s="1"/>
  <c r="D173" i="3" s="1"/>
  <c r="AC188" i="3"/>
  <c r="C188" i="3" s="1"/>
  <c r="AC179" i="3"/>
  <c r="C179" i="3" s="1"/>
  <c r="AC169" i="3"/>
  <c r="C169" i="3" s="1"/>
  <c r="AC175" i="3"/>
  <c r="C175" i="3" s="1"/>
  <c r="AC187" i="3"/>
  <c r="C187" i="3" s="1"/>
  <c r="AC196" i="3"/>
  <c r="C196" i="3" s="1"/>
  <c r="AC194" i="3"/>
  <c r="C194" i="3" s="1"/>
  <c r="AC182" i="3"/>
  <c r="C182" i="3" s="1"/>
  <c r="AC189" i="3"/>
  <c r="C189" i="3" s="1"/>
  <c r="D189" i="3" s="1"/>
  <c r="AC183" i="3"/>
  <c r="C183" i="3" s="1"/>
  <c r="AC177" i="3"/>
  <c r="C177" i="3" s="1"/>
  <c r="D177" i="3" s="1"/>
  <c r="AC162" i="3"/>
  <c r="C162" i="3" s="1"/>
  <c r="AC156" i="3"/>
  <c r="C156" i="3" s="1"/>
  <c r="AC130" i="3"/>
  <c r="C130" i="3" s="1"/>
  <c r="AC168" i="3"/>
  <c r="C168" i="3" s="1"/>
  <c r="AC178" i="3"/>
  <c r="C178" i="3" s="1"/>
  <c r="AC206" i="3"/>
  <c r="C206" i="3" s="1"/>
  <c r="AC143" i="3"/>
  <c r="C143" i="3" s="1"/>
  <c r="AC149" i="3"/>
  <c r="C149" i="3" s="1"/>
  <c r="D149" i="3" s="1"/>
  <c r="AC125" i="3"/>
  <c r="C125" i="3" s="1"/>
  <c r="AC157" i="3"/>
  <c r="C157" i="3" s="1"/>
  <c r="AC112" i="3"/>
  <c r="C112" i="3" s="1"/>
  <c r="AC115" i="3"/>
  <c r="C115" i="3" s="1"/>
  <c r="D115" i="3" s="1"/>
  <c r="AC114" i="3"/>
  <c r="C114" i="3" s="1"/>
  <c r="AC108" i="3"/>
  <c r="C108" i="3" s="1"/>
  <c r="AC118" i="3"/>
  <c r="C118" i="3" s="1"/>
  <c r="AC116" i="3"/>
  <c r="C116" i="3" s="1"/>
  <c r="D116" i="3" s="1"/>
  <c r="AC107" i="3"/>
  <c r="C107" i="3" s="1"/>
  <c r="AC113" i="3"/>
  <c r="C113" i="3" s="1"/>
  <c r="D113" i="3" s="1"/>
  <c r="AC110" i="3"/>
  <c r="C110" i="3" s="1"/>
  <c r="AC123" i="3"/>
  <c r="C123" i="3" s="1"/>
  <c r="D123" i="3" s="1"/>
  <c r="AC117" i="3"/>
  <c r="C117" i="3" s="1"/>
  <c r="AC111" i="3"/>
  <c r="C111" i="3" s="1"/>
  <c r="AC121" i="3"/>
  <c r="C121" i="3" s="1"/>
  <c r="D121" i="3" s="1"/>
  <c r="AC140" i="3"/>
  <c r="C140" i="3" s="1"/>
  <c r="AC153" i="3"/>
  <c r="C153" i="3" s="1"/>
  <c r="AC160" i="3"/>
  <c r="C160" i="3" s="1"/>
  <c r="AC119" i="3"/>
  <c r="C119" i="3" s="1"/>
  <c r="AC120" i="3"/>
  <c r="C120" i="3" s="1"/>
  <c r="AC103" i="3"/>
  <c r="C103" i="3" s="1"/>
  <c r="AC95" i="3"/>
  <c r="C95" i="3" s="1"/>
  <c r="AC109" i="3"/>
  <c r="C109" i="3" s="1"/>
  <c r="D109" i="3" s="1"/>
  <c r="AC106" i="3"/>
  <c r="C106" i="3" s="1"/>
  <c r="AC105" i="3"/>
  <c r="C105" i="3" s="1"/>
  <c r="AC126" i="3"/>
  <c r="C126" i="3" s="1"/>
  <c r="AC133" i="3"/>
  <c r="C133" i="3" s="1"/>
  <c r="D133" i="3" s="1"/>
  <c r="AC136" i="3"/>
  <c r="C136" i="3" s="1"/>
  <c r="D136" i="3" s="1"/>
  <c r="AC92" i="3"/>
  <c r="C92" i="3" s="1"/>
  <c r="AC134" i="3"/>
  <c r="C134" i="3" s="1"/>
  <c r="AC102" i="3"/>
  <c r="C102" i="3" s="1"/>
  <c r="AC91" i="3"/>
  <c r="C91" i="3" s="1"/>
  <c r="AC147" i="3"/>
  <c r="C147" i="3" s="1"/>
  <c r="AC132" i="3"/>
  <c r="C132" i="3" s="1"/>
  <c r="AC144" i="3"/>
  <c r="C144" i="3" s="1"/>
  <c r="AC141" i="3"/>
  <c r="C141" i="3" s="1"/>
  <c r="D141" i="3" s="1"/>
  <c r="AC137" i="3"/>
  <c r="C137" i="3" s="1"/>
  <c r="AC135" i="3"/>
  <c r="C135" i="3" s="1"/>
  <c r="AC124" i="3"/>
  <c r="C124" i="3" s="1"/>
  <c r="AC152" i="3"/>
  <c r="C152" i="3" s="1"/>
  <c r="AC138" i="3"/>
  <c r="C138" i="3" s="1"/>
  <c r="AC129" i="3"/>
  <c r="C129" i="3" s="1"/>
  <c r="AC131" i="3"/>
  <c r="C131" i="3" s="1"/>
  <c r="AC148" i="3"/>
  <c r="C148" i="3" s="1"/>
  <c r="D148" i="3" s="1"/>
  <c r="AC142" i="3"/>
  <c r="C142" i="3" s="1"/>
  <c r="AC146" i="3"/>
  <c r="C146" i="3" s="1"/>
  <c r="AC122" i="3"/>
  <c r="C122" i="3" s="1"/>
  <c r="AC93" i="3"/>
  <c r="C93" i="3" s="1"/>
  <c r="D93" i="3" s="1"/>
  <c r="AC139" i="3"/>
  <c r="C139" i="3" s="1"/>
  <c r="AC150" i="3"/>
  <c r="C150" i="3" s="1"/>
  <c r="AC127" i="3"/>
  <c r="C127" i="3" s="1"/>
  <c r="AC128" i="3"/>
  <c r="C128" i="3" s="1"/>
  <c r="AC96" i="3"/>
  <c r="C96" i="3" s="1"/>
  <c r="AC99" i="3"/>
  <c r="C99" i="3" s="1"/>
  <c r="D99" i="3" s="1"/>
  <c r="AC100" i="3"/>
  <c r="C100" i="3" s="1"/>
  <c r="AC89" i="3"/>
  <c r="C89" i="3" s="1"/>
  <c r="AC104" i="3"/>
  <c r="C104" i="3" s="1"/>
  <c r="AC151" i="3"/>
  <c r="C151" i="3" s="1"/>
  <c r="D151" i="3" s="1"/>
  <c r="AC145" i="3"/>
  <c r="C145" i="3" s="1"/>
  <c r="D145" i="3" s="1"/>
  <c r="B232" i="3"/>
  <c r="B231" i="3"/>
  <c r="B229" i="3"/>
  <c r="B233" i="3"/>
  <c r="B266" i="3"/>
  <c r="B265" i="3"/>
  <c r="B264" i="3"/>
  <c r="B230" i="3"/>
  <c r="B263" i="3"/>
  <c r="B262" i="3"/>
  <c r="B261" i="3"/>
  <c r="B260" i="3"/>
  <c r="B259" i="3"/>
  <c r="B258" i="3"/>
  <c r="B228" i="3"/>
  <c r="B225" i="3"/>
  <c r="B224" i="3"/>
  <c r="B223" i="3"/>
  <c r="B214" i="3"/>
  <c r="B419" i="3"/>
  <c r="B220" i="3"/>
  <c r="B272" i="3"/>
  <c r="B271" i="3"/>
  <c r="B227" i="3"/>
  <c r="B226" i="3"/>
  <c r="B212" i="3"/>
  <c r="B362" i="3"/>
  <c r="B204" i="3"/>
  <c r="B209" i="3"/>
  <c r="D209" i="3" s="1"/>
  <c r="B364" i="3"/>
  <c r="B207" i="3"/>
  <c r="B208" i="3"/>
  <c r="B273" i="3"/>
  <c r="B361" i="3"/>
  <c r="B270" i="3"/>
  <c r="B217" i="3"/>
  <c r="B205" i="3"/>
  <c r="D205" i="3" s="1"/>
  <c r="B360" i="3"/>
  <c r="B359" i="3"/>
  <c r="B210" i="3"/>
  <c r="B269" i="3"/>
  <c r="B211" i="3"/>
  <c r="B268" i="3"/>
  <c r="B267" i="3"/>
  <c r="B295" i="3"/>
  <c r="B358" i="3"/>
  <c r="B198" i="3"/>
  <c r="B213" i="3"/>
  <c r="B294" i="3"/>
  <c r="B196" i="3"/>
  <c r="B357" i="3"/>
  <c r="B293" i="3"/>
  <c r="B356" i="3"/>
  <c r="B355" i="3"/>
  <c r="B354" i="3"/>
  <c r="B353" i="3"/>
  <c r="B352" i="3"/>
  <c r="B201" i="3"/>
  <c r="B351" i="3"/>
  <c r="B350" i="3"/>
  <c r="B194" i="3"/>
  <c r="B349" i="3"/>
  <c r="B292" i="3"/>
  <c r="B348" i="3"/>
  <c r="B347" i="3"/>
  <c r="B182" i="3"/>
  <c r="B346" i="3"/>
  <c r="B199" i="3"/>
  <c r="B345" i="3"/>
  <c r="B222" i="3"/>
  <c r="B344" i="3"/>
  <c r="B221" i="3"/>
  <c r="B291" i="3"/>
  <c r="B189" i="3"/>
  <c r="B200" i="3"/>
  <c r="B343" i="3"/>
  <c r="B342" i="3"/>
  <c r="B290" i="3"/>
  <c r="B341" i="3"/>
  <c r="B192" i="3"/>
  <c r="B340" i="3"/>
  <c r="B339" i="3"/>
  <c r="B195" i="3"/>
  <c r="B338" i="3"/>
  <c r="B219" i="3"/>
  <c r="B193" i="3"/>
  <c r="B337" i="3"/>
  <c r="B363" i="3"/>
  <c r="B186" i="3"/>
  <c r="B185" i="3"/>
  <c r="B216" i="3"/>
  <c r="B218" i="3"/>
  <c r="B336" i="3"/>
  <c r="B183" i="3"/>
  <c r="B335" i="3"/>
  <c r="B180" i="3"/>
  <c r="B334" i="3"/>
  <c r="B333" i="3"/>
  <c r="B170" i="3"/>
  <c r="B332" i="3"/>
  <c r="B190" i="3"/>
  <c r="B215" i="3"/>
  <c r="B191" i="3"/>
  <c r="B177" i="3"/>
  <c r="B256" i="3"/>
  <c r="B289" i="3"/>
  <c r="B288" i="3"/>
  <c r="B331" i="3"/>
  <c r="B330" i="3"/>
  <c r="B329" i="3"/>
  <c r="B173" i="3"/>
  <c r="B328" i="3"/>
  <c r="B188" i="3"/>
  <c r="B327" i="3"/>
  <c r="B176" i="3"/>
  <c r="B287" i="3"/>
  <c r="B326" i="3"/>
  <c r="B325" i="3"/>
  <c r="B162" i="3"/>
  <c r="B324" i="3"/>
  <c r="B323" i="3"/>
  <c r="B322" i="3"/>
  <c r="B179" i="3"/>
  <c r="B166" i="3"/>
  <c r="B321" i="3"/>
  <c r="B320" i="3"/>
  <c r="B319" i="3"/>
  <c r="B318" i="3"/>
  <c r="B317" i="3"/>
  <c r="B172" i="3"/>
  <c r="B316" i="3"/>
  <c r="B286" i="3"/>
  <c r="B169" i="3"/>
  <c r="B156" i="3"/>
  <c r="B255" i="3"/>
  <c r="B130" i="3"/>
  <c r="B168" i="3"/>
  <c r="B175" i="3"/>
  <c r="B304" i="3"/>
  <c r="B119" i="3"/>
  <c r="B120" i="3"/>
  <c r="B164" i="3"/>
  <c r="B103" i="3"/>
  <c r="B126" i="3"/>
  <c r="B178" i="3"/>
  <c r="B203" i="3"/>
  <c r="B95" i="3"/>
  <c r="B133" i="3"/>
  <c r="B157" i="3"/>
  <c r="D157" i="3" s="1"/>
  <c r="B109" i="3"/>
  <c r="B136" i="3"/>
  <c r="B92" i="3"/>
  <c r="B106" i="3"/>
  <c r="B134" i="3"/>
  <c r="B254" i="3"/>
  <c r="B253" i="3"/>
  <c r="B171" i="3"/>
  <c r="B184" i="3"/>
  <c r="B102" i="3"/>
  <c r="B187" i="3"/>
  <c r="B91" i="3"/>
  <c r="B252" i="3"/>
  <c r="B147" i="3"/>
  <c r="B132" i="3"/>
  <c r="B112" i="3"/>
  <c r="B251" i="3"/>
  <c r="B144" i="3"/>
  <c r="B141" i="3"/>
  <c r="B137" i="3"/>
  <c r="D137" i="3" s="1"/>
  <c r="B250" i="3"/>
  <c r="B165" i="3"/>
  <c r="B135" i="3"/>
  <c r="B140" i="3"/>
  <c r="B206" i="3"/>
  <c r="B249" i="3"/>
  <c r="B248" i="3"/>
  <c r="B159" i="3"/>
  <c r="B158" i="3"/>
  <c r="B115" i="3"/>
  <c r="B114" i="3"/>
  <c r="B247" i="3"/>
  <c r="B246" i="3"/>
  <c r="B245" i="3"/>
  <c r="B244" i="3"/>
  <c r="B124" i="3"/>
  <c r="B243" i="3"/>
  <c r="B242" i="3"/>
  <c r="B241" i="3"/>
  <c r="B152" i="3"/>
  <c r="B108" i="3"/>
  <c r="B138" i="3"/>
  <c r="B153" i="3"/>
  <c r="B129" i="3"/>
  <c r="D129" i="3" s="1"/>
  <c r="B131" i="3"/>
  <c r="B148" i="3"/>
  <c r="B202" i="3"/>
  <c r="B240" i="3"/>
  <c r="B285" i="3"/>
  <c r="B239" i="3"/>
  <c r="B284" i="3"/>
  <c r="B118" i="3"/>
  <c r="B116" i="3"/>
  <c r="B107" i="3"/>
  <c r="B142" i="3"/>
  <c r="B146" i="3"/>
  <c r="B238" i="3"/>
  <c r="B122" i="3"/>
  <c r="B163" i="3"/>
  <c r="B237" i="3"/>
  <c r="B93" i="3"/>
  <c r="B167" i="3"/>
  <c r="B139" i="3"/>
  <c r="B89" i="3"/>
  <c r="B113" i="3"/>
  <c r="B150" i="3"/>
  <c r="B283" i="3"/>
  <c r="B110" i="3"/>
  <c r="B123" i="3"/>
  <c r="B117" i="3"/>
  <c r="B127" i="3"/>
  <c r="B128" i="3"/>
  <c r="B145" i="3"/>
  <c r="B282" i="3"/>
  <c r="B160" i="3"/>
  <c r="B105" i="3"/>
  <c r="D105" i="3" s="1"/>
  <c r="B161" i="3"/>
  <c r="B236" i="3"/>
  <c r="B235" i="3"/>
  <c r="B281" i="3"/>
  <c r="B151" i="3"/>
  <c r="B143" i="3"/>
  <c r="B280" i="3"/>
  <c r="B279" i="3"/>
  <c r="B149" i="3"/>
  <c r="B278" i="3"/>
  <c r="B104" i="3"/>
  <c r="B111" i="3"/>
  <c r="B100" i="3"/>
  <c r="B277" i="3"/>
  <c r="B315" i="3"/>
  <c r="B125" i="3"/>
  <c r="D125" i="3" s="1"/>
  <c r="B94" i="3"/>
  <c r="B197" i="3"/>
  <c r="B99" i="3"/>
  <c r="B90" i="3"/>
  <c r="B314" i="3"/>
  <c r="B121" i="3"/>
  <c r="B234" i="3"/>
  <c r="B154" i="3"/>
  <c r="B313" i="3"/>
  <c r="B155" i="3"/>
  <c r="B97" i="3"/>
  <c r="B174" i="3"/>
  <c r="B312" i="3"/>
  <c r="B101" i="3"/>
  <c r="B98" i="3"/>
  <c r="B276" i="3"/>
  <c r="B275" i="3"/>
  <c r="B274" i="3"/>
  <c r="B96" i="3"/>
  <c r="B311" i="3"/>
  <c r="B257" i="3"/>
  <c r="B310" i="3"/>
  <c r="B309" i="3"/>
  <c r="B308" i="3"/>
  <c r="B303" i="3"/>
  <c r="B181" i="3"/>
  <c r="B307" i="3"/>
  <c r="B306" i="3"/>
  <c r="B302" i="3"/>
  <c r="B305" i="3"/>
  <c r="B301" i="3"/>
  <c r="B300" i="3"/>
  <c r="B299" i="3"/>
  <c r="B298" i="3"/>
  <c r="B297" i="3"/>
  <c r="B296" i="3"/>
  <c r="A99" i="3"/>
  <c r="A100" i="3"/>
  <c r="A96" i="3"/>
  <c r="A91" i="3"/>
  <c r="A92" i="3"/>
  <c r="A93" i="3"/>
  <c r="A104" i="3"/>
  <c r="A102" i="3"/>
  <c r="A95" i="3"/>
  <c r="A297" i="3"/>
  <c r="A109" i="3"/>
  <c r="A303" i="3"/>
  <c r="A105" i="3"/>
  <c r="A106" i="3"/>
  <c r="A103" i="3"/>
  <c r="A119" i="3"/>
  <c r="A299" i="3"/>
  <c r="A90" i="3"/>
  <c r="A296" i="3"/>
  <c r="A302" i="3"/>
  <c r="A300" i="3"/>
  <c r="A301" i="3"/>
  <c r="A122" i="3"/>
  <c r="A94" i="3"/>
  <c r="A298" i="3"/>
  <c r="A98" i="3"/>
  <c r="A97" i="3"/>
  <c r="A125" i="3"/>
  <c r="A101" i="3"/>
  <c r="A127" i="3"/>
  <c r="A126" i="3"/>
  <c r="A107" i="3"/>
  <c r="A110" i="3"/>
  <c r="A136" i="3"/>
  <c r="A129" i="3"/>
  <c r="A108" i="3"/>
  <c r="A111" i="3"/>
  <c r="A132" i="3"/>
  <c r="A135" i="3"/>
  <c r="A124" i="3"/>
  <c r="A116" i="3"/>
  <c r="A112" i="3"/>
  <c r="A131" i="3"/>
  <c r="A113" i="3"/>
  <c r="A130" i="3"/>
  <c r="A145" i="3"/>
  <c r="A133" i="3"/>
  <c r="A142" i="3"/>
  <c r="A117" i="3"/>
  <c r="A139" i="3"/>
  <c r="A134" i="3"/>
  <c r="A114" i="3"/>
  <c r="A118" i="3"/>
  <c r="A137" i="3"/>
  <c r="A147" i="3"/>
  <c r="A148" i="3"/>
  <c r="A141" i="3"/>
  <c r="A121" i="3"/>
  <c r="A146" i="3"/>
  <c r="A143" i="3"/>
  <c r="A123" i="3"/>
  <c r="A151" i="3"/>
  <c r="A144" i="3"/>
  <c r="A149" i="3"/>
  <c r="A120" i="3"/>
  <c r="A157" i="3"/>
  <c r="A115" i="3"/>
  <c r="A152" i="3"/>
  <c r="A236" i="3"/>
  <c r="A174" i="3"/>
  <c r="A128" i="3"/>
  <c r="A160" i="3"/>
  <c r="A240" i="3"/>
  <c r="A156" i="3"/>
  <c r="A237" i="3"/>
  <c r="A164" i="3"/>
  <c r="A304" i="3"/>
  <c r="A181" i="3"/>
  <c r="A257" i="3"/>
  <c r="A253" i="3"/>
  <c r="A175" i="3"/>
  <c r="A155" i="3"/>
  <c r="A140" i="3"/>
  <c r="A241" i="3"/>
  <c r="A138" i="3"/>
  <c r="A244" i="3"/>
  <c r="A187" i="3"/>
  <c r="A168" i="3"/>
  <c r="A154" i="3"/>
  <c r="A251" i="3"/>
  <c r="A150" i="3"/>
  <c r="A178" i="3"/>
  <c r="A234" i="3"/>
  <c r="A278" i="3"/>
  <c r="A254" i="3"/>
  <c r="A247" i="3"/>
  <c r="A158" i="3"/>
  <c r="A246" i="3"/>
  <c r="A280" i="3"/>
  <c r="A248" i="3"/>
  <c r="A243" i="3"/>
  <c r="A239" i="3"/>
  <c r="A235" i="3"/>
  <c r="A250" i="3"/>
  <c r="A238" i="3"/>
  <c r="A197" i="3"/>
  <c r="A161" i="3"/>
  <c r="A276" i="3"/>
  <c r="A274" i="3"/>
  <c r="A249" i="3"/>
  <c r="A165" i="3"/>
  <c r="A281" i="3"/>
  <c r="A163" i="3"/>
  <c r="A279" i="3"/>
  <c r="A285" i="3"/>
  <c r="A284" i="3"/>
  <c r="A275" i="3"/>
  <c r="A245" i="3"/>
  <c r="A203" i="3"/>
  <c r="A159" i="3"/>
  <c r="A252" i="3"/>
  <c r="A167" i="3"/>
  <c r="A277" i="3"/>
  <c r="A202" i="3"/>
  <c r="A306" i="3"/>
  <c r="A153" i="3"/>
  <c r="A314" i="3"/>
  <c r="A311" i="3"/>
  <c r="A171" i="3"/>
  <c r="A242" i="3"/>
  <c r="A184" i="3"/>
  <c r="A206" i="3"/>
  <c r="A282" i="3"/>
  <c r="A255" i="3"/>
  <c r="A308" i="3"/>
  <c r="A307" i="3"/>
  <c r="A305" i="3"/>
  <c r="A312" i="3"/>
  <c r="A169" i="3"/>
  <c r="A309" i="3"/>
  <c r="A310" i="3"/>
  <c r="A313" i="3"/>
  <c r="A283" i="3"/>
  <c r="A315" i="3"/>
  <c r="A89" i="3"/>
  <c r="A6" i="3"/>
  <c r="A12" i="3"/>
  <c r="A13" i="3"/>
  <c r="A19" i="3"/>
  <c r="A22" i="3"/>
  <c r="A27" i="3"/>
  <c r="A31" i="3"/>
  <c r="A40" i="3"/>
  <c r="A41" i="3"/>
  <c r="A46" i="3"/>
  <c r="A50" i="3"/>
  <c r="A53" i="3"/>
  <c r="A54" i="3"/>
  <c r="A60" i="3"/>
  <c r="A61" i="3"/>
  <c r="A63" i="3"/>
  <c r="A64" i="3"/>
  <c r="A76" i="3"/>
  <c r="A79" i="3"/>
  <c r="A80" i="3"/>
  <c r="A2" i="3"/>
  <c r="A21" i="3"/>
  <c r="A23" i="3"/>
  <c r="A24" i="3"/>
  <c r="A30" i="3"/>
  <c r="A37" i="3"/>
  <c r="A38" i="3"/>
  <c r="A48" i="3"/>
  <c r="A49" i="3"/>
  <c r="A57" i="3"/>
  <c r="A59" i="3"/>
  <c r="A67" i="3"/>
  <c r="A75" i="3"/>
  <c r="A84" i="3"/>
  <c r="A85" i="3"/>
  <c r="A86" i="3"/>
  <c r="A87" i="3"/>
  <c r="A88" i="3"/>
  <c r="A82" i="3"/>
  <c r="A78" i="3"/>
  <c r="A74" i="3"/>
  <c r="A71" i="3"/>
  <c r="A70" i="3"/>
  <c r="A69" i="3"/>
  <c r="A66" i="3"/>
  <c r="A62" i="3"/>
  <c r="A56" i="3"/>
  <c r="A55" i="3"/>
  <c r="A52" i="3"/>
  <c r="A43" i="3"/>
  <c r="A42" i="3"/>
  <c r="A33" i="3"/>
  <c r="A32" i="3"/>
  <c r="A29" i="3"/>
  <c r="A26" i="3"/>
  <c r="A20" i="3"/>
  <c r="A18" i="3"/>
  <c r="A16" i="3"/>
  <c r="A15" i="3"/>
  <c r="A14" i="3"/>
  <c r="A11" i="3"/>
  <c r="A7" i="3"/>
  <c r="A4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50" i="1"/>
  <c r="R152" i="1"/>
  <c r="R153" i="1"/>
  <c r="R154" i="1"/>
  <c r="R155" i="1"/>
  <c r="R157" i="1"/>
  <c r="R161" i="1"/>
  <c r="R162" i="1"/>
  <c r="R163" i="1"/>
  <c r="R164" i="1"/>
  <c r="R165" i="1"/>
  <c r="R166" i="1"/>
  <c r="R168" i="1"/>
  <c r="R169" i="1"/>
  <c r="R170" i="1"/>
  <c r="R171" i="1"/>
  <c r="R172" i="1"/>
  <c r="R173" i="1"/>
  <c r="R174" i="1"/>
  <c r="R175" i="1"/>
  <c r="R176" i="1"/>
  <c r="R177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6" i="1"/>
  <c r="R217" i="1"/>
  <c r="R218" i="1"/>
  <c r="R219" i="1"/>
  <c r="R220" i="1"/>
  <c r="R221" i="1"/>
  <c r="R224" i="1"/>
  <c r="R225" i="1"/>
  <c r="R232" i="1"/>
  <c r="R234" i="1"/>
  <c r="R235" i="1"/>
  <c r="R236" i="1"/>
  <c r="R237" i="1"/>
  <c r="R238" i="1"/>
  <c r="R241" i="1"/>
  <c r="R252" i="1"/>
  <c r="R254" i="1"/>
  <c r="R255" i="1"/>
  <c r="R256" i="1"/>
  <c r="R257" i="1"/>
  <c r="R258" i="1"/>
  <c r="R264" i="1"/>
  <c r="R265" i="1"/>
  <c r="R266" i="1"/>
  <c r="R267" i="1"/>
  <c r="R269" i="1"/>
  <c r="R270" i="1"/>
  <c r="R271" i="1"/>
  <c r="R283" i="1"/>
  <c r="R284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44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2" i="1"/>
  <c r="T2" i="1"/>
  <c r="AX147" i="1"/>
  <c r="AX148" i="1"/>
  <c r="AX149" i="1"/>
  <c r="AX151" i="1"/>
  <c r="AX156" i="1"/>
  <c r="AX158" i="1"/>
  <c r="AX159" i="1"/>
  <c r="AX160" i="1"/>
  <c r="AX167" i="1"/>
  <c r="AX178" i="1"/>
  <c r="AX179" i="1"/>
  <c r="AX180" i="1"/>
  <c r="AX181" i="1"/>
  <c r="AX182" i="1"/>
  <c r="AX214" i="1"/>
  <c r="AX215" i="1"/>
  <c r="AX222" i="1"/>
  <c r="AX223" i="1"/>
  <c r="AX226" i="1"/>
  <c r="AX227" i="1"/>
  <c r="AX228" i="1"/>
  <c r="AX229" i="1"/>
  <c r="AX230" i="1"/>
  <c r="AX231" i="1"/>
  <c r="AX233" i="1"/>
  <c r="AX239" i="1"/>
  <c r="AX240" i="1"/>
  <c r="AX242" i="1"/>
  <c r="AX243" i="1"/>
  <c r="AX244" i="1"/>
  <c r="AX245" i="1"/>
  <c r="AX246" i="1"/>
  <c r="AX247" i="1"/>
  <c r="AX248" i="1"/>
  <c r="AX249" i="1"/>
  <c r="AX250" i="1"/>
  <c r="AX251" i="1"/>
  <c r="AX253" i="1"/>
  <c r="AX259" i="1"/>
  <c r="AX260" i="1"/>
  <c r="AX261" i="1"/>
  <c r="AX262" i="1"/>
  <c r="AX263" i="1"/>
  <c r="AX268" i="1"/>
  <c r="AX272" i="1"/>
  <c r="AX273" i="1"/>
  <c r="AX274" i="1"/>
  <c r="AX275" i="1"/>
  <c r="AX276" i="1"/>
  <c r="AX277" i="1"/>
  <c r="AX278" i="1"/>
  <c r="AX279" i="1"/>
  <c r="AX280" i="1"/>
  <c r="AX281" i="1"/>
  <c r="AX282" i="1"/>
  <c r="AX285" i="1"/>
  <c r="AX301" i="1"/>
  <c r="AX302" i="1"/>
  <c r="AX303" i="1"/>
  <c r="AX304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5" i="1"/>
  <c r="AX419" i="1"/>
  <c r="AV147" i="1"/>
  <c r="AV148" i="1"/>
  <c r="AV149" i="1"/>
  <c r="AV136" i="1"/>
  <c r="AV151" i="1"/>
  <c r="AV188" i="1"/>
  <c r="AV103" i="1"/>
  <c r="AV123" i="1"/>
  <c r="AV120" i="1"/>
  <c r="AV156" i="1"/>
  <c r="AV97" i="1"/>
  <c r="AV158" i="1"/>
  <c r="AV159" i="1"/>
  <c r="AV160" i="1"/>
  <c r="AV86" i="1"/>
  <c r="AV88" i="1"/>
  <c r="AV112" i="1"/>
  <c r="AV92" i="1"/>
  <c r="AV82" i="1"/>
  <c r="AV102" i="1"/>
  <c r="AV167" i="1"/>
  <c r="AV107" i="1"/>
  <c r="AV132" i="1"/>
  <c r="AV106" i="1"/>
  <c r="AV104" i="1"/>
  <c r="AV100" i="1"/>
  <c r="AV105" i="1"/>
  <c r="AV98" i="1"/>
  <c r="AV84" i="1"/>
  <c r="AV95" i="1"/>
  <c r="AV91" i="1"/>
  <c r="AV178" i="1"/>
  <c r="AV179" i="1"/>
  <c r="AV180" i="1"/>
  <c r="AV181" i="1"/>
  <c r="AV182" i="1"/>
  <c r="AV211" i="1"/>
  <c r="AV235" i="1"/>
  <c r="AV162" i="1"/>
  <c r="AV206" i="1"/>
  <c r="AV312" i="1"/>
  <c r="AV283" i="1"/>
  <c r="AV305" i="1"/>
  <c r="AV267" i="1"/>
  <c r="AV176" i="1"/>
  <c r="AV265" i="1"/>
  <c r="AV266" i="1"/>
  <c r="AV174" i="1"/>
  <c r="AV258" i="1"/>
  <c r="AV252" i="1"/>
  <c r="AV255" i="1"/>
  <c r="AV209" i="1"/>
  <c r="AV241" i="1"/>
  <c r="AV269" i="1"/>
  <c r="AV232" i="1"/>
  <c r="AV216" i="1"/>
  <c r="AV297" i="1"/>
  <c r="AV195" i="1"/>
  <c r="AV130" i="1"/>
  <c r="AV219" i="1"/>
  <c r="AV196" i="1"/>
  <c r="AV237" i="1"/>
  <c r="AV289" i="1"/>
  <c r="AV296" i="1"/>
  <c r="AV218" i="1"/>
  <c r="AV257" i="1"/>
  <c r="AV212" i="1"/>
  <c r="AV270" i="1"/>
  <c r="AV214" i="1"/>
  <c r="AV215" i="1"/>
  <c r="AV67" i="1"/>
  <c r="AV284" i="1"/>
  <c r="AV189" i="1"/>
  <c r="AV169" i="1"/>
  <c r="AV256" i="1"/>
  <c r="AV199" i="1"/>
  <c r="AV222" i="1"/>
  <c r="AV223" i="1"/>
  <c r="AV221" i="1"/>
  <c r="AV238" i="1"/>
  <c r="AV226" i="1"/>
  <c r="AV227" i="1"/>
  <c r="AV228" i="1"/>
  <c r="AV229" i="1"/>
  <c r="AV230" i="1"/>
  <c r="AV231" i="1"/>
  <c r="AV316" i="1"/>
  <c r="AV233" i="1"/>
  <c r="AV141" i="1"/>
  <c r="AV164" i="1"/>
  <c r="AV197" i="1"/>
  <c r="AV177" i="1"/>
  <c r="AV175" i="1"/>
  <c r="AV239" i="1"/>
  <c r="AV240" i="1"/>
  <c r="AV317" i="1"/>
  <c r="AV242" i="1"/>
  <c r="AV243" i="1"/>
  <c r="AV244" i="1"/>
  <c r="AV245" i="1"/>
  <c r="AV246" i="1"/>
  <c r="AV247" i="1"/>
  <c r="AV248" i="1"/>
  <c r="AV249" i="1"/>
  <c r="AV250" i="1"/>
  <c r="AV251" i="1"/>
  <c r="AV354" i="1"/>
  <c r="AV253" i="1"/>
  <c r="AV359" i="1"/>
  <c r="AV357" i="1"/>
  <c r="AV353" i="1"/>
  <c r="AV352" i="1"/>
  <c r="AV361" i="1"/>
  <c r="AV259" i="1"/>
  <c r="AV260" i="1"/>
  <c r="AV261" i="1"/>
  <c r="AV262" i="1"/>
  <c r="AV263" i="1"/>
  <c r="AV346" i="1"/>
  <c r="AV264" i="1"/>
  <c r="AV295" i="1"/>
  <c r="AV313" i="1"/>
  <c r="AV268" i="1"/>
  <c r="AV307" i="1"/>
  <c r="AV308" i="1"/>
  <c r="AV310" i="1"/>
  <c r="AV272" i="1"/>
  <c r="AV273" i="1"/>
  <c r="AV274" i="1"/>
  <c r="AV275" i="1"/>
  <c r="AV276" i="1"/>
  <c r="AV277" i="1"/>
  <c r="AV278" i="1"/>
  <c r="AV279" i="1"/>
  <c r="AV280" i="1"/>
  <c r="AV281" i="1"/>
  <c r="AV282" i="1"/>
  <c r="AV298" i="1"/>
  <c r="AV311" i="1"/>
  <c r="AV285" i="1"/>
  <c r="AV192" i="1"/>
  <c r="AV163" i="1"/>
  <c r="AV293" i="1"/>
  <c r="AV288" i="1"/>
  <c r="AV210" i="1"/>
  <c r="AV213" i="1"/>
  <c r="AV220" i="1"/>
  <c r="AV204" i="1"/>
  <c r="AV153" i="1"/>
  <c r="AV190" i="1"/>
  <c r="AV194" i="1"/>
  <c r="AV203" i="1"/>
  <c r="AV207" i="1"/>
  <c r="AV173" i="1"/>
  <c r="AV350" i="1"/>
  <c r="AV301" i="1"/>
  <c r="AV302" i="1"/>
  <c r="AV303" i="1"/>
  <c r="AV304" i="1"/>
  <c r="AV133" i="1"/>
  <c r="AV131" i="1"/>
  <c r="AV122" i="1"/>
  <c r="AV113" i="1"/>
  <c r="AV109" i="1"/>
  <c r="AV124" i="1"/>
  <c r="AV99" i="1"/>
  <c r="AV115" i="1"/>
  <c r="AV73" i="1"/>
  <c r="AV349" i="1"/>
  <c r="AV347" i="1"/>
  <c r="AV344" i="1"/>
  <c r="AV348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254" i="1"/>
  <c r="AV345" i="1"/>
  <c r="AV187" i="1"/>
  <c r="AV186" i="1"/>
  <c r="AV290" i="1"/>
  <c r="AV286" i="1"/>
  <c r="AV224" i="1"/>
  <c r="AV145" i="1"/>
  <c r="AV271" i="1"/>
  <c r="AV172" i="1"/>
  <c r="AV125" i="1"/>
  <c r="AV217" i="1"/>
  <c r="AV363" i="1"/>
  <c r="AV419" i="1"/>
  <c r="AV364" i="1"/>
  <c r="AV85" i="1"/>
  <c r="AV128" i="1"/>
  <c r="AV87" i="1"/>
  <c r="AV287" i="1"/>
  <c r="AV93" i="1"/>
  <c r="AV299" i="1"/>
  <c r="AT148" i="1"/>
  <c r="AT149" i="1"/>
  <c r="AT136" i="1"/>
  <c r="AT151" i="1"/>
  <c r="AT188" i="1"/>
  <c r="AT103" i="1"/>
  <c r="AT123" i="1"/>
  <c r="AT120" i="1"/>
  <c r="AT156" i="1"/>
  <c r="AT97" i="1"/>
  <c r="AT158" i="1"/>
  <c r="AT159" i="1"/>
  <c r="AT160" i="1"/>
  <c r="AT86" i="1"/>
  <c r="AT88" i="1"/>
  <c r="AT112" i="1"/>
  <c r="AT92" i="1"/>
  <c r="AT82" i="1"/>
  <c r="AT102" i="1"/>
  <c r="AT167" i="1"/>
  <c r="AT107" i="1"/>
  <c r="AT132" i="1"/>
  <c r="AT106" i="1"/>
  <c r="AT104" i="1"/>
  <c r="AT100" i="1"/>
  <c r="AT105" i="1"/>
  <c r="AT98" i="1"/>
  <c r="AT84" i="1"/>
  <c r="AT95" i="1"/>
  <c r="AT91" i="1"/>
  <c r="AT178" i="1"/>
  <c r="AT179" i="1"/>
  <c r="AT180" i="1"/>
  <c r="AT181" i="1"/>
  <c r="AT182" i="1"/>
  <c r="AT211" i="1"/>
  <c r="AT235" i="1"/>
  <c r="AT162" i="1"/>
  <c r="AT206" i="1"/>
  <c r="AT312" i="1"/>
  <c r="AT283" i="1"/>
  <c r="AT305" i="1"/>
  <c r="AT267" i="1"/>
  <c r="AT176" i="1"/>
  <c r="AT265" i="1"/>
  <c r="AT266" i="1"/>
  <c r="AT174" i="1"/>
  <c r="AT258" i="1"/>
  <c r="AT252" i="1"/>
  <c r="AT255" i="1"/>
  <c r="AT209" i="1"/>
  <c r="AT241" i="1"/>
  <c r="AT269" i="1"/>
  <c r="AT232" i="1"/>
  <c r="AT216" i="1"/>
  <c r="AT297" i="1"/>
  <c r="AT195" i="1"/>
  <c r="AT130" i="1"/>
  <c r="AT219" i="1"/>
  <c r="AT196" i="1"/>
  <c r="AT237" i="1"/>
  <c r="AT289" i="1"/>
  <c r="AT296" i="1"/>
  <c r="AT218" i="1"/>
  <c r="AT257" i="1"/>
  <c r="AT212" i="1"/>
  <c r="AT270" i="1"/>
  <c r="AT214" i="1"/>
  <c r="AT215" i="1"/>
  <c r="AT67" i="1"/>
  <c r="AT284" i="1"/>
  <c r="AT189" i="1"/>
  <c r="AT169" i="1"/>
  <c r="AT256" i="1"/>
  <c r="AT199" i="1"/>
  <c r="AT222" i="1"/>
  <c r="AT223" i="1"/>
  <c r="AT221" i="1"/>
  <c r="AT238" i="1"/>
  <c r="AT226" i="1"/>
  <c r="AT227" i="1"/>
  <c r="AT228" i="1"/>
  <c r="AT229" i="1"/>
  <c r="AT230" i="1"/>
  <c r="AT231" i="1"/>
  <c r="AT316" i="1"/>
  <c r="AT233" i="1"/>
  <c r="AT141" i="1"/>
  <c r="AT164" i="1"/>
  <c r="AT197" i="1"/>
  <c r="AT177" i="1"/>
  <c r="AT175" i="1"/>
  <c r="AT239" i="1"/>
  <c r="AT240" i="1"/>
  <c r="AT317" i="1"/>
  <c r="AT242" i="1"/>
  <c r="AT243" i="1"/>
  <c r="AT244" i="1"/>
  <c r="AT245" i="1"/>
  <c r="AT246" i="1"/>
  <c r="AT247" i="1"/>
  <c r="AT248" i="1"/>
  <c r="AT249" i="1"/>
  <c r="AT250" i="1"/>
  <c r="AT251" i="1"/>
  <c r="AT354" i="1"/>
  <c r="AT253" i="1"/>
  <c r="AT359" i="1"/>
  <c r="AT357" i="1"/>
  <c r="AT353" i="1"/>
  <c r="AT352" i="1"/>
  <c r="AT361" i="1"/>
  <c r="AT259" i="1"/>
  <c r="AT260" i="1"/>
  <c r="AT261" i="1"/>
  <c r="AT262" i="1"/>
  <c r="AT263" i="1"/>
  <c r="AT346" i="1"/>
  <c r="AT264" i="1"/>
  <c r="AT295" i="1"/>
  <c r="AT313" i="1"/>
  <c r="AT268" i="1"/>
  <c r="AT307" i="1"/>
  <c r="AT308" i="1"/>
  <c r="AT310" i="1"/>
  <c r="AT272" i="1"/>
  <c r="AT273" i="1"/>
  <c r="AT274" i="1"/>
  <c r="AT275" i="1"/>
  <c r="AT276" i="1"/>
  <c r="AT277" i="1"/>
  <c r="AT278" i="1"/>
  <c r="AT279" i="1"/>
  <c r="AT280" i="1"/>
  <c r="AT281" i="1"/>
  <c r="AT282" i="1"/>
  <c r="AT298" i="1"/>
  <c r="AT311" i="1"/>
  <c r="AT285" i="1"/>
  <c r="AT192" i="1"/>
  <c r="AT163" i="1"/>
  <c r="AT293" i="1"/>
  <c r="AT288" i="1"/>
  <c r="AT210" i="1"/>
  <c r="AT213" i="1"/>
  <c r="AT220" i="1"/>
  <c r="AT204" i="1"/>
  <c r="AT153" i="1"/>
  <c r="AT190" i="1"/>
  <c r="AT194" i="1"/>
  <c r="AT203" i="1"/>
  <c r="AT207" i="1"/>
  <c r="AT173" i="1"/>
  <c r="AT350" i="1"/>
  <c r="AT301" i="1"/>
  <c r="AT302" i="1"/>
  <c r="AT303" i="1"/>
  <c r="AT304" i="1"/>
  <c r="AT133" i="1"/>
  <c r="AT131" i="1"/>
  <c r="AT122" i="1"/>
  <c r="AT113" i="1"/>
  <c r="AT109" i="1"/>
  <c r="AT124" i="1"/>
  <c r="AT99" i="1"/>
  <c r="AT115" i="1"/>
  <c r="AT73" i="1"/>
  <c r="AT349" i="1"/>
  <c r="AT347" i="1"/>
  <c r="AT344" i="1"/>
  <c r="AT348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254" i="1"/>
  <c r="AT345" i="1"/>
  <c r="AT187" i="1"/>
  <c r="AT186" i="1"/>
  <c r="AT290" i="1"/>
  <c r="AT286" i="1"/>
  <c r="AT224" i="1"/>
  <c r="AT145" i="1"/>
  <c r="AT271" i="1"/>
  <c r="AT172" i="1"/>
  <c r="AT125" i="1"/>
  <c r="AT217" i="1"/>
  <c r="AT363" i="1"/>
  <c r="AT419" i="1"/>
  <c r="AT364" i="1"/>
  <c r="AT85" i="1"/>
  <c r="AT128" i="1"/>
  <c r="AT87" i="1"/>
  <c r="AT287" i="1"/>
  <c r="AT93" i="1"/>
  <c r="AT299" i="1"/>
  <c r="AT147" i="1"/>
  <c r="AR148" i="1"/>
  <c r="AR149" i="1"/>
  <c r="AR136" i="1"/>
  <c r="AR151" i="1"/>
  <c r="AR188" i="1"/>
  <c r="AR103" i="1"/>
  <c r="AR123" i="1"/>
  <c r="AR120" i="1"/>
  <c r="AR156" i="1"/>
  <c r="AR97" i="1"/>
  <c r="AR158" i="1"/>
  <c r="AR159" i="1"/>
  <c r="AR160" i="1"/>
  <c r="AR86" i="1"/>
  <c r="AR88" i="1"/>
  <c r="AR112" i="1"/>
  <c r="AR92" i="1"/>
  <c r="AR82" i="1"/>
  <c r="AR102" i="1"/>
  <c r="AR167" i="1"/>
  <c r="AR107" i="1"/>
  <c r="AR132" i="1"/>
  <c r="AR106" i="1"/>
  <c r="AR104" i="1"/>
  <c r="AR100" i="1"/>
  <c r="AR105" i="1"/>
  <c r="AR98" i="1"/>
  <c r="AR84" i="1"/>
  <c r="AR95" i="1"/>
  <c r="AR91" i="1"/>
  <c r="AR178" i="1"/>
  <c r="AR179" i="1"/>
  <c r="AR180" i="1"/>
  <c r="AR181" i="1"/>
  <c r="AR182" i="1"/>
  <c r="AR211" i="1"/>
  <c r="AR235" i="1"/>
  <c r="AR162" i="1"/>
  <c r="AR206" i="1"/>
  <c r="AR312" i="1"/>
  <c r="AR283" i="1"/>
  <c r="AR305" i="1"/>
  <c r="AR267" i="1"/>
  <c r="AR176" i="1"/>
  <c r="AR265" i="1"/>
  <c r="AR266" i="1"/>
  <c r="AR174" i="1"/>
  <c r="AR258" i="1"/>
  <c r="AR252" i="1"/>
  <c r="AR255" i="1"/>
  <c r="AR209" i="1"/>
  <c r="AR241" i="1"/>
  <c r="AR269" i="1"/>
  <c r="AR232" i="1"/>
  <c r="AR216" i="1"/>
  <c r="AR297" i="1"/>
  <c r="AR195" i="1"/>
  <c r="AR130" i="1"/>
  <c r="AR219" i="1"/>
  <c r="AR196" i="1"/>
  <c r="AR237" i="1"/>
  <c r="AR289" i="1"/>
  <c r="AR296" i="1"/>
  <c r="AR218" i="1"/>
  <c r="AR257" i="1"/>
  <c r="AR212" i="1"/>
  <c r="AR270" i="1"/>
  <c r="AR214" i="1"/>
  <c r="AR215" i="1"/>
  <c r="AR67" i="1"/>
  <c r="AR284" i="1"/>
  <c r="AR189" i="1"/>
  <c r="AR169" i="1"/>
  <c r="AR256" i="1"/>
  <c r="AR199" i="1"/>
  <c r="AR222" i="1"/>
  <c r="AR223" i="1"/>
  <c r="AR221" i="1"/>
  <c r="AR238" i="1"/>
  <c r="AR226" i="1"/>
  <c r="AR227" i="1"/>
  <c r="AR228" i="1"/>
  <c r="AR229" i="1"/>
  <c r="AR230" i="1"/>
  <c r="AR231" i="1"/>
  <c r="AR316" i="1"/>
  <c r="AR233" i="1"/>
  <c r="AR141" i="1"/>
  <c r="AR164" i="1"/>
  <c r="AR197" i="1"/>
  <c r="AR177" i="1"/>
  <c r="AR175" i="1"/>
  <c r="AR239" i="1"/>
  <c r="AR240" i="1"/>
  <c r="AR317" i="1"/>
  <c r="AR242" i="1"/>
  <c r="AR243" i="1"/>
  <c r="AR244" i="1"/>
  <c r="AR245" i="1"/>
  <c r="AR246" i="1"/>
  <c r="AR247" i="1"/>
  <c r="AR248" i="1"/>
  <c r="AR249" i="1"/>
  <c r="AR250" i="1"/>
  <c r="AR251" i="1"/>
  <c r="AR354" i="1"/>
  <c r="AR253" i="1"/>
  <c r="AR359" i="1"/>
  <c r="AR357" i="1"/>
  <c r="AR353" i="1"/>
  <c r="AR352" i="1"/>
  <c r="AR361" i="1"/>
  <c r="AR259" i="1"/>
  <c r="AR260" i="1"/>
  <c r="AR261" i="1"/>
  <c r="AR262" i="1"/>
  <c r="AR263" i="1"/>
  <c r="AR346" i="1"/>
  <c r="AR264" i="1"/>
  <c r="AR295" i="1"/>
  <c r="AR313" i="1"/>
  <c r="AR268" i="1"/>
  <c r="AR307" i="1"/>
  <c r="AR308" i="1"/>
  <c r="AR310" i="1"/>
  <c r="AR272" i="1"/>
  <c r="AR273" i="1"/>
  <c r="AR274" i="1"/>
  <c r="AR275" i="1"/>
  <c r="AR276" i="1"/>
  <c r="AR277" i="1"/>
  <c r="AR278" i="1"/>
  <c r="AR279" i="1"/>
  <c r="AR280" i="1"/>
  <c r="AR281" i="1"/>
  <c r="AR282" i="1"/>
  <c r="AR298" i="1"/>
  <c r="AR311" i="1"/>
  <c r="AR285" i="1"/>
  <c r="AR192" i="1"/>
  <c r="AR163" i="1"/>
  <c r="AR293" i="1"/>
  <c r="AR288" i="1"/>
  <c r="AR210" i="1"/>
  <c r="AR213" i="1"/>
  <c r="AR220" i="1"/>
  <c r="AR204" i="1"/>
  <c r="AR153" i="1"/>
  <c r="AR190" i="1"/>
  <c r="AR194" i="1"/>
  <c r="AR203" i="1"/>
  <c r="AR207" i="1"/>
  <c r="AR173" i="1"/>
  <c r="AR350" i="1"/>
  <c r="AR301" i="1"/>
  <c r="AR302" i="1"/>
  <c r="AR303" i="1"/>
  <c r="AR304" i="1"/>
  <c r="AR133" i="1"/>
  <c r="AR131" i="1"/>
  <c r="AR122" i="1"/>
  <c r="AR113" i="1"/>
  <c r="AR109" i="1"/>
  <c r="AR124" i="1"/>
  <c r="AR99" i="1"/>
  <c r="AR115" i="1"/>
  <c r="AR73" i="1"/>
  <c r="AR349" i="1"/>
  <c r="AR347" i="1"/>
  <c r="AR344" i="1"/>
  <c r="AR348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254" i="1"/>
  <c r="AR345" i="1"/>
  <c r="AR187" i="1"/>
  <c r="AR186" i="1"/>
  <c r="AR290" i="1"/>
  <c r="AR286" i="1"/>
  <c r="AR224" i="1"/>
  <c r="AR145" i="1"/>
  <c r="AR271" i="1"/>
  <c r="AR172" i="1"/>
  <c r="AR125" i="1"/>
  <c r="AR217" i="1"/>
  <c r="AR363" i="1"/>
  <c r="AR419" i="1"/>
  <c r="AR364" i="1"/>
  <c r="AR85" i="1"/>
  <c r="AR128" i="1"/>
  <c r="AR87" i="1"/>
  <c r="AR287" i="1"/>
  <c r="AR93" i="1"/>
  <c r="AR299" i="1"/>
  <c r="AR147" i="1"/>
  <c r="AP148" i="1"/>
  <c r="AP149" i="1"/>
  <c r="AP136" i="1"/>
  <c r="AP151" i="1"/>
  <c r="AP188" i="1"/>
  <c r="AP103" i="1"/>
  <c r="AP123" i="1"/>
  <c r="AP120" i="1"/>
  <c r="AP156" i="1"/>
  <c r="AP97" i="1"/>
  <c r="AP158" i="1"/>
  <c r="AP159" i="1"/>
  <c r="AP160" i="1"/>
  <c r="AP86" i="1"/>
  <c r="AP88" i="1"/>
  <c r="AP112" i="1"/>
  <c r="AP92" i="1"/>
  <c r="AP82" i="1"/>
  <c r="AP102" i="1"/>
  <c r="AP167" i="1"/>
  <c r="AP107" i="1"/>
  <c r="AP132" i="1"/>
  <c r="AP106" i="1"/>
  <c r="AP104" i="1"/>
  <c r="AP100" i="1"/>
  <c r="AP105" i="1"/>
  <c r="AP98" i="1"/>
  <c r="AP84" i="1"/>
  <c r="AP95" i="1"/>
  <c r="AP91" i="1"/>
  <c r="AP178" i="1"/>
  <c r="AP179" i="1"/>
  <c r="AP180" i="1"/>
  <c r="AP181" i="1"/>
  <c r="AP182" i="1"/>
  <c r="AP211" i="1"/>
  <c r="AP235" i="1"/>
  <c r="AP162" i="1"/>
  <c r="AP206" i="1"/>
  <c r="AP312" i="1"/>
  <c r="AP283" i="1"/>
  <c r="AP305" i="1"/>
  <c r="AP267" i="1"/>
  <c r="AP176" i="1"/>
  <c r="AP265" i="1"/>
  <c r="AP266" i="1"/>
  <c r="AP174" i="1"/>
  <c r="AP258" i="1"/>
  <c r="AP252" i="1"/>
  <c r="AP255" i="1"/>
  <c r="AP209" i="1"/>
  <c r="AP241" i="1"/>
  <c r="AP269" i="1"/>
  <c r="AP232" i="1"/>
  <c r="AP216" i="1"/>
  <c r="AP297" i="1"/>
  <c r="AP195" i="1"/>
  <c r="AP130" i="1"/>
  <c r="AP219" i="1"/>
  <c r="AP196" i="1"/>
  <c r="AP237" i="1"/>
  <c r="AP289" i="1"/>
  <c r="AP296" i="1"/>
  <c r="AP218" i="1"/>
  <c r="AP257" i="1"/>
  <c r="AP212" i="1"/>
  <c r="AP270" i="1"/>
  <c r="AP214" i="1"/>
  <c r="AP215" i="1"/>
  <c r="AP67" i="1"/>
  <c r="AP284" i="1"/>
  <c r="AP189" i="1"/>
  <c r="AP169" i="1"/>
  <c r="AP256" i="1"/>
  <c r="AP199" i="1"/>
  <c r="AP222" i="1"/>
  <c r="AP223" i="1"/>
  <c r="AP221" i="1"/>
  <c r="AP238" i="1"/>
  <c r="AP226" i="1"/>
  <c r="AP227" i="1"/>
  <c r="AP228" i="1"/>
  <c r="AP229" i="1"/>
  <c r="AP230" i="1"/>
  <c r="AP231" i="1"/>
  <c r="AP316" i="1"/>
  <c r="AP233" i="1"/>
  <c r="AP141" i="1"/>
  <c r="AP164" i="1"/>
  <c r="AP197" i="1"/>
  <c r="AP177" i="1"/>
  <c r="AP175" i="1"/>
  <c r="AP239" i="1"/>
  <c r="AP240" i="1"/>
  <c r="AP317" i="1"/>
  <c r="AP242" i="1"/>
  <c r="AP243" i="1"/>
  <c r="AP244" i="1"/>
  <c r="AP245" i="1"/>
  <c r="AP246" i="1"/>
  <c r="AP247" i="1"/>
  <c r="AP248" i="1"/>
  <c r="AP249" i="1"/>
  <c r="AP250" i="1"/>
  <c r="AP251" i="1"/>
  <c r="AP354" i="1"/>
  <c r="AP253" i="1"/>
  <c r="AP359" i="1"/>
  <c r="AP357" i="1"/>
  <c r="AP353" i="1"/>
  <c r="AP352" i="1"/>
  <c r="AP361" i="1"/>
  <c r="AP259" i="1"/>
  <c r="AP260" i="1"/>
  <c r="AP261" i="1"/>
  <c r="AP262" i="1"/>
  <c r="AP263" i="1"/>
  <c r="AP346" i="1"/>
  <c r="AP264" i="1"/>
  <c r="AP295" i="1"/>
  <c r="AP313" i="1"/>
  <c r="AP268" i="1"/>
  <c r="AP307" i="1"/>
  <c r="AP308" i="1"/>
  <c r="AP310" i="1"/>
  <c r="AP272" i="1"/>
  <c r="AP273" i="1"/>
  <c r="AP274" i="1"/>
  <c r="AP275" i="1"/>
  <c r="AP276" i="1"/>
  <c r="AP277" i="1"/>
  <c r="AP278" i="1"/>
  <c r="AP279" i="1"/>
  <c r="AP280" i="1"/>
  <c r="AP281" i="1"/>
  <c r="AP282" i="1"/>
  <c r="AP298" i="1"/>
  <c r="AP311" i="1"/>
  <c r="AP285" i="1"/>
  <c r="AP192" i="1"/>
  <c r="AP163" i="1"/>
  <c r="AP293" i="1"/>
  <c r="AP288" i="1"/>
  <c r="AP210" i="1"/>
  <c r="AP213" i="1"/>
  <c r="AP220" i="1"/>
  <c r="AP204" i="1"/>
  <c r="AP153" i="1"/>
  <c r="AP190" i="1"/>
  <c r="AP194" i="1"/>
  <c r="AP203" i="1"/>
  <c r="AP207" i="1"/>
  <c r="AP173" i="1"/>
  <c r="AP350" i="1"/>
  <c r="AP301" i="1"/>
  <c r="AP302" i="1"/>
  <c r="AP303" i="1"/>
  <c r="AP304" i="1"/>
  <c r="AP133" i="1"/>
  <c r="AP131" i="1"/>
  <c r="AP122" i="1"/>
  <c r="AP113" i="1"/>
  <c r="AP109" i="1"/>
  <c r="AP124" i="1"/>
  <c r="AP99" i="1"/>
  <c r="AP115" i="1"/>
  <c r="AP73" i="1"/>
  <c r="AP349" i="1"/>
  <c r="AP347" i="1"/>
  <c r="AP344" i="1"/>
  <c r="AP348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254" i="1"/>
  <c r="AP345" i="1"/>
  <c r="AP187" i="1"/>
  <c r="AP186" i="1"/>
  <c r="AP290" i="1"/>
  <c r="AP286" i="1"/>
  <c r="AP224" i="1"/>
  <c r="AP145" i="1"/>
  <c r="AP271" i="1"/>
  <c r="AP172" i="1"/>
  <c r="AP125" i="1"/>
  <c r="AP217" i="1"/>
  <c r="AP363" i="1"/>
  <c r="AP419" i="1"/>
  <c r="AP364" i="1"/>
  <c r="AP85" i="1"/>
  <c r="AP128" i="1"/>
  <c r="AP87" i="1"/>
  <c r="AP287" i="1"/>
  <c r="AP93" i="1"/>
  <c r="AP299" i="1"/>
  <c r="AP147" i="1"/>
  <c r="AN148" i="1"/>
  <c r="AN149" i="1"/>
  <c r="AN136" i="1"/>
  <c r="AN151" i="1"/>
  <c r="AN188" i="1"/>
  <c r="AN103" i="1"/>
  <c r="AN123" i="1"/>
  <c r="AN120" i="1"/>
  <c r="AN156" i="1"/>
  <c r="AN97" i="1"/>
  <c r="AN158" i="1"/>
  <c r="AN159" i="1"/>
  <c r="AN160" i="1"/>
  <c r="AN86" i="1"/>
  <c r="AN88" i="1"/>
  <c r="AN112" i="1"/>
  <c r="AN92" i="1"/>
  <c r="AN82" i="1"/>
  <c r="AN102" i="1"/>
  <c r="AN167" i="1"/>
  <c r="AN107" i="1"/>
  <c r="AN132" i="1"/>
  <c r="AN106" i="1"/>
  <c r="AN104" i="1"/>
  <c r="AN100" i="1"/>
  <c r="AN105" i="1"/>
  <c r="AN98" i="1"/>
  <c r="AN84" i="1"/>
  <c r="AN95" i="1"/>
  <c r="AN91" i="1"/>
  <c r="AN178" i="1"/>
  <c r="AN179" i="1"/>
  <c r="AN180" i="1"/>
  <c r="AN181" i="1"/>
  <c r="AN182" i="1"/>
  <c r="AN211" i="1"/>
  <c r="AN235" i="1"/>
  <c r="AN162" i="1"/>
  <c r="AN206" i="1"/>
  <c r="AN312" i="1"/>
  <c r="AN283" i="1"/>
  <c r="AN305" i="1"/>
  <c r="AN267" i="1"/>
  <c r="AN176" i="1"/>
  <c r="AN265" i="1"/>
  <c r="AN266" i="1"/>
  <c r="AN174" i="1"/>
  <c r="AN258" i="1"/>
  <c r="AN252" i="1"/>
  <c r="AN255" i="1"/>
  <c r="AN209" i="1"/>
  <c r="AN241" i="1"/>
  <c r="AN269" i="1"/>
  <c r="AN232" i="1"/>
  <c r="AN216" i="1"/>
  <c r="AN297" i="1"/>
  <c r="AN195" i="1"/>
  <c r="AN130" i="1"/>
  <c r="AN219" i="1"/>
  <c r="AN196" i="1"/>
  <c r="AN237" i="1"/>
  <c r="AN289" i="1"/>
  <c r="AN296" i="1"/>
  <c r="AN218" i="1"/>
  <c r="AN257" i="1"/>
  <c r="AN212" i="1"/>
  <c r="AN270" i="1"/>
  <c r="AN214" i="1"/>
  <c r="AN215" i="1"/>
  <c r="AN67" i="1"/>
  <c r="AN284" i="1"/>
  <c r="AN189" i="1"/>
  <c r="AN169" i="1"/>
  <c r="AN256" i="1"/>
  <c r="AN199" i="1"/>
  <c r="AN222" i="1"/>
  <c r="AN223" i="1"/>
  <c r="AN221" i="1"/>
  <c r="AN238" i="1"/>
  <c r="AN226" i="1"/>
  <c r="AN227" i="1"/>
  <c r="AN228" i="1"/>
  <c r="AN229" i="1"/>
  <c r="AN230" i="1"/>
  <c r="AN231" i="1"/>
  <c r="AN316" i="1"/>
  <c r="AN233" i="1"/>
  <c r="AN141" i="1"/>
  <c r="AN164" i="1"/>
  <c r="AN197" i="1"/>
  <c r="AN177" i="1"/>
  <c r="AN175" i="1"/>
  <c r="AN239" i="1"/>
  <c r="AN240" i="1"/>
  <c r="AN317" i="1"/>
  <c r="AN242" i="1"/>
  <c r="AN243" i="1"/>
  <c r="AN244" i="1"/>
  <c r="AN245" i="1"/>
  <c r="AN246" i="1"/>
  <c r="AN247" i="1"/>
  <c r="AN248" i="1"/>
  <c r="AN249" i="1"/>
  <c r="AN250" i="1"/>
  <c r="AN251" i="1"/>
  <c r="AN354" i="1"/>
  <c r="AN253" i="1"/>
  <c r="AN359" i="1"/>
  <c r="AN357" i="1"/>
  <c r="AN353" i="1"/>
  <c r="AN352" i="1"/>
  <c r="AN361" i="1"/>
  <c r="AN259" i="1"/>
  <c r="AN260" i="1"/>
  <c r="AN261" i="1"/>
  <c r="AN262" i="1"/>
  <c r="AN263" i="1"/>
  <c r="AN346" i="1"/>
  <c r="AN264" i="1"/>
  <c r="AN295" i="1"/>
  <c r="AN313" i="1"/>
  <c r="AN268" i="1"/>
  <c r="AN307" i="1"/>
  <c r="AN308" i="1"/>
  <c r="AN310" i="1"/>
  <c r="AN272" i="1"/>
  <c r="AN273" i="1"/>
  <c r="AN274" i="1"/>
  <c r="AN275" i="1"/>
  <c r="AN276" i="1"/>
  <c r="AN277" i="1"/>
  <c r="AN278" i="1"/>
  <c r="AN279" i="1"/>
  <c r="AN280" i="1"/>
  <c r="AN281" i="1"/>
  <c r="AN282" i="1"/>
  <c r="AN298" i="1"/>
  <c r="AN311" i="1"/>
  <c r="AN285" i="1"/>
  <c r="AN192" i="1"/>
  <c r="AN163" i="1"/>
  <c r="AN293" i="1"/>
  <c r="AN288" i="1"/>
  <c r="AN210" i="1"/>
  <c r="AN213" i="1"/>
  <c r="AN220" i="1"/>
  <c r="AN204" i="1"/>
  <c r="AN153" i="1"/>
  <c r="AN190" i="1"/>
  <c r="AN194" i="1"/>
  <c r="AN203" i="1"/>
  <c r="AN207" i="1"/>
  <c r="AN173" i="1"/>
  <c r="AN350" i="1"/>
  <c r="AN301" i="1"/>
  <c r="AN302" i="1"/>
  <c r="AN303" i="1"/>
  <c r="AN304" i="1"/>
  <c r="AN133" i="1"/>
  <c r="AN131" i="1"/>
  <c r="AN122" i="1"/>
  <c r="AN113" i="1"/>
  <c r="AN109" i="1"/>
  <c r="AN124" i="1"/>
  <c r="AN99" i="1"/>
  <c r="AN115" i="1"/>
  <c r="AN73" i="1"/>
  <c r="AN349" i="1"/>
  <c r="AN347" i="1"/>
  <c r="AN344" i="1"/>
  <c r="AN348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254" i="1"/>
  <c r="AN345" i="1"/>
  <c r="AN187" i="1"/>
  <c r="AN186" i="1"/>
  <c r="AN290" i="1"/>
  <c r="AN286" i="1"/>
  <c r="AN224" i="1"/>
  <c r="AN145" i="1"/>
  <c r="AN271" i="1"/>
  <c r="AN172" i="1"/>
  <c r="AN125" i="1"/>
  <c r="AN217" i="1"/>
  <c r="AN363" i="1"/>
  <c r="AN419" i="1"/>
  <c r="AN364" i="1"/>
  <c r="AN85" i="1"/>
  <c r="AN128" i="1"/>
  <c r="AN87" i="1"/>
  <c r="AN287" i="1"/>
  <c r="AN93" i="1"/>
  <c r="AN299" i="1"/>
  <c r="AN147" i="1"/>
  <c r="AL148" i="1"/>
  <c r="AL149" i="1"/>
  <c r="AL136" i="1"/>
  <c r="AL151" i="1"/>
  <c r="AL188" i="1"/>
  <c r="AL103" i="1"/>
  <c r="AL123" i="1"/>
  <c r="AL120" i="1"/>
  <c r="AL156" i="1"/>
  <c r="AL97" i="1"/>
  <c r="AL158" i="1"/>
  <c r="AL159" i="1"/>
  <c r="AL160" i="1"/>
  <c r="AL86" i="1"/>
  <c r="AL88" i="1"/>
  <c r="AL112" i="1"/>
  <c r="AL92" i="1"/>
  <c r="AL82" i="1"/>
  <c r="AL102" i="1"/>
  <c r="AL167" i="1"/>
  <c r="AL107" i="1"/>
  <c r="AL132" i="1"/>
  <c r="AL106" i="1"/>
  <c r="AL104" i="1"/>
  <c r="AL100" i="1"/>
  <c r="AL105" i="1"/>
  <c r="AL98" i="1"/>
  <c r="AL84" i="1"/>
  <c r="AL95" i="1"/>
  <c r="AL91" i="1"/>
  <c r="AL178" i="1"/>
  <c r="AL179" i="1"/>
  <c r="AL180" i="1"/>
  <c r="AL181" i="1"/>
  <c r="AL182" i="1"/>
  <c r="AL211" i="1"/>
  <c r="AL235" i="1"/>
  <c r="AL162" i="1"/>
  <c r="AL206" i="1"/>
  <c r="AL312" i="1"/>
  <c r="AL283" i="1"/>
  <c r="AL305" i="1"/>
  <c r="AL267" i="1"/>
  <c r="AL176" i="1"/>
  <c r="AL265" i="1"/>
  <c r="AL266" i="1"/>
  <c r="AL174" i="1"/>
  <c r="AL258" i="1"/>
  <c r="AL252" i="1"/>
  <c r="AL255" i="1"/>
  <c r="AL209" i="1"/>
  <c r="AL241" i="1"/>
  <c r="AL269" i="1"/>
  <c r="AL232" i="1"/>
  <c r="AL216" i="1"/>
  <c r="AL297" i="1"/>
  <c r="AL195" i="1"/>
  <c r="AL130" i="1"/>
  <c r="AL219" i="1"/>
  <c r="AL196" i="1"/>
  <c r="AL237" i="1"/>
  <c r="AL289" i="1"/>
  <c r="AL296" i="1"/>
  <c r="AL218" i="1"/>
  <c r="AL257" i="1"/>
  <c r="AL212" i="1"/>
  <c r="AL270" i="1"/>
  <c r="AL214" i="1"/>
  <c r="AL215" i="1"/>
  <c r="AL67" i="1"/>
  <c r="AL284" i="1"/>
  <c r="AL189" i="1"/>
  <c r="AL169" i="1"/>
  <c r="AL256" i="1"/>
  <c r="AL199" i="1"/>
  <c r="AL222" i="1"/>
  <c r="AL223" i="1"/>
  <c r="AL221" i="1"/>
  <c r="AL238" i="1"/>
  <c r="AL226" i="1"/>
  <c r="AL227" i="1"/>
  <c r="AL228" i="1"/>
  <c r="AL229" i="1"/>
  <c r="AL230" i="1"/>
  <c r="AL231" i="1"/>
  <c r="AL316" i="1"/>
  <c r="AL233" i="1"/>
  <c r="AL141" i="1"/>
  <c r="AL164" i="1"/>
  <c r="AL197" i="1"/>
  <c r="AL177" i="1"/>
  <c r="AL175" i="1"/>
  <c r="AL239" i="1"/>
  <c r="AL240" i="1"/>
  <c r="AL317" i="1"/>
  <c r="AL242" i="1"/>
  <c r="AL243" i="1"/>
  <c r="AL244" i="1"/>
  <c r="AL245" i="1"/>
  <c r="AL246" i="1"/>
  <c r="AL247" i="1"/>
  <c r="AL248" i="1"/>
  <c r="AL249" i="1"/>
  <c r="AL250" i="1"/>
  <c r="AL251" i="1"/>
  <c r="AL354" i="1"/>
  <c r="AL253" i="1"/>
  <c r="AL359" i="1"/>
  <c r="AL357" i="1"/>
  <c r="AL353" i="1"/>
  <c r="AL352" i="1"/>
  <c r="AL361" i="1"/>
  <c r="AL259" i="1"/>
  <c r="AL260" i="1"/>
  <c r="AL261" i="1"/>
  <c r="AL262" i="1"/>
  <c r="AL263" i="1"/>
  <c r="AL346" i="1"/>
  <c r="AL264" i="1"/>
  <c r="AL295" i="1"/>
  <c r="AL313" i="1"/>
  <c r="AL268" i="1"/>
  <c r="AL307" i="1"/>
  <c r="AL308" i="1"/>
  <c r="AL310" i="1"/>
  <c r="AL272" i="1"/>
  <c r="AL273" i="1"/>
  <c r="AL274" i="1"/>
  <c r="AL275" i="1"/>
  <c r="AL276" i="1"/>
  <c r="AL277" i="1"/>
  <c r="AL278" i="1"/>
  <c r="AL279" i="1"/>
  <c r="AL280" i="1"/>
  <c r="AL281" i="1"/>
  <c r="AL282" i="1"/>
  <c r="AL298" i="1"/>
  <c r="AL311" i="1"/>
  <c r="AL285" i="1"/>
  <c r="AL192" i="1"/>
  <c r="AL163" i="1"/>
  <c r="AL293" i="1"/>
  <c r="AL288" i="1"/>
  <c r="AL210" i="1"/>
  <c r="AL213" i="1"/>
  <c r="AL220" i="1"/>
  <c r="AL204" i="1"/>
  <c r="AL153" i="1"/>
  <c r="AL190" i="1"/>
  <c r="AL194" i="1"/>
  <c r="AL203" i="1"/>
  <c r="AL207" i="1"/>
  <c r="AL173" i="1"/>
  <c r="AL350" i="1"/>
  <c r="AL301" i="1"/>
  <c r="AL302" i="1"/>
  <c r="AL303" i="1"/>
  <c r="AL304" i="1"/>
  <c r="AL133" i="1"/>
  <c r="AL131" i="1"/>
  <c r="AL122" i="1"/>
  <c r="AL113" i="1"/>
  <c r="AL109" i="1"/>
  <c r="AL124" i="1"/>
  <c r="AL99" i="1"/>
  <c r="AL115" i="1"/>
  <c r="AL73" i="1"/>
  <c r="AL349" i="1"/>
  <c r="AL347" i="1"/>
  <c r="AL344" i="1"/>
  <c r="AL348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254" i="1"/>
  <c r="AL345" i="1"/>
  <c r="AL187" i="1"/>
  <c r="AL186" i="1"/>
  <c r="AL290" i="1"/>
  <c r="AL286" i="1"/>
  <c r="AL224" i="1"/>
  <c r="AL145" i="1"/>
  <c r="AL271" i="1"/>
  <c r="AL172" i="1"/>
  <c r="AL125" i="1"/>
  <c r="AL217" i="1"/>
  <c r="AL363" i="1"/>
  <c r="AL419" i="1"/>
  <c r="AL364" i="1"/>
  <c r="AL85" i="1"/>
  <c r="AL128" i="1"/>
  <c r="AL87" i="1"/>
  <c r="AL287" i="1"/>
  <c r="AL93" i="1"/>
  <c r="AL299" i="1"/>
  <c r="AL147" i="1"/>
  <c r="AJ148" i="1"/>
  <c r="AJ149" i="1"/>
  <c r="AJ136" i="1"/>
  <c r="AJ151" i="1"/>
  <c r="AJ188" i="1"/>
  <c r="AJ103" i="1"/>
  <c r="AJ123" i="1"/>
  <c r="AJ120" i="1"/>
  <c r="AJ156" i="1"/>
  <c r="AJ97" i="1"/>
  <c r="AJ158" i="1"/>
  <c r="AJ159" i="1"/>
  <c r="AJ160" i="1"/>
  <c r="AJ86" i="1"/>
  <c r="AJ88" i="1"/>
  <c r="AJ112" i="1"/>
  <c r="AJ92" i="1"/>
  <c r="AJ82" i="1"/>
  <c r="AJ102" i="1"/>
  <c r="AJ167" i="1"/>
  <c r="AJ107" i="1"/>
  <c r="AJ132" i="1"/>
  <c r="AJ106" i="1"/>
  <c r="AJ104" i="1"/>
  <c r="AJ100" i="1"/>
  <c r="AJ105" i="1"/>
  <c r="AJ98" i="1"/>
  <c r="AJ84" i="1"/>
  <c r="AJ95" i="1"/>
  <c r="AJ91" i="1"/>
  <c r="AJ178" i="1"/>
  <c r="AJ179" i="1"/>
  <c r="AJ180" i="1"/>
  <c r="AJ181" i="1"/>
  <c r="AJ182" i="1"/>
  <c r="AJ211" i="1"/>
  <c r="AJ235" i="1"/>
  <c r="AJ162" i="1"/>
  <c r="AJ206" i="1"/>
  <c r="AJ312" i="1"/>
  <c r="AJ283" i="1"/>
  <c r="AJ305" i="1"/>
  <c r="AJ267" i="1"/>
  <c r="AJ176" i="1"/>
  <c r="AJ265" i="1"/>
  <c r="AJ266" i="1"/>
  <c r="AJ174" i="1"/>
  <c r="AJ258" i="1"/>
  <c r="AJ252" i="1"/>
  <c r="AJ255" i="1"/>
  <c r="AJ209" i="1"/>
  <c r="AJ241" i="1"/>
  <c r="AJ269" i="1"/>
  <c r="AJ232" i="1"/>
  <c r="AJ216" i="1"/>
  <c r="AJ297" i="1"/>
  <c r="AJ195" i="1"/>
  <c r="AJ130" i="1"/>
  <c r="AJ219" i="1"/>
  <c r="AJ196" i="1"/>
  <c r="AJ237" i="1"/>
  <c r="AJ289" i="1"/>
  <c r="AJ296" i="1"/>
  <c r="AJ218" i="1"/>
  <c r="AJ257" i="1"/>
  <c r="AJ212" i="1"/>
  <c r="AJ270" i="1"/>
  <c r="AJ214" i="1"/>
  <c r="AJ215" i="1"/>
  <c r="AJ67" i="1"/>
  <c r="AJ284" i="1"/>
  <c r="AJ189" i="1"/>
  <c r="AJ169" i="1"/>
  <c r="AJ256" i="1"/>
  <c r="AJ199" i="1"/>
  <c r="AJ222" i="1"/>
  <c r="AJ223" i="1"/>
  <c r="AJ221" i="1"/>
  <c r="AJ238" i="1"/>
  <c r="AJ226" i="1"/>
  <c r="AJ227" i="1"/>
  <c r="AJ228" i="1"/>
  <c r="AJ229" i="1"/>
  <c r="AJ230" i="1"/>
  <c r="AJ231" i="1"/>
  <c r="AJ316" i="1"/>
  <c r="AJ233" i="1"/>
  <c r="AJ141" i="1"/>
  <c r="AJ164" i="1"/>
  <c r="AJ197" i="1"/>
  <c r="AJ177" i="1"/>
  <c r="AJ175" i="1"/>
  <c r="AJ239" i="1"/>
  <c r="AJ240" i="1"/>
  <c r="AJ317" i="1"/>
  <c r="AJ242" i="1"/>
  <c r="AJ243" i="1"/>
  <c r="AJ244" i="1"/>
  <c r="AJ245" i="1"/>
  <c r="AJ246" i="1"/>
  <c r="AJ247" i="1"/>
  <c r="AJ248" i="1"/>
  <c r="AJ249" i="1"/>
  <c r="AJ250" i="1"/>
  <c r="AJ251" i="1"/>
  <c r="AJ354" i="1"/>
  <c r="AJ253" i="1"/>
  <c r="AJ359" i="1"/>
  <c r="AJ357" i="1"/>
  <c r="AJ353" i="1"/>
  <c r="AJ352" i="1"/>
  <c r="AJ361" i="1"/>
  <c r="AJ259" i="1"/>
  <c r="AJ260" i="1"/>
  <c r="AJ261" i="1"/>
  <c r="AJ262" i="1"/>
  <c r="AJ263" i="1"/>
  <c r="AJ346" i="1"/>
  <c r="AJ264" i="1"/>
  <c r="AJ295" i="1"/>
  <c r="AJ313" i="1"/>
  <c r="AJ268" i="1"/>
  <c r="AJ307" i="1"/>
  <c r="AJ308" i="1"/>
  <c r="AJ310" i="1"/>
  <c r="AJ272" i="1"/>
  <c r="AJ273" i="1"/>
  <c r="AJ274" i="1"/>
  <c r="AJ275" i="1"/>
  <c r="AJ276" i="1"/>
  <c r="AJ277" i="1"/>
  <c r="AJ278" i="1"/>
  <c r="AJ279" i="1"/>
  <c r="AJ280" i="1"/>
  <c r="AJ281" i="1"/>
  <c r="AJ282" i="1"/>
  <c r="AJ298" i="1"/>
  <c r="AJ311" i="1"/>
  <c r="AJ285" i="1"/>
  <c r="AJ192" i="1"/>
  <c r="AJ163" i="1"/>
  <c r="AJ293" i="1"/>
  <c r="AJ288" i="1"/>
  <c r="AJ210" i="1"/>
  <c r="AJ213" i="1"/>
  <c r="AJ220" i="1"/>
  <c r="AJ204" i="1"/>
  <c r="AJ153" i="1"/>
  <c r="AJ190" i="1"/>
  <c r="AJ194" i="1"/>
  <c r="AJ203" i="1"/>
  <c r="AJ207" i="1"/>
  <c r="AJ173" i="1"/>
  <c r="AJ350" i="1"/>
  <c r="AJ301" i="1"/>
  <c r="AJ302" i="1"/>
  <c r="AJ303" i="1"/>
  <c r="AJ304" i="1"/>
  <c r="AJ133" i="1"/>
  <c r="AJ131" i="1"/>
  <c r="AJ122" i="1"/>
  <c r="AJ113" i="1"/>
  <c r="AJ109" i="1"/>
  <c r="AJ124" i="1"/>
  <c r="AJ99" i="1"/>
  <c r="AJ115" i="1"/>
  <c r="AJ73" i="1"/>
  <c r="AJ349" i="1"/>
  <c r="AJ347" i="1"/>
  <c r="AJ344" i="1"/>
  <c r="AJ348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254" i="1"/>
  <c r="AJ345" i="1"/>
  <c r="AJ187" i="1"/>
  <c r="AJ186" i="1"/>
  <c r="AJ290" i="1"/>
  <c r="AJ286" i="1"/>
  <c r="AJ224" i="1"/>
  <c r="AJ145" i="1"/>
  <c r="AJ271" i="1"/>
  <c r="AJ172" i="1"/>
  <c r="AJ125" i="1"/>
  <c r="AJ217" i="1"/>
  <c r="AJ363" i="1"/>
  <c r="AJ419" i="1"/>
  <c r="AJ364" i="1"/>
  <c r="AJ85" i="1"/>
  <c r="AJ128" i="1"/>
  <c r="AJ87" i="1"/>
  <c r="AJ287" i="1"/>
  <c r="AJ93" i="1"/>
  <c r="AJ299" i="1"/>
  <c r="AJ147" i="1"/>
  <c r="AH148" i="1"/>
  <c r="AH149" i="1"/>
  <c r="AH136" i="1"/>
  <c r="AH151" i="1"/>
  <c r="AH188" i="1"/>
  <c r="AH103" i="1"/>
  <c r="AH123" i="1"/>
  <c r="AH120" i="1"/>
  <c r="AH156" i="1"/>
  <c r="AH97" i="1"/>
  <c r="AH158" i="1"/>
  <c r="AH159" i="1"/>
  <c r="AH160" i="1"/>
  <c r="AH86" i="1"/>
  <c r="AH88" i="1"/>
  <c r="AH112" i="1"/>
  <c r="AH92" i="1"/>
  <c r="AH82" i="1"/>
  <c r="AH102" i="1"/>
  <c r="AH167" i="1"/>
  <c r="AH107" i="1"/>
  <c r="AH132" i="1"/>
  <c r="AH106" i="1"/>
  <c r="AH104" i="1"/>
  <c r="AH100" i="1"/>
  <c r="AH105" i="1"/>
  <c r="AH98" i="1"/>
  <c r="AH84" i="1"/>
  <c r="AH95" i="1"/>
  <c r="AH91" i="1"/>
  <c r="AH178" i="1"/>
  <c r="AH179" i="1"/>
  <c r="AH180" i="1"/>
  <c r="AH181" i="1"/>
  <c r="AH182" i="1"/>
  <c r="AH211" i="1"/>
  <c r="AH235" i="1"/>
  <c r="AH162" i="1"/>
  <c r="AH206" i="1"/>
  <c r="AH312" i="1"/>
  <c r="AH283" i="1"/>
  <c r="AH305" i="1"/>
  <c r="AH267" i="1"/>
  <c r="AH176" i="1"/>
  <c r="AH265" i="1"/>
  <c r="AH266" i="1"/>
  <c r="AH174" i="1"/>
  <c r="AH258" i="1"/>
  <c r="AH252" i="1"/>
  <c r="AH255" i="1"/>
  <c r="AH209" i="1"/>
  <c r="AH241" i="1"/>
  <c r="AH269" i="1"/>
  <c r="AH232" i="1"/>
  <c r="AH216" i="1"/>
  <c r="AH297" i="1"/>
  <c r="AH195" i="1"/>
  <c r="AH130" i="1"/>
  <c r="AH219" i="1"/>
  <c r="AH196" i="1"/>
  <c r="AH237" i="1"/>
  <c r="AH289" i="1"/>
  <c r="AH296" i="1"/>
  <c r="AH218" i="1"/>
  <c r="AH257" i="1"/>
  <c r="AH212" i="1"/>
  <c r="AH270" i="1"/>
  <c r="AH214" i="1"/>
  <c r="AH215" i="1"/>
  <c r="AH67" i="1"/>
  <c r="AH284" i="1"/>
  <c r="AH189" i="1"/>
  <c r="AH169" i="1"/>
  <c r="AH256" i="1"/>
  <c r="AH199" i="1"/>
  <c r="AH222" i="1"/>
  <c r="AH223" i="1"/>
  <c r="AH221" i="1"/>
  <c r="AH238" i="1"/>
  <c r="AH226" i="1"/>
  <c r="AH227" i="1"/>
  <c r="AH228" i="1"/>
  <c r="AH229" i="1"/>
  <c r="AH230" i="1"/>
  <c r="AH231" i="1"/>
  <c r="AH316" i="1"/>
  <c r="AH233" i="1"/>
  <c r="AH141" i="1"/>
  <c r="AH164" i="1"/>
  <c r="AH197" i="1"/>
  <c r="AH177" i="1"/>
  <c r="AH175" i="1"/>
  <c r="AH239" i="1"/>
  <c r="AH240" i="1"/>
  <c r="AH317" i="1"/>
  <c r="AH242" i="1"/>
  <c r="AH243" i="1"/>
  <c r="AH244" i="1"/>
  <c r="AH245" i="1"/>
  <c r="AH246" i="1"/>
  <c r="AH247" i="1"/>
  <c r="AH248" i="1"/>
  <c r="AH249" i="1"/>
  <c r="AH250" i="1"/>
  <c r="AH251" i="1"/>
  <c r="AH354" i="1"/>
  <c r="AH253" i="1"/>
  <c r="AH359" i="1"/>
  <c r="AH357" i="1"/>
  <c r="AH353" i="1"/>
  <c r="AH352" i="1"/>
  <c r="AH361" i="1"/>
  <c r="AH259" i="1"/>
  <c r="AH260" i="1"/>
  <c r="AH261" i="1"/>
  <c r="AH262" i="1"/>
  <c r="AH263" i="1"/>
  <c r="AH346" i="1"/>
  <c r="AH264" i="1"/>
  <c r="AH295" i="1"/>
  <c r="AH313" i="1"/>
  <c r="AH268" i="1"/>
  <c r="AH307" i="1"/>
  <c r="AH308" i="1"/>
  <c r="AH310" i="1"/>
  <c r="AH272" i="1"/>
  <c r="AH273" i="1"/>
  <c r="AH274" i="1"/>
  <c r="AH275" i="1"/>
  <c r="AH276" i="1"/>
  <c r="AH277" i="1"/>
  <c r="AH278" i="1"/>
  <c r="AH279" i="1"/>
  <c r="AH280" i="1"/>
  <c r="AH281" i="1"/>
  <c r="AH282" i="1"/>
  <c r="AH298" i="1"/>
  <c r="AH311" i="1"/>
  <c r="AH285" i="1"/>
  <c r="AH192" i="1"/>
  <c r="AH163" i="1"/>
  <c r="AH293" i="1"/>
  <c r="AH288" i="1"/>
  <c r="AH210" i="1"/>
  <c r="AH213" i="1"/>
  <c r="AH220" i="1"/>
  <c r="AH204" i="1"/>
  <c r="AH153" i="1"/>
  <c r="AH190" i="1"/>
  <c r="AH194" i="1"/>
  <c r="AH203" i="1"/>
  <c r="AH207" i="1"/>
  <c r="AH173" i="1"/>
  <c r="AH350" i="1"/>
  <c r="AH301" i="1"/>
  <c r="AH302" i="1"/>
  <c r="AH303" i="1"/>
  <c r="AH304" i="1"/>
  <c r="AH133" i="1"/>
  <c r="AH131" i="1"/>
  <c r="AH122" i="1"/>
  <c r="AH113" i="1"/>
  <c r="AH109" i="1"/>
  <c r="AH124" i="1"/>
  <c r="AH99" i="1"/>
  <c r="AH115" i="1"/>
  <c r="AH73" i="1"/>
  <c r="AH349" i="1"/>
  <c r="AH347" i="1"/>
  <c r="AH344" i="1"/>
  <c r="AH348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254" i="1"/>
  <c r="AH345" i="1"/>
  <c r="AH187" i="1"/>
  <c r="AH186" i="1"/>
  <c r="AH290" i="1"/>
  <c r="AH286" i="1"/>
  <c r="AH224" i="1"/>
  <c r="AH145" i="1"/>
  <c r="AH271" i="1"/>
  <c r="AH172" i="1"/>
  <c r="AH125" i="1"/>
  <c r="AH217" i="1"/>
  <c r="AH363" i="1"/>
  <c r="AH419" i="1"/>
  <c r="AH364" i="1"/>
  <c r="AH85" i="1"/>
  <c r="AH128" i="1"/>
  <c r="AH87" i="1"/>
  <c r="AH287" i="1"/>
  <c r="AH93" i="1"/>
  <c r="AH299" i="1"/>
  <c r="AH147" i="1"/>
  <c r="AF148" i="1"/>
  <c r="AF149" i="1"/>
  <c r="AF136" i="1"/>
  <c r="AF151" i="1"/>
  <c r="AF188" i="1"/>
  <c r="AF103" i="1"/>
  <c r="AF123" i="1"/>
  <c r="AF120" i="1"/>
  <c r="AF156" i="1"/>
  <c r="AF97" i="1"/>
  <c r="AF158" i="1"/>
  <c r="AF159" i="1"/>
  <c r="AF160" i="1"/>
  <c r="AF86" i="1"/>
  <c r="AF88" i="1"/>
  <c r="AF112" i="1"/>
  <c r="AF92" i="1"/>
  <c r="AF82" i="1"/>
  <c r="AF102" i="1"/>
  <c r="AF167" i="1"/>
  <c r="AF107" i="1"/>
  <c r="AF132" i="1"/>
  <c r="AF106" i="1"/>
  <c r="AF104" i="1"/>
  <c r="AF100" i="1"/>
  <c r="AF105" i="1"/>
  <c r="AF98" i="1"/>
  <c r="AF84" i="1"/>
  <c r="AF95" i="1"/>
  <c r="AF91" i="1"/>
  <c r="AF178" i="1"/>
  <c r="AF179" i="1"/>
  <c r="AF180" i="1"/>
  <c r="AF181" i="1"/>
  <c r="AF182" i="1"/>
  <c r="AF211" i="1"/>
  <c r="AF235" i="1"/>
  <c r="AF162" i="1"/>
  <c r="AF206" i="1"/>
  <c r="AF312" i="1"/>
  <c r="AF283" i="1"/>
  <c r="AF305" i="1"/>
  <c r="AF267" i="1"/>
  <c r="AF176" i="1"/>
  <c r="AF265" i="1"/>
  <c r="AF266" i="1"/>
  <c r="AF174" i="1"/>
  <c r="AF258" i="1"/>
  <c r="AF252" i="1"/>
  <c r="AF255" i="1"/>
  <c r="AF209" i="1"/>
  <c r="AF241" i="1"/>
  <c r="AF269" i="1"/>
  <c r="AF232" i="1"/>
  <c r="AF216" i="1"/>
  <c r="AF297" i="1"/>
  <c r="AF195" i="1"/>
  <c r="AF130" i="1"/>
  <c r="AF219" i="1"/>
  <c r="AF196" i="1"/>
  <c r="AF237" i="1"/>
  <c r="AF289" i="1"/>
  <c r="AF296" i="1"/>
  <c r="AF218" i="1"/>
  <c r="AF257" i="1"/>
  <c r="AF212" i="1"/>
  <c r="AF270" i="1"/>
  <c r="AF214" i="1"/>
  <c r="AF215" i="1"/>
  <c r="AF67" i="1"/>
  <c r="AF284" i="1"/>
  <c r="AF189" i="1"/>
  <c r="AF169" i="1"/>
  <c r="AF256" i="1"/>
  <c r="AF199" i="1"/>
  <c r="AF222" i="1"/>
  <c r="AF223" i="1"/>
  <c r="AF221" i="1"/>
  <c r="AF238" i="1"/>
  <c r="AF226" i="1"/>
  <c r="AF227" i="1"/>
  <c r="AF228" i="1"/>
  <c r="AF229" i="1"/>
  <c r="AF230" i="1"/>
  <c r="AF231" i="1"/>
  <c r="AF316" i="1"/>
  <c r="AF233" i="1"/>
  <c r="AF141" i="1"/>
  <c r="AF164" i="1"/>
  <c r="AF197" i="1"/>
  <c r="AF177" i="1"/>
  <c r="AF175" i="1"/>
  <c r="AF239" i="1"/>
  <c r="AF240" i="1"/>
  <c r="AF317" i="1"/>
  <c r="AF242" i="1"/>
  <c r="AF243" i="1"/>
  <c r="AF244" i="1"/>
  <c r="AF245" i="1"/>
  <c r="AF246" i="1"/>
  <c r="AF247" i="1"/>
  <c r="AF248" i="1"/>
  <c r="AF249" i="1"/>
  <c r="AF250" i="1"/>
  <c r="AF251" i="1"/>
  <c r="AF354" i="1"/>
  <c r="AF253" i="1"/>
  <c r="AF359" i="1"/>
  <c r="AF357" i="1"/>
  <c r="AF353" i="1"/>
  <c r="AF352" i="1"/>
  <c r="AF361" i="1"/>
  <c r="AF259" i="1"/>
  <c r="AF260" i="1"/>
  <c r="AF261" i="1"/>
  <c r="AF262" i="1"/>
  <c r="AF263" i="1"/>
  <c r="AF346" i="1"/>
  <c r="AF264" i="1"/>
  <c r="AF295" i="1"/>
  <c r="AF313" i="1"/>
  <c r="AF268" i="1"/>
  <c r="AF307" i="1"/>
  <c r="AF308" i="1"/>
  <c r="AF310" i="1"/>
  <c r="AF272" i="1"/>
  <c r="AF273" i="1"/>
  <c r="AF274" i="1"/>
  <c r="AF275" i="1"/>
  <c r="AF276" i="1"/>
  <c r="AF277" i="1"/>
  <c r="AF278" i="1"/>
  <c r="AF279" i="1"/>
  <c r="AF280" i="1"/>
  <c r="AF281" i="1"/>
  <c r="AF282" i="1"/>
  <c r="AF298" i="1"/>
  <c r="AF311" i="1"/>
  <c r="AF285" i="1"/>
  <c r="AF192" i="1"/>
  <c r="AF163" i="1"/>
  <c r="AF293" i="1"/>
  <c r="AF288" i="1"/>
  <c r="AF210" i="1"/>
  <c r="AF213" i="1"/>
  <c r="AF220" i="1"/>
  <c r="AF204" i="1"/>
  <c r="AF153" i="1"/>
  <c r="AF190" i="1"/>
  <c r="AF194" i="1"/>
  <c r="AF203" i="1"/>
  <c r="AF207" i="1"/>
  <c r="AF173" i="1"/>
  <c r="AF350" i="1"/>
  <c r="AF301" i="1"/>
  <c r="AF302" i="1"/>
  <c r="AF303" i="1"/>
  <c r="AF304" i="1"/>
  <c r="AF133" i="1"/>
  <c r="AF131" i="1"/>
  <c r="AF122" i="1"/>
  <c r="AF113" i="1"/>
  <c r="AF109" i="1"/>
  <c r="AF124" i="1"/>
  <c r="AF99" i="1"/>
  <c r="AF115" i="1"/>
  <c r="AF73" i="1"/>
  <c r="AF349" i="1"/>
  <c r="AF347" i="1"/>
  <c r="AF344" i="1"/>
  <c r="AF348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254" i="1"/>
  <c r="AF345" i="1"/>
  <c r="AF187" i="1"/>
  <c r="AF186" i="1"/>
  <c r="AF290" i="1"/>
  <c r="AF286" i="1"/>
  <c r="AF224" i="1"/>
  <c r="AF145" i="1"/>
  <c r="AF271" i="1"/>
  <c r="AF172" i="1"/>
  <c r="AF125" i="1"/>
  <c r="AF217" i="1"/>
  <c r="AF363" i="1"/>
  <c r="AF419" i="1"/>
  <c r="AF364" i="1"/>
  <c r="AF85" i="1"/>
  <c r="AF128" i="1"/>
  <c r="AF87" i="1"/>
  <c r="AF287" i="1"/>
  <c r="AF93" i="1"/>
  <c r="AF299" i="1"/>
  <c r="AF147" i="1"/>
  <c r="AD148" i="1"/>
  <c r="AD149" i="1"/>
  <c r="AD136" i="1"/>
  <c r="AD151" i="1"/>
  <c r="AD188" i="1"/>
  <c r="AD103" i="1"/>
  <c r="AD123" i="1"/>
  <c r="AD120" i="1"/>
  <c r="AD156" i="1"/>
  <c r="AD97" i="1"/>
  <c r="AD158" i="1"/>
  <c r="AD159" i="1"/>
  <c r="AD160" i="1"/>
  <c r="AD86" i="1"/>
  <c r="AD88" i="1"/>
  <c r="AD112" i="1"/>
  <c r="AD92" i="1"/>
  <c r="AD82" i="1"/>
  <c r="AD102" i="1"/>
  <c r="AD167" i="1"/>
  <c r="AD107" i="1"/>
  <c r="AD132" i="1"/>
  <c r="AD106" i="1"/>
  <c r="AD104" i="1"/>
  <c r="AD100" i="1"/>
  <c r="AD105" i="1"/>
  <c r="AD98" i="1"/>
  <c r="AD84" i="1"/>
  <c r="AD95" i="1"/>
  <c r="AD91" i="1"/>
  <c r="AD178" i="1"/>
  <c r="AD179" i="1"/>
  <c r="AD180" i="1"/>
  <c r="AD181" i="1"/>
  <c r="AD182" i="1"/>
  <c r="AD211" i="1"/>
  <c r="AD235" i="1"/>
  <c r="AD162" i="1"/>
  <c r="AD206" i="1"/>
  <c r="AD312" i="1"/>
  <c r="AD283" i="1"/>
  <c r="AD305" i="1"/>
  <c r="AD267" i="1"/>
  <c r="AD176" i="1"/>
  <c r="AD265" i="1"/>
  <c r="AD266" i="1"/>
  <c r="AD174" i="1"/>
  <c r="AD258" i="1"/>
  <c r="AD252" i="1"/>
  <c r="AD255" i="1"/>
  <c r="AD209" i="1"/>
  <c r="AD241" i="1"/>
  <c r="AD269" i="1"/>
  <c r="AD232" i="1"/>
  <c r="AD216" i="1"/>
  <c r="AD297" i="1"/>
  <c r="AD195" i="1"/>
  <c r="AD130" i="1"/>
  <c r="AD219" i="1"/>
  <c r="AD196" i="1"/>
  <c r="AD237" i="1"/>
  <c r="AD289" i="1"/>
  <c r="AD296" i="1"/>
  <c r="AD218" i="1"/>
  <c r="AD257" i="1"/>
  <c r="AD212" i="1"/>
  <c r="AD270" i="1"/>
  <c r="AD214" i="1"/>
  <c r="AD215" i="1"/>
  <c r="AD67" i="1"/>
  <c r="AD284" i="1"/>
  <c r="AD189" i="1"/>
  <c r="AD169" i="1"/>
  <c r="AD256" i="1"/>
  <c r="AD199" i="1"/>
  <c r="AD222" i="1"/>
  <c r="AD223" i="1"/>
  <c r="AD221" i="1"/>
  <c r="AD238" i="1"/>
  <c r="AD226" i="1"/>
  <c r="AD227" i="1"/>
  <c r="AD228" i="1"/>
  <c r="AD229" i="1"/>
  <c r="AD230" i="1"/>
  <c r="AD231" i="1"/>
  <c r="AD316" i="1"/>
  <c r="AD233" i="1"/>
  <c r="AD141" i="1"/>
  <c r="AD164" i="1"/>
  <c r="AD197" i="1"/>
  <c r="AD177" i="1"/>
  <c r="AD175" i="1"/>
  <c r="AD239" i="1"/>
  <c r="AD240" i="1"/>
  <c r="AD317" i="1"/>
  <c r="AD242" i="1"/>
  <c r="AD243" i="1"/>
  <c r="AD244" i="1"/>
  <c r="AD245" i="1"/>
  <c r="AD246" i="1"/>
  <c r="AD247" i="1"/>
  <c r="AD248" i="1"/>
  <c r="AD249" i="1"/>
  <c r="AD250" i="1"/>
  <c r="AD251" i="1"/>
  <c r="AD354" i="1"/>
  <c r="AD253" i="1"/>
  <c r="AD359" i="1"/>
  <c r="AD357" i="1"/>
  <c r="AD353" i="1"/>
  <c r="AD352" i="1"/>
  <c r="AD361" i="1"/>
  <c r="AD259" i="1"/>
  <c r="AD260" i="1"/>
  <c r="AD261" i="1"/>
  <c r="AD262" i="1"/>
  <c r="AD263" i="1"/>
  <c r="AD346" i="1"/>
  <c r="AD264" i="1"/>
  <c r="AD295" i="1"/>
  <c r="AD313" i="1"/>
  <c r="AD268" i="1"/>
  <c r="AD307" i="1"/>
  <c r="AD308" i="1"/>
  <c r="AD310" i="1"/>
  <c r="AD272" i="1"/>
  <c r="AD273" i="1"/>
  <c r="AD274" i="1"/>
  <c r="AD275" i="1"/>
  <c r="AD276" i="1"/>
  <c r="AD277" i="1"/>
  <c r="AD278" i="1"/>
  <c r="AD279" i="1"/>
  <c r="AD280" i="1"/>
  <c r="AD281" i="1"/>
  <c r="AD282" i="1"/>
  <c r="AD298" i="1"/>
  <c r="AD311" i="1"/>
  <c r="AD285" i="1"/>
  <c r="AD192" i="1"/>
  <c r="AD163" i="1"/>
  <c r="AD293" i="1"/>
  <c r="AD288" i="1"/>
  <c r="AD210" i="1"/>
  <c r="AD213" i="1"/>
  <c r="AD220" i="1"/>
  <c r="AD204" i="1"/>
  <c r="AD153" i="1"/>
  <c r="AD190" i="1"/>
  <c r="AD194" i="1"/>
  <c r="AD203" i="1"/>
  <c r="AD207" i="1"/>
  <c r="AD173" i="1"/>
  <c r="AD350" i="1"/>
  <c r="AD301" i="1"/>
  <c r="AD302" i="1"/>
  <c r="AD303" i="1"/>
  <c r="AD304" i="1"/>
  <c r="AD133" i="1"/>
  <c r="AD131" i="1"/>
  <c r="AD122" i="1"/>
  <c r="AD113" i="1"/>
  <c r="AD109" i="1"/>
  <c r="AD124" i="1"/>
  <c r="AD99" i="1"/>
  <c r="AD115" i="1"/>
  <c r="AD73" i="1"/>
  <c r="AD349" i="1"/>
  <c r="AD347" i="1"/>
  <c r="AD344" i="1"/>
  <c r="AD348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254" i="1"/>
  <c r="AD345" i="1"/>
  <c r="AD187" i="1"/>
  <c r="AD186" i="1"/>
  <c r="AD290" i="1"/>
  <c r="AD286" i="1"/>
  <c r="AD224" i="1"/>
  <c r="AD145" i="1"/>
  <c r="AD271" i="1"/>
  <c r="AD172" i="1"/>
  <c r="AD125" i="1"/>
  <c r="AD217" i="1"/>
  <c r="AD363" i="1"/>
  <c r="AD419" i="1"/>
  <c r="AD364" i="1"/>
  <c r="AD85" i="1"/>
  <c r="AD128" i="1"/>
  <c r="AD87" i="1"/>
  <c r="AD287" i="1"/>
  <c r="AD93" i="1"/>
  <c r="AD299" i="1"/>
  <c r="AD147" i="1"/>
  <c r="AB148" i="1"/>
  <c r="AB149" i="1"/>
  <c r="AB136" i="1"/>
  <c r="AB151" i="1"/>
  <c r="AB188" i="1"/>
  <c r="AB103" i="1"/>
  <c r="AB123" i="1"/>
  <c r="AB120" i="1"/>
  <c r="AB156" i="1"/>
  <c r="AB97" i="1"/>
  <c r="AB158" i="1"/>
  <c r="AB159" i="1"/>
  <c r="AB160" i="1"/>
  <c r="AB86" i="1"/>
  <c r="AB88" i="1"/>
  <c r="AB112" i="1"/>
  <c r="AB92" i="1"/>
  <c r="AB82" i="1"/>
  <c r="AB102" i="1"/>
  <c r="AB167" i="1"/>
  <c r="AB107" i="1"/>
  <c r="AB132" i="1"/>
  <c r="AB106" i="1"/>
  <c r="AB104" i="1"/>
  <c r="AB100" i="1"/>
  <c r="AB105" i="1"/>
  <c r="AB98" i="1"/>
  <c r="AB84" i="1"/>
  <c r="AB95" i="1"/>
  <c r="AB91" i="1"/>
  <c r="AB178" i="1"/>
  <c r="AB179" i="1"/>
  <c r="AB180" i="1"/>
  <c r="AB181" i="1"/>
  <c r="AB182" i="1"/>
  <c r="AB211" i="1"/>
  <c r="AB235" i="1"/>
  <c r="AB162" i="1"/>
  <c r="AB206" i="1"/>
  <c r="AB312" i="1"/>
  <c r="AB283" i="1"/>
  <c r="AB305" i="1"/>
  <c r="AB267" i="1"/>
  <c r="AB176" i="1"/>
  <c r="AB265" i="1"/>
  <c r="AB266" i="1"/>
  <c r="AB174" i="1"/>
  <c r="AB258" i="1"/>
  <c r="AB252" i="1"/>
  <c r="AB255" i="1"/>
  <c r="AB209" i="1"/>
  <c r="AB241" i="1"/>
  <c r="AB269" i="1"/>
  <c r="AB232" i="1"/>
  <c r="AB216" i="1"/>
  <c r="AB297" i="1"/>
  <c r="AB195" i="1"/>
  <c r="AB130" i="1"/>
  <c r="AB219" i="1"/>
  <c r="AB196" i="1"/>
  <c r="AB237" i="1"/>
  <c r="AB289" i="1"/>
  <c r="AB296" i="1"/>
  <c r="AB218" i="1"/>
  <c r="AB257" i="1"/>
  <c r="AB212" i="1"/>
  <c r="AB270" i="1"/>
  <c r="AB214" i="1"/>
  <c r="AB215" i="1"/>
  <c r="AB67" i="1"/>
  <c r="AB284" i="1"/>
  <c r="AB189" i="1"/>
  <c r="AB169" i="1"/>
  <c r="AB256" i="1"/>
  <c r="AB199" i="1"/>
  <c r="AB222" i="1"/>
  <c r="AB223" i="1"/>
  <c r="AB221" i="1"/>
  <c r="AB238" i="1"/>
  <c r="AB226" i="1"/>
  <c r="AB227" i="1"/>
  <c r="AB228" i="1"/>
  <c r="AB229" i="1"/>
  <c r="AB230" i="1"/>
  <c r="AB231" i="1"/>
  <c r="AB316" i="1"/>
  <c r="AB233" i="1"/>
  <c r="AB141" i="1"/>
  <c r="AB164" i="1"/>
  <c r="AB197" i="1"/>
  <c r="AB177" i="1"/>
  <c r="AB175" i="1"/>
  <c r="AB239" i="1"/>
  <c r="AB240" i="1"/>
  <c r="AB317" i="1"/>
  <c r="AB242" i="1"/>
  <c r="AB243" i="1"/>
  <c r="AB244" i="1"/>
  <c r="AB245" i="1"/>
  <c r="AB246" i="1"/>
  <c r="AB247" i="1"/>
  <c r="AB248" i="1"/>
  <c r="AB249" i="1"/>
  <c r="AB250" i="1"/>
  <c r="AB251" i="1"/>
  <c r="AB354" i="1"/>
  <c r="AB253" i="1"/>
  <c r="AB359" i="1"/>
  <c r="AB357" i="1"/>
  <c r="AB353" i="1"/>
  <c r="AB352" i="1"/>
  <c r="AB361" i="1"/>
  <c r="AB259" i="1"/>
  <c r="AB260" i="1"/>
  <c r="AB261" i="1"/>
  <c r="AB262" i="1"/>
  <c r="AB263" i="1"/>
  <c r="AB346" i="1"/>
  <c r="AB264" i="1"/>
  <c r="AB295" i="1"/>
  <c r="AB313" i="1"/>
  <c r="AB268" i="1"/>
  <c r="AB307" i="1"/>
  <c r="AB308" i="1"/>
  <c r="AB310" i="1"/>
  <c r="AB272" i="1"/>
  <c r="AB273" i="1"/>
  <c r="AB274" i="1"/>
  <c r="AB275" i="1"/>
  <c r="AB276" i="1"/>
  <c r="AB277" i="1"/>
  <c r="AB278" i="1"/>
  <c r="AB279" i="1"/>
  <c r="AB280" i="1"/>
  <c r="AB281" i="1"/>
  <c r="AB282" i="1"/>
  <c r="AB298" i="1"/>
  <c r="AB311" i="1"/>
  <c r="AB285" i="1"/>
  <c r="AB192" i="1"/>
  <c r="AB163" i="1"/>
  <c r="AB293" i="1"/>
  <c r="AB288" i="1"/>
  <c r="AB210" i="1"/>
  <c r="AB213" i="1"/>
  <c r="AB220" i="1"/>
  <c r="AB204" i="1"/>
  <c r="AB153" i="1"/>
  <c r="AB190" i="1"/>
  <c r="AB194" i="1"/>
  <c r="AB203" i="1"/>
  <c r="AB207" i="1"/>
  <c r="AB173" i="1"/>
  <c r="AB350" i="1"/>
  <c r="AB301" i="1"/>
  <c r="AB302" i="1"/>
  <c r="AB303" i="1"/>
  <c r="AB304" i="1"/>
  <c r="AB133" i="1"/>
  <c r="AB131" i="1"/>
  <c r="AB122" i="1"/>
  <c r="AB113" i="1"/>
  <c r="AB109" i="1"/>
  <c r="AB124" i="1"/>
  <c r="AB99" i="1"/>
  <c r="AB115" i="1"/>
  <c r="AB73" i="1"/>
  <c r="AB349" i="1"/>
  <c r="AB347" i="1"/>
  <c r="AB344" i="1"/>
  <c r="AB348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254" i="1"/>
  <c r="AB345" i="1"/>
  <c r="AB187" i="1"/>
  <c r="AB186" i="1"/>
  <c r="AB290" i="1"/>
  <c r="AB286" i="1"/>
  <c r="AB224" i="1"/>
  <c r="AB145" i="1"/>
  <c r="AB271" i="1"/>
  <c r="AB172" i="1"/>
  <c r="AB125" i="1"/>
  <c r="AB217" i="1"/>
  <c r="AB363" i="1"/>
  <c r="AB419" i="1"/>
  <c r="AB364" i="1"/>
  <c r="AB85" i="1"/>
  <c r="AB128" i="1"/>
  <c r="AB87" i="1"/>
  <c r="AB287" i="1"/>
  <c r="AB93" i="1"/>
  <c r="AB299" i="1"/>
  <c r="AB147" i="1"/>
  <c r="Z148" i="1"/>
  <c r="Z149" i="1"/>
  <c r="Z136" i="1"/>
  <c r="Z151" i="1"/>
  <c r="Z188" i="1"/>
  <c r="Z103" i="1"/>
  <c r="Z123" i="1"/>
  <c r="Z120" i="1"/>
  <c r="Z156" i="1"/>
  <c r="Z97" i="1"/>
  <c r="Z158" i="1"/>
  <c r="Z159" i="1"/>
  <c r="Z160" i="1"/>
  <c r="Z86" i="1"/>
  <c r="Z88" i="1"/>
  <c r="Z112" i="1"/>
  <c r="Z92" i="1"/>
  <c r="Z82" i="1"/>
  <c r="Z102" i="1"/>
  <c r="Z167" i="1"/>
  <c r="Z107" i="1"/>
  <c r="Z132" i="1"/>
  <c r="Z106" i="1"/>
  <c r="Z104" i="1"/>
  <c r="Z100" i="1"/>
  <c r="Z105" i="1"/>
  <c r="Z98" i="1"/>
  <c r="Z84" i="1"/>
  <c r="Z95" i="1"/>
  <c r="Z91" i="1"/>
  <c r="Z178" i="1"/>
  <c r="Z179" i="1"/>
  <c r="Z180" i="1"/>
  <c r="Z181" i="1"/>
  <c r="Z182" i="1"/>
  <c r="Z211" i="1"/>
  <c r="Z235" i="1"/>
  <c r="Z162" i="1"/>
  <c r="Z206" i="1"/>
  <c r="Z312" i="1"/>
  <c r="Z283" i="1"/>
  <c r="Z305" i="1"/>
  <c r="Z267" i="1"/>
  <c r="Z176" i="1"/>
  <c r="Z265" i="1"/>
  <c r="Z266" i="1"/>
  <c r="Z174" i="1"/>
  <c r="Z258" i="1"/>
  <c r="Z252" i="1"/>
  <c r="Z255" i="1"/>
  <c r="Z209" i="1"/>
  <c r="Z241" i="1"/>
  <c r="Z269" i="1"/>
  <c r="Z232" i="1"/>
  <c r="Z216" i="1"/>
  <c r="Z297" i="1"/>
  <c r="Z195" i="1"/>
  <c r="Z130" i="1"/>
  <c r="Z219" i="1"/>
  <c r="Z196" i="1"/>
  <c r="Z237" i="1"/>
  <c r="Z289" i="1"/>
  <c r="Z296" i="1"/>
  <c r="Z218" i="1"/>
  <c r="Z257" i="1"/>
  <c r="Z212" i="1"/>
  <c r="Z270" i="1"/>
  <c r="Z214" i="1"/>
  <c r="Z215" i="1"/>
  <c r="Z67" i="1"/>
  <c r="Z284" i="1"/>
  <c r="Z189" i="1"/>
  <c r="Z169" i="1"/>
  <c r="Z256" i="1"/>
  <c r="Z199" i="1"/>
  <c r="Z222" i="1"/>
  <c r="Z223" i="1"/>
  <c r="Z221" i="1"/>
  <c r="Z238" i="1"/>
  <c r="Z226" i="1"/>
  <c r="Z227" i="1"/>
  <c r="Z228" i="1"/>
  <c r="Z229" i="1"/>
  <c r="Z230" i="1"/>
  <c r="Z231" i="1"/>
  <c r="Z316" i="1"/>
  <c r="Z233" i="1"/>
  <c r="Z141" i="1"/>
  <c r="Z164" i="1"/>
  <c r="Z197" i="1"/>
  <c r="Z177" i="1"/>
  <c r="Z175" i="1"/>
  <c r="Z239" i="1"/>
  <c r="Z240" i="1"/>
  <c r="Z317" i="1"/>
  <c r="Z242" i="1"/>
  <c r="Z243" i="1"/>
  <c r="Z244" i="1"/>
  <c r="Z245" i="1"/>
  <c r="Z246" i="1"/>
  <c r="Z247" i="1"/>
  <c r="Z248" i="1"/>
  <c r="Z249" i="1"/>
  <c r="Z250" i="1"/>
  <c r="Z251" i="1"/>
  <c r="Z354" i="1"/>
  <c r="Z253" i="1"/>
  <c r="Z359" i="1"/>
  <c r="Z357" i="1"/>
  <c r="Z353" i="1"/>
  <c r="Z352" i="1"/>
  <c r="Z361" i="1"/>
  <c r="Z259" i="1"/>
  <c r="Z260" i="1"/>
  <c r="Z261" i="1"/>
  <c r="Z262" i="1"/>
  <c r="Z263" i="1"/>
  <c r="Z346" i="1"/>
  <c r="Z264" i="1"/>
  <c r="Z295" i="1"/>
  <c r="Z313" i="1"/>
  <c r="Z268" i="1"/>
  <c r="Z307" i="1"/>
  <c r="Z308" i="1"/>
  <c r="Z310" i="1"/>
  <c r="Z272" i="1"/>
  <c r="Z273" i="1"/>
  <c r="Z274" i="1"/>
  <c r="Z275" i="1"/>
  <c r="Z276" i="1"/>
  <c r="Z277" i="1"/>
  <c r="Z278" i="1"/>
  <c r="Z279" i="1"/>
  <c r="Z280" i="1"/>
  <c r="Z281" i="1"/>
  <c r="Z282" i="1"/>
  <c r="Z298" i="1"/>
  <c r="Z311" i="1"/>
  <c r="Z285" i="1"/>
  <c r="Z192" i="1"/>
  <c r="Z163" i="1"/>
  <c r="Z293" i="1"/>
  <c r="Z288" i="1"/>
  <c r="Z210" i="1"/>
  <c r="Z213" i="1"/>
  <c r="Z220" i="1"/>
  <c r="Z204" i="1"/>
  <c r="Z153" i="1"/>
  <c r="Z190" i="1"/>
  <c r="Z194" i="1"/>
  <c r="Z203" i="1"/>
  <c r="Z207" i="1"/>
  <c r="Z173" i="1"/>
  <c r="Z350" i="1"/>
  <c r="Z301" i="1"/>
  <c r="Z302" i="1"/>
  <c r="Z303" i="1"/>
  <c r="Z304" i="1"/>
  <c r="Z133" i="1"/>
  <c r="Z131" i="1"/>
  <c r="Z122" i="1"/>
  <c r="Z113" i="1"/>
  <c r="Z109" i="1"/>
  <c r="Z124" i="1"/>
  <c r="Z99" i="1"/>
  <c r="Z115" i="1"/>
  <c r="Z73" i="1"/>
  <c r="Z349" i="1"/>
  <c r="Z347" i="1"/>
  <c r="Z344" i="1"/>
  <c r="Z348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254" i="1"/>
  <c r="Z345" i="1"/>
  <c r="Z187" i="1"/>
  <c r="Z186" i="1"/>
  <c r="Z290" i="1"/>
  <c r="Z286" i="1"/>
  <c r="Z224" i="1"/>
  <c r="Z145" i="1"/>
  <c r="Z271" i="1"/>
  <c r="Z172" i="1"/>
  <c r="Z125" i="1"/>
  <c r="Z217" i="1"/>
  <c r="Z363" i="1"/>
  <c r="Z419" i="1"/>
  <c r="Z364" i="1"/>
  <c r="Z85" i="1"/>
  <c r="Z128" i="1"/>
  <c r="Z87" i="1"/>
  <c r="Z287" i="1"/>
  <c r="Z93" i="1"/>
  <c r="Z299" i="1"/>
  <c r="Z147" i="1"/>
  <c r="X148" i="1"/>
  <c r="X149" i="1"/>
  <c r="X136" i="1"/>
  <c r="X151" i="1"/>
  <c r="X188" i="1"/>
  <c r="X103" i="1"/>
  <c r="X123" i="1"/>
  <c r="X120" i="1"/>
  <c r="X156" i="1"/>
  <c r="X97" i="1"/>
  <c r="X158" i="1"/>
  <c r="X159" i="1"/>
  <c r="X160" i="1"/>
  <c r="X86" i="1"/>
  <c r="X88" i="1"/>
  <c r="X112" i="1"/>
  <c r="X92" i="1"/>
  <c r="X82" i="1"/>
  <c r="X102" i="1"/>
  <c r="X167" i="1"/>
  <c r="X107" i="1"/>
  <c r="X132" i="1"/>
  <c r="X106" i="1"/>
  <c r="X104" i="1"/>
  <c r="X100" i="1"/>
  <c r="X105" i="1"/>
  <c r="X98" i="1"/>
  <c r="X84" i="1"/>
  <c r="X95" i="1"/>
  <c r="X91" i="1"/>
  <c r="X178" i="1"/>
  <c r="X179" i="1"/>
  <c r="X180" i="1"/>
  <c r="X181" i="1"/>
  <c r="X182" i="1"/>
  <c r="X211" i="1"/>
  <c r="X235" i="1"/>
  <c r="X162" i="1"/>
  <c r="X206" i="1"/>
  <c r="X312" i="1"/>
  <c r="X283" i="1"/>
  <c r="X305" i="1"/>
  <c r="X267" i="1"/>
  <c r="X176" i="1"/>
  <c r="X265" i="1"/>
  <c r="X266" i="1"/>
  <c r="X174" i="1"/>
  <c r="X258" i="1"/>
  <c r="X252" i="1"/>
  <c r="X255" i="1"/>
  <c r="X209" i="1"/>
  <c r="X241" i="1"/>
  <c r="X269" i="1"/>
  <c r="X232" i="1"/>
  <c r="X216" i="1"/>
  <c r="X297" i="1"/>
  <c r="X195" i="1"/>
  <c r="X130" i="1"/>
  <c r="X219" i="1"/>
  <c r="X196" i="1"/>
  <c r="X237" i="1"/>
  <c r="X289" i="1"/>
  <c r="X296" i="1"/>
  <c r="X218" i="1"/>
  <c r="X257" i="1"/>
  <c r="X212" i="1"/>
  <c r="X270" i="1"/>
  <c r="X214" i="1"/>
  <c r="X215" i="1"/>
  <c r="X67" i="1"/>
  <c r="X284" i="1"/>
  <c r="X189" i="1"/>
  <c r="X169" i="1"/>
  <c r="X256" i="1"/>
  <c r="X199" i="1"/>
  <c r="X222" i="1"/>
  <c r="X223" i="1"/>
  <c r="X221" i="1"/>
  <c r="X238" i="1"/>
  <c r="X226" i="1"/>
  <c r="X227" i="1"/>
  <c r="X228" i="1"/>
  <c r="X229" i="1"/>
  <c r="X230" i="1"/>
  <c r="X231" i="1"/>
  <c r="X316" i="1"/>
  <c r="X233" i="1"/>
  <c r="X141" i="1"/>
  <c r="X164" i="1"/>
  <c r="X197" i="1"/>
  <c r="X177" i="1"/>
  <c r="X175" i="1"/>
  <c r="X239" i="1"/>
  <c r="X240" i="1"/>
  <c r="X317" i="1"/>
  <c r="X242" i="1"/>
  <c r="X243" i="1"/>
  <c r="X244" i="1"/>
  <c r="X245" i="1"/>
  <c r="X246" i="1"/>
  <c r="X247" i="1"/>
  <c r="X248" i="1"/>
  <c r="X249" i="1"/>
  <c r="X250" i="1"/>
  <c r="X251" i="1"/>
  <c r="X354" i="1"/>
  <c r="X253" i="1"/>
  <c r="X359" i="1"/>
  <c r="X357" i="1"/>
  <c r="X353" i="1"/>
  <c r="X352" i="1"/>
  <c r="X361" i="1"/>
  <c r="X259" i="1"/>
  <c r="X260" i="1"/>
  <c r="X261" i="1"/>
  <c r="X262" i="1"/>
  <c r="X263" i="1"/>
  <c r="X346" i="1"/>
  <c r="X264" i="1"/>
  <c r="X295" i="1"/>
  <c r="X313" i="1"/>
  <c r="X268" i="1"/>
  <c r="X307" i="1"/>
  <c r="X308" i="1"/>
  <c r="X310" i="1"/>
  <c r="X272" i="1"/>
  <c r="X273" i="1"/>
  <c r="X274" i="1"/>
  <c r="X275" i="1"/>
  <c r="X276" i="1"/>
  <c r="X277" i="1"/>
  <c r="X278" i="1"/>
  <c r="X279" i="1"/>
  <c r="X280" i="1"/>
  <c r="X281" i="1"/>
  <c r="X282" i="1"/>
  <c r="X298" i="1"/>
  <c r="X311" i="1"/>
  <c r="X285" i="1"/>
  <c r="X192" i="1"/>
  <c r="X163" i="1"/>
  <c r="X293" i="1"/>
  <c r="X288" i="1"/>
  <c r="X210" i="1"/>
  <c r="X213" i="1"/>
  <c r="X220" i="1"/>
  <c r="X204" i="1"/>
  <c r="X153" i="1"/>
  <c r="X190" i="1"/>
  <c r="X194" i="1"/>
  <c r="X203" i="1"/>
  <c r="X207" i="1"/>
  <c r="X173" i="1"/>
  <c r="X350" i="1"/>
  <c r="X301" i="1"/>
  <c r="X302" i="1"/>
  <c r="X303" i="1"/>
  <c r="X304" i="1"/>
  <c r="X133" i="1"/>
  <c r="X131" i="1"/>
  <c r="X122" i="1"/>
  <c r="X113" i="1"/>
  <c r="X109" i="1"/>
  <c r="X124" i="1"/>
  <c r="X99" i="1"/>
  <c r="X115" i="1"/>
  <c r="X73" i="1"/>
  <c r="X349" i="1"/>
  <c r="X347" i="1"/>
  <c r="X344" i="1"/>
  <c r="X348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254" i="1"/>
  <c r="X345" i="1"/>
  <c r="X187" i="1"/>
  <c r="X186" i="1"/>
  <c r="X290" i="1"/>
  <c r="X286" i="1"/>
  <c r="X224" i="1"/>
  <c r="X145" i="1"/>
  <c r="X271" i="1"/>
  <c r="X172" i="1"/>
  <c r="X125" i="1"/>
  <c r="X217" i="1"/>
  <c r="X363" i="1"/>
  <c r="X419" i="1"/>
  <c r="X364" i="1"/>
  <c r="X85" i="1"/>
  <c r="X128" i="1"/>
  <c r="X87" i="1"/>
  <c r="X287" i="1"/>
  <c r="X93" i="1"/>
  <c r="X299" i="1"/>
  <c r="X147" i="1"/>
  <c r="V148" i="1"/>
  <c r="V149" i="1"/>
  <c r="V136" i="1"/>
  <c r="V151" i="1"/>
  <c r="V188" i="1"/>
  <c r="V103" i="1"/>
  <c r="V123" i="1"/>
  <c r="V120" i="1"/>
  <c r="V156" i="1"/>
  <c r="V97" i="1"/>
  <c r="V158" i="1"/>
  <c r="V159" i="1"/>
  <c r="V160" i="1"/>
  <c r="V86" i="1"/>
  <c r="V88" i="1"/>
  <c r="V112" i="1"/>
  <c r="V92" i="1"/>
  <c r="V82" i="1"/>
  <c r="V102" i="1"/>
  <c r="V167" i="1"/>
  <c r="V107" i="1"/>
  <c r="V132" i="1"/>
  <c r="V106" i="1"/>
  <c r="V104" i="1"/>
  <c r="V100" i="1"/>
  <c r="V105" i="1"/>
  <c r="V98" i="1"/>
  <c r="V84" i="1"/>
  <c r="V95" i="1"/>
  <c r="V91" i="1"/>
  <c r="V178" i="1"/>
  <c r="V179" i="1"/>
  <c r="V180" i="1"/>
  <c r="V181" i="1"/>
  <c r="V182" i="1"/>
  <c r="V211" i="1"/>
  <c r="V235" i="1"/>
  <c r="V162" i="1"/>
  <c r="V206" i="1"/>
  <c r="V312" i="1"/>
  <c r="V283" i="1"/>
  <c r="V305" i="1"/>
  <c r="V267" i="1"/>
  <c r="V176" i="1"/>
  <c r="V265" i="1"/>
  <c r="V266" i="1"/>
  <c r="V174" i="1"/>
  <c r="V258" i="1"/>
  <c r="V252" i="1"/>
  <c r="V255" i="1"/>
  <c r="V209" i="1"/>
  <c r="V241" i="1"/>
  <c r="V269" i="1"/>
  <c r="V232" i="1"/>
  <c r="V216" i="1"/>
  <c r="V297" i="1"/>
  <c r="V195" i="1"/>
  <c r="V130" i="1"/>
  <c r="V219" i="1"/>
  <c r="V196" i="1"/>
  <c r="V237" i="1"/>
  <c r="V289" i="1"/>
  <c r="V296" i="1"/>
  <c r="V218" i="1"/>
  <c r="V257" i="1"/>
  <c r="V212" i="1"/>
  <c r="V270" i="1"/>
  <c r="V214" i="1"/>
  <c r="V215" i="1"/>
  <c r="V67" i="1"/>
  <c r="V284" i="1"/>
  <c r="V189" i="1"/>
  <c r="V169" i="1"/>
  <c r="V256" i="1"/>
  <c r="V199" i="1"/>
  <c r="V222" i="1"/>
  <c r="V223" i="1"/>
  <c r="V221" i="1"/>
  <c r="V238" i="1"/>
  <c r="V226" i="1"/>
  <c r="V227" i="1"/>
  <c r="V228" i="1"/>
  <c r="V229" i="1"/>
  <c r="V230" i="1"/>
  <c r="V231" i="1"/>
  <c r="V316" i="1"/>
  <c r="V233" i="1"/>
  <c r="V141" i="1"/>
  <c r="V164" i="1"/>
  <c r="V197" i="1"/>
  <c r="V177" i="1"/>
  <c r="V175" i="1"/>
  <c r="V239" i="1"/>
  <c r="V240" i="1"/>
  <c r="V317" i="1"/>
  <c r="V242" i="1"/>
  <c r="V243" i="1"/>
  <c r="V244" i="1"/>
  <c r="V245" i="1"/>
  <c r="V246" i="1"/>
  <c r="V247" i="1"/>
  <c r="V248" i="1"/>
  <c r="V249" i="1"/>
  <c r="V250" i="1"/>
  <c r="V251" i="1"/>
  <c r="V354" i="1"/>
  <c r="V253" i="1"/>
  <c r="V359" i="1"/>
  <c r="V357" i="1"/>
  <c r="V353" i="1"/>
  <c r="V352" i="1"/>
  <c r="V361" i="1"/>
  <c r="V259" i="1"/>
  <c r="V260" i="1"/>
  <c r="V261" i="1"/>
  <c r="V262" i="1"/>
  <c r="V263" i="1"/>
  <c r="V346" i="1"/>
  <c r="V264" i="1"/>
  <c r="V295" i="1"/>
  <c r="V313" i="1"/>
  <c r="V268" i="1"/>
  <c r="V307" i="1"/>
  <c r="V308" i="1"/>
  <c r="V310" i="1"/>
  <c r="V272" i="1"/>
  <c r="V273" i="1"/>
  <c r="V274" i="1"/>
  <c r="V275" i="1"/>
  <c r="V276" i="1"/>
  <c r="V277" i="1"/>
  <c r="V278" i="1"/>
  <c r="V279" i="1"/>
  <c r="V280" i="1"/>
  <c r="V281" i="1"/>
  <c r="V282" i="1"/>
  <c r="V298" i="1"/>
  <c r="V311" i="1"/>
  <c r="V285" i="1"/>
  <c r="V192" i="1"/>
  <c r="V163" i="1"/>
  <c r="V293" i="1"/>
  <c r="V288" i="1"/>
  <c r="V210" i="1"/>
  <c r="V213" i="1"/>
  <c r="V220" i="1"/>
  <c r="V204" i="1"/>
  <c r="V153" i="1"/>
  <c r="V190" i="1"/>
  <c r="V194" i="1"/>
  <c r="V203" i="1"/>
  <c r="V207" i="1"/>
  <c r="V173" i="1"/>
  <c r="V350" i="1"/>
  <c r="V301" i="1"/>
  <c r="V302" i="1"/>
  <c r="V303" i="1"/>
  <c r="V304" i="1"/>
  <c r="V133" i="1"/>
  <c r="V131" i="1"/>
  <c r="V122" i="1"/>
  <c r="V113" i="1"/>
  <c r="V109" i="1"/>
  <c r="V124" i="1"/>
  <c r="V99" i="1"/>
  <c r="V115" i="1"/>
  <c r="V73" i="1"/>
  <c r="V349" i="1"/>
  <c r="V347" i="1"/>
  <c r="V344" i="1"/>
  <c r="V348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254" i="1"/>
  <c r="V345" i="1"/>
  <c r="V187" i="1"/>
  <c r="V186" i="1"/>
  <c r="V290" i="1"/>
  <c r="V286" i="1"/>
  <c r="V224" i="1"/>
  <c r="V145" i="1"/>
  <c r="V271" i="1"/>
  <c r="V172" i="1"/>
  <c r="V125" i="1"/>
  <c r="V217" i="1"/>
  <c r="V363" i="1"/>
  <c r="V419" i="1"/>
  <c r="V364" i="1"/>
  <c r="V85" i="1"/>
  <c r="V128" i="1"/>
  <c r="V87" i="1"/>
  <c r="V287" i="1"/>
  <c r="V93" i="1"/>
  <c r="V299" i="1"/>
  <c r="V147" i="1"/>
  <c r="T148" i="1"/>
  <c r="T149" i="1"/>
  <c r="T136" i="1"/>
  <c r="T151" i="1"/>
  <c r="T188" i="1"/>
  <c r="T103" i="1"/>
  <c r="T123" i="1"/>
  <c r="T120" i="1"/>
  <c r="T156" i="1"/>
  <c r="T97" i="1"/>
  <c r="T158" i="1"/>
  <c r="T159" i="1"/>
  <c r="T160" i="1"/>
  <c r="T86" i="1"/>
  <c r="T88" i="1"/>
  <c r="T112" i="1"/>
  <c r="T92" i="1"/>
  <c r="T82" i="1"/>
  <c r="T102" i="1"/>
  <c r="T167" i="1"/>
  <c r="T107" i="1"/>
  <c r="T132" i="1"/>
  <c r="T106" i="1"/>
  <c r="T104" i="1"/>
  <c r="T100" i="1"/>
  <c r="T105" i="1"/>
  <c r="T98" i="1"/>
  <c r="T84" i="1"/>
  <c r="T95" i="1"/>
  <c r="T91" i="1"/>
  <c r="T178" i="1"/>
  <c r="T179" i="1"/>
  <c r="T180" i="1"/>
  <c r="T181" i="1"/>
  <c r="T182" i="1"/>
  <c r="T211" i="1"/>
  <c r="T235" i="1"/>
  <c r="T162" i="1"/>
  <c r="T206" i="1"/>
  <c r="T312" i="1"/>
  <c r="T283" i="1"/>
  <c r="T305" i="1"/>
  <c r="T267" i="1"/>
  <c r="T176" i="1"/>
  <c r="T265" i="1"/>
  <c r="T266" i="1"/>
  <c r="T174" i="1"/>
  <c r="T258" i="1"/>
  <c r="T252" i="1"/>
  <c r="T255" i="1"/>
  <c r="T209" i="1"/>
  <c r="T241" i="1"/>
  <c r="T269" i="1"/>
  <c r="T232" i="1"/>
  <c r="T216" i="1"/>
  <c r="T297" i="1"/>
  <c r="T195" i="1"/>
  <c r="T130" i="1"/>
  <c r="T219" i="1"/>
  <c r="T196" i="1"/>
  <c r="T237" i="1"/>
  <c r="T289" i="1"/>
  <c r="T296" i="1"/>
  <c r="T218" i="1"/>
  <c r="T257" i="1"/>
  <c r="T212" i="1"/>
  <c r="T270" i="1"/>
  <c r="T214" i="1"/>
  <c r="T215" i="1"/>
  <c r="T67" i="1"/>
  <c r="T284" i="1"/>
  <c r="T189" i="1"/>
  <c r="T169" i="1"/>
  <c r="T256" i="1"/>
  <c r="T199" i="1"/>
  <c r="T222" i="1"/>
  <c r="T223" i="1"/>
  <c r="T221" i="1"/>
  <c r="T238" i="1"/>
  <c r="T226" i="1"/>
  <c r="T227" i="1"/>
  <c r="T228" i="1"/>
  <c r="T229" i="1"/>
  <c r="T230" i="1"/>
  <c r="T231" i="1"/>
  <c r="T316" i="1"/>
  <c r="T233" i="1"/>
  <c r="T141" i="1"/>
  <c r="T164" i="1"/>
  <c r="T197" i="1"/>
  <c r="T177" i="1"/>
  <c r="T175" i="1"/>
  <c r="T239" i="1"/>
  <c r="T240" i="1"/>
  <c r="T317" i="1"/>
  <c r="T242" i="1"/>
  <c r="T243" i="1"/>
  <c r="T244" i="1"/>
  <c r="T245" i="1"/>
  <c r="T246" i="1"/>
  <c r="T247" i="1"/>
  <c r="T248" i="1"/>
  <c r="T249" i="1"/>
  <c r="T250" i="1"/>
  <c r="T251" i="1"/>
  <c r="T354" i="1"/>
  <c r="T253" i="1"/>
  <c r="T359" i="1"/>
  <c r="T357" i="1"/>
  <c r="T353" i="1"/>
  <c r="T352" i="1"/>
  <c r="T361" i="1"/>
  <c r="T259" i="1"/>
  <c r="T260" i="1"/>
  <c r="T261" i="1"/>
  <c r="T262" i="1"/>
  <c r="T263" i="1"/>
  <c r="T346" i="1"/>
  <c r="T264" i="1"/>
  <c r="T295" i="1"/>
  <c r="T313" i="1"/>
  <c r="T268" i="1"/>
  <c r="T307" i="1"/>
  <c r="T308" i="1"/>
  <c r="T310" i="1"/>
  <c r="T272" i="1"/>
  <c r="T273" i="1"/>
  <c r="T274" i="1"/>
  <c r="T275" i="1"/>
  <c r="T276" i="1"/>
  <c r="T277" i="1"/>
  <c r="T278" i="1"/>
  <c r="T279" i="1"/>
  <c r="T280" i="1"/>
  <c r="T281" i="1"/>
  <c r="T282" i="1"/>
  <c r="T298" i="1"/>
  <c r="T311" i="1"/>
  <c r="T285" i="1"/>
  <c r="T192" i="1"/>
  <c r="T163" i="1"/>
  <c r="T293" i="1"/>
  <c r="T288" i="1"/>
  <c r="T210" i="1"/>
  <c r="T213" i="1"/>
  <c r="T220" i="1"/>
  <c r="T204" i="1"/>
  <c r="T153" i="1"/>
  <c r="T190" i="1"/>
  <c r="T194" i="1"/>
  <c r="T203" i="1"/>
  <c r="T207" i="1"/>
  <c r="T173" i="1"/>
  <c r="T350" i="1"/>
  <c r="T301" i="1"/>
  <c r="T302" i="1"/>
  <c r="T303" i="1"/>
  <c r="T304" i="1"/>
  <c r="T133" i="1"/>
  <c r="T131" i="1"/>
  <c r="T122" i="1"/>
  <c r="T113" i="1"/>
  <c r="T109" i="1"/>
  <c r="T124" i="1"/>
  <c r="T99" i="1"/>
  <c r="T115" i="1"/>
  <c r="T73" i="1"/>
  <c r="T349" i="1"/>
  <c r="T347" i="1"/>
  <c r="T344" i="1"/>
  <c r="T348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254" i="1"/>
  <c r="T345" i="1"/>
  <c r="T187" i="1"/>
  <c r="T186" i="1"/>
  <c r="T290" i="1"/>
  <c r="T286" i="1"/>
  <c r="T224" i="1"/>
  <c r="T145" i="1"/>
  <c r="T271" i="1"/>
  <c r="T172" i="1"/>
  <c r="T125" i="1"/>
  <c r="T217" i="1"/>
  <c r="T363" i="1"/>
  <c r="T419" i="1"/>
  <c r="T364" i="1"/>
  <c r="T85" i="1"/>
  <c r="T128" i="1"/>
  <c r="T87" i="1"/>
  <c r="T287" i="1"/>
  <c r="T93" i="1"/>
  <c r="T299" i="1"/>
  <c r="T147" i="1"/>
  <c r="R148" i="1"/>
  <c r="R149" i="1"/>
  <c r="R151" i="1"/>
  <c r="R156" i="1"/>
  <c r="R158" i="1"/>
  <c r="R159" i="1"/>
  <c r="R160" i="1"/>
  <c r="R167" i="1"/>
  <c r="R178" i="1"/>
  <c r="R179" i="1"/>
  <c r="R180" i="1"/>
  <c r="R181" i="1"/>
  <c r="R182" i="1"/>
  <c r="R214" i="1"/>
  <c r="R215" i="1"/>
  <c r="R222" i="1"/>
  <c r="R223" i="1"/>
  <c r="R226" i="1"/>
  <c r="R227" i="1"/>
  <c r="R228" i="1"/>
  <c r="R229" i="1"/>
  <c r="R230" i="1"/>
  <c r="R231" i="1"/>
  <c r="R233" i="1"/>
  <c r="R239" i="1"/>
  <c r="R240" i="1"/>
  <c r="R242" i="1"/>
  <c r="R243" i="1"/>
  <c r="R244" i="1"/>
  <c r="R245" i="1"/>
  <c r="R246" i="1"/>
  <c r="R247" i="1"/>
  <c r="R248" i="1"/>
  <c r="R249" i="1"/>
  <c r="R250" i="1"/>
  <c r="R251" i="1"/>
  <c r="R253" i="1"/>
  <c r="R259" i="1"/>
  <c r="R260" i="1"/>
  <c r="R261" i="1"/>
  <c r="R262" i="1"/>
  <c r="R263" i="1"/>
  <c r="R268" i="1"/>
  <c r="R272" i="1"/>
  <c r="R273" i="1"/>
  <c r="R274" i="1"/>
  <c r="R275" i="1"/>
  <c r="R276" i="1"/>
  <c r="R277" i="1"/>
  <c r="R278" i="1"/>
  <c r="R279" i="1"/>
  <c r="R280" i="1"/>
  <c r="R281" i="1"/>
  <c r="R282" i="1"/>
  <c r="R285" i="1"/>
  <c r="R301" i="1"/>
  <c r="R302" i="1"/>
  <c r="R303" i="1"/>
  <c r="R304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5" i="1"/>
  <c r="R419" i="1"/>
  <c r="R147" i="1"/>
  <c r="P147" i="1"/>
  <c r="P148" i="1"/>
  <c r="P149" i="1"/>
  <c r="P136" i="1"/>
  <c r="P151" i="1"/>
  <c r="P188" i="1"/>
  <c r="P103" i="1"/>
  <c r="P123" i="1"/>
  <c r="P120" i="1"/>
  <c r="P156" i="1"/>
  <c r="P97" i="1"/>
  <c r="P158" i="1"/>
  <c r="P159" i="1"/>
  <c r="P160" i="1"/>
  <c r="P86" i="1"/>
  <c r="P88" i="1"/>
  <c r="P112" i="1"/>
  <c r="P92" i="1"/>
  <c r="P82" i="1"/>
  <c r="P102" i="1"/>
  <c r="P167" i="1"/>
  <c r="P107" i="1"/>
  <c r="P132" i="1"/>
  <c r="P106" i="1"/>
  <c r="P104" i="1"/>
  <c r="P100" i="1"/>
  <c r="P105" i="1"/>
  <c r="P98" i="1"/>
  <c r="P84" i="1"/>
  <c r="P95" i="1"/>
  <c r="P91" i="1"/>
  <c r="P178" i="1"/>
  <c r="P179" i="1"/>
  <c r="P180" i="1"/>
  <c r="P181" i="1"/>
  <c r="P182" i="1"/>
  <c r="P211" i="1"/>
  <c r="P235" i="1"/>
  <c r="P162" i="1"/>
  <c r="P206" i="1"/>
  <c r="P312" i="1"/>
  <c r="P283" i="1"/>
  <c r="P305" i="1"/>
  <c r="P267" i="1"/>
  <c r="P176" i="1"/>
  <c r="P265" i="1"/>
  <c r="P266" i="1"/>
  <c r="P174" i="1"/>
  <c r="P258" i="1"/>
  <c r="P252" i="1"/>
  <c r="P255" i="1"/>
  <c r="P209" i="1"/>
  <c r="P241" i="1"/>
  <c r="P269" i="1"/>
  <c r="P232" i="1"/>
  <c r="P216" i="1"/>
  <c r="P297" i="1"/>
  <c r="P195" i="1"/>
  <c r="P130" i="1"/>
  <c r="P219" i="1"/>
  <c r="P196" i="1"/>
  <c r="P237" i="1"/>
  <c r="P289" i="1"/>
  <c r="P296" i="1"/>
  <c r="P218" i="1"/>
  <c r="P257" i="1"/>
  <c r="P212" i="1"/>
  <c r="P270" i="1"/>
  <c r="P214" i="1"/>
  <c r="P215" i="1"/>
  <c r="P67" i="1"/>
  <c r="P284" i="1"/>
  <c r="P189" i="1"/>
  <c r="P169" i="1"/>
  <c r="P256" i="1"/>
  <c r="P199" i="1"/>
  <c r="P222" i="1"/>
  <c r="P223" i="1"/>
  <c r="P221" i="1"/>
  <c r="P238" i="1"/>
  <c r="P226" i="1"/>
  <c r="P227" i="1"/>
  <c r="P228" i="1"/>
  <c r="P229" i="1"/>
  <c r="P230" i="1"/>
  <c r="P231" i="1"/>
  <c r="P316" i="1"/>
  <c r="P233" i="1"/>
  <c r="P141" i="1"/>
  <c r="P164" i="1"/>
  <c r="P197" i="1"/>
  <c r="P177" i="1"/>
  <c r="P175" i="1"/>
  <c r="P239" i="1"/>
  <c r="P240" i="1"/>
  <c r="P317" i="1"/>
  <c r="P242" i="1"/>
  <c r="P243" i="1"/>
  <c r="P244" i="1"/>
  <c r="P245" i="1"/>
  <c r="P246" i="1"/>
  <c r="P247" i="1"/>
  <c r="P248" i="1"/>
  <c r="P249" i="1"/>
  <c r="P250" i="1"/>
  <c r="P251" i="1"/>
  <c r="P354" i="1"/>
  <c r="P253" i="1"/>
  <c r="P359" i="1"/>
  <c r="P357" i="1"/>
  <c r="P353" i="1"/>
  <c r="P352" i="1"/>
  <c r="P361" i="1"/>
  <c r="P259" i="1"/>
  <c r="P260" i="1"/>
  <c r="P261" i="1"/>
  <c r="P262" i="1"/>
  <c r="P263" i="1"/>
  <c r="P346" i="1"/>
  <c r="P264" i="1"/>
  <c r="P295" i="1"/>
  <c r="P313" i="1"/>
  <c r="P268" i="1"/>
  <c r="P307" i="1"/>
  <c r="P308" i="1"/>
  <c r="P310" i="1"/>
  <c r="P272" i="1"/>
  <c r="P273" i="1"/>
  <c r="P274" i="1"/>
  <c r="P275" i="1"/>
  <c r="P276" i="1"/>
  <c r="P277" i="1"/>
  <c r="P278" i="1"/>
  <c r="P279" i="1"/>
  <c r="P280" i="1"/>
  <c r="P281" i="1"/>
  <c r="P282" i="1"/>
  <c r="P298" i="1"/>
  <c r="P311" i="1"/>
  <c r="P285" i="1"/>
  <c r="P192" i="1"/>
  <c r="P163" i="1"/>
  <c r="P293" i="1"/>
  <c r="P288" i="1"/>
  <c r="P210" i="1"/>
  <c r="P213" i="1"/>
  <c r="P220" i="1"/>
  <c r="P204" i="1"/>
  <c r="P153" i="1"/>
  <c r="P190" i="1"/>
  <c r="P194" i="1"/>
  <c r="P203" i="1"/>
  <c r="P207" i="1"/>
  <c r="P173" i="1"/>
  <c r="P350" i="1"/>
  <c r="P301" i="1"/>
  <c r="P302" i="1"/>
  <c r="P303" i="1"/>
  <c r="P304" i="1"/>
  <c r="P133" i="1"/>
  <c r="P131" i="1"/>
  <c r="P122" i="1"/>
  <c r="P113" i="1"/>
  <c r="P109" i="1"/>
  <c r="P124" i="1"/>
  <c r="P99" i="1"/>
  <c r="P115" i="1"/>
  <c r="P73" i="1"/>
  <c r="P349" i="1"/>
  <c r="P347" i="1"/>
  <c r="P344" i="1"/>
  <c r="P348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254" i="1"/>
  <c r="P345" i="1"/>
  <c r="P187" i="1"/>
  <c r="P186" i="1"/>
  <c r="P290" i="1"/>
  <c r="P286" i="1"/>
  <c r="P224" i="1"/>
  <c r="P145" i="1"/>
  <c r="P271" i="1"/>
  <c r="P172" i="1"/>
  <c r="P125" i="1"/>
  <c r="P217" i="1"/>
  <c r="P363" i="1"/>
  <c r="P419" i="1"/>
  <c r="P364" i="1"/>
  <c r="P85" i="1"/>
  <c r="P128" i="1"/>
  <c r="P87" i="1"/>
  <c r="P287" i="1"/>
  <c r="P93" i="1"/>
  <c r="P299" i="1"/>
  <c r="N147" i="1"/>
  <c r="N148" i="1"/>
  <c r="N149" i="1"/>
  <c r="N136" i="1"/>
  <c r="N151" i="1"/>
  <c r="N188" i="1"/>
  <c r="N103" i="1"/>
  <c r="N123" i="1"/>
  <c r="N120" i="1"/>
  <c r="N156" i="1"/>
  <c r="N97" i="1"/>
  <c r="N158" i="1"/>
  <c r="N159" i="1"/>
  <c r="N160" i="1"/>
  <c r="N86" i="1"/>
  <c r="N88" i="1"/>
  <c r="N112" i="1"/>
  <c r="N92" i="1"/>
  <c r="B92" i="1" s="1"/>
  <c r="N82" i="1"/>
  <c r="N102" i="1"/>
  <c r="N167" i="1"/>
  <c r="N107" i="1"/>
  <c r="N132" i="1"/>
  <c r="N106" i="1"/>
  <c r="N104" i="1"/>
  <c r="N100" i="1"/>
  <c r="B100" i="1" s="1"/>
  <c r="N105" i="1"/>
  <c r="N98" i="1"/>
  <c r="N84" i="1"/>
  <c r="N95" i="1"/>
  <c r="N91" i="1"/>
  <c r="N178" i="1"/>
  <c r="N179" i="1"/>
  <c r="N180" i="1"/>
  <c r="N181" i="1"/>
  <c r="N182" i="1"/>
  <c r="N211" i="1"/>
  <c r="N235" i="1"/>
  <c r="N162" i="1"/>
  <c r="N206" i="1"/>
  <c r="N312" i="1"/>
  <c r="N283" i="1"/>
  <c r="B283" i="1" s="1"/>
  <c r="N305" i="1"/>
  <c r="N267" i="1"/>
  <c r="N176" i="1"/>
  <c r="N265" i="1"/>
  <c r="N266" i="1"/>
  <c r="N174" i="1"/>
  <c r="N258" i="1"/>
  <c r="N252" i="1"/>
  <c r="N255" i="1"/>
  <c r="N209" i="1"/>
  <c r="N241" i="1"/>
  <c r="N269" i="1"/>
  <c r="B269" i="1" s="1"/>
  <c r="N232" i="1"/>
  <c r="N216" i="1"/>
  <c r="N297" i="1"/>
  <c r="N195" i="1"/>
  <c r="B195" i="1" s="1"/>
  <c r="N130" i="1"/>
  <c r="N219" i="1"/>
  <c r="N196" i="1"/>
  <c r="N237" i="1"/>
  <c r="N289" i="1"/>
  <c r="N296" i="1"/>
  <c r="N218" i="1"/>
  <c r="N257" i="1"/>
  <c r="N212" i="1"/>
  <c r="N270" i="1"/>
  <c r="N214" i="1"/>
  <c r="N215" i="1"/>
  <c r="N67" i="1"/>
  <c r="N284" i="1"/>
  <c r="N189" i="1"/>
  <c r="N169" i="1"/>
  <c r="B169" i="1" s="1"/>
  <c r="N256" i="1"/>
  <c r="N199" i="1"/>
  <c r="N222" i="1"/>
  <c r="N223" i="1"/>
  <c r="N221" i="1"/>
  <c r="N238" i="1"/>
  <c r="N226" i="1"/>
  <c r="N227" i="1"/>
  <c r="N228" i="1"/>
  <c r="N229" i="1"/>
  <c r="N230" i="1"/>
  <c r="N231" i="1"/>
  <c r="N316" i="1"/>
  <c r="N233" i="1"/>
  <c r="N141" i="1"/>
  <c r="N164" i="1"/>
  <c r="B164" i="1" s="1"/>
  <c r="N197" i="1"/>
  <c r="N177" i="1"/>
  <c r="N175" i="1"/>
  <c r="N239" i="1"/>
  <c r="N240" i="1"/>
  <c r="N317" i="1"/>
  <c r="N242" i="1"/>
  <c r="N243" i="1"/>
  <c r="N244" i="1"/>
  <c r="N245" i="1"/>
  <c r="N246" i="1"/>
  <c r="N247" i="1"/>
  <c r="N248" i="1"/>
  <c r="N249" i="1"/>
  <c r="N250" i="1"/>
  <c r="N251" i="1"/>
  <c r="N354" i="1"/>
  <c r="N253" i="1"/>
  <c r="N359" i="1"/>
  <c r="N357" i="1"/>
  <c r="N353" i="1"/>
  <c r="N352" i="1"/>
  <c r="N361" i="1"/>
  <c r="N259" i="1"/>
  <c r="N260" i="1"/>
  <c r="N261" i="1"/>
  <c r="N262" i="1"/>
  <c r="N263" i="1"/>
  <c r="N346" i="1"/>
  <c r="N264" i="1"/>
  <c r="N295" i="1"/>
  <c r="N313" i="1"/>
  <c r="B313" i="1" s="1"/>
  <c r="N268" i="1"/>
  <c r="N307" i="1"/>
  <c r="N308" i="1"/>
  <c r="N310" i="1"/>
  <c r="N272" i="1"/>
  <c r="N273" i="1"/>
  <c r="N274" i="1"/>
  <c r="N275" i="1"/>
  <c r="N276" i="1"/>
  <c r="N277" i="1"/>
  <c r="N278" i="1"/>
  <c r="N279" i="1"/>
  <c r="N280" i="1"/>
  <c r="N281" i="1"/>
  <c r="N282" i="1"/>
  <c r="N298" i="1"/>
  <c r="N311" i="1"/>
  <c r="N285" i="1"/>
  <c r="N192" i="1"/>
  <c r="N163" i="1"/>
  <c r="N293" i="1"/>
  <c r="N288" i="1"/>
  <c r="N210" i="1"/>
  <c r="N213" i="1"/>
  <c r="N220" i="1"/>
  <c r="N204" i="1"/>
  <c r="N153" i="1"/>
  <c r="N190" i="1"/>
  <c r="B190" i="1" s="1"/>
  <c r="N194" i="1"/>
  <c r="N203" i="1"/>
  <c r="N207" i="1"/>
  <c r="N173" i="1"/>
  <c r="B173" i="1" s="1"/>
  <c r="N350" i="1"/>
  <c r="N301" i="1"/>
  <c r="N302" i="1"/>
  <c r="N303" i="1"/>
  <c r="N304" i="1"/>
  <c r="N133" i="1"/>
  <c r="N131" i="1"/>
  <c r="N122" i="1"/>
  <c r="N113" i="1"/>
  <c r="N109" i="1"/>
  <c r="N124" i="1"/>
  <c r="N99" i="1"/>
  <c r="N115" i="1"/>
  <c r="N73" i="1"/>
  <c r="N349" i="1"/>
  <c r="N347" i="1"/>
  <c r="B347" i="1" s="1"/>
  <c r="N344" i="1"/>
  <c r="N348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254" i="1"/>
  <c r="N345" i="1"/>
  <c r="N187" i="1"/>
  <c r="N186" i="1"/>
  <c r="N290" i="1"/>
  <c r="N286" i="1"/>
  <c r="N224" i="1"/>
  <c r="N145" i="1"/>
  <c r="N271" i="1"/>
  <c r="N172" i="1"/>
  <c r="N125" i="1"/>
  <c r="N217" i="1"/>
  <c r="B217" i="1" s="1"/>
  <c r="N363" i="1"/>
  <c r="N419" i="1"/>
  <c r="N364" i="1"/>
  <c r="N85" i="1"/>
  <c r="B85" i="1" s="1"/>
  <c r="N128" i="1"/>
  <c r="N87" i="1"/>
  <c r="N287" i="1"/>
  <c r="N93" i="1"/>
  <c r="B93" i="1" s="1"/>
  <c r="N299" i="1"/>
  <c r="L147" i="1"/>
  <c r="L148" i="1"/>
  <c r="L149" i="1"/>
  <c r="L136" i="1"/>
  <c r="L151" i="1"/>
  <c r="L188" i="1"/>
  <c r="L103" i="1"/>
  <c r="L123" i="1"/>
  <c r="L120" i="1"/>
  <c r="L156" i="1"/>
  <c r="L97" i="1"/>
  <c r="L158" i="1"/>
  <c r="L159" i="1"/>
  <c r="L160" i="1"/>
  <c r="L86" i="1"/>
  <c r="L88" i="1"/>
  <c r="L112" i="1"/>
  <c r="L92" i="1"/>
  <c r="L82" i="1"/>
  <c r="L102" i="1"/>
  <c r="L167" i="1"/>
  <c r="L107" i="1"/>
  <c r="L132" i="1"/>
  <c r="L106" i="1"/>
  <c r="L104" i="1"/>
  <c r="L100" i="1"/>
  <c r="L105" i="1"/>
  <c r="L98" i="1"/>
  <c r="L84" i="1"/>
  <c r="L95" i="1"/>
  <c r="L91" i="1"/>
  <c r="L178" i="1"/>
  <c r="L179" i="1"/>
  <c r="L180" i="1"/>
  <c r="L181" i="1"/>
  <c r="L182" i="1"/>
  <c r="L211" i="1"/>
  <c r="L235" i="1"/>
  <c r="L162" i="1"/>
  <c r="L206" i="1"/>
  <c r="L312" i="1"/>
  <c r="L283" i="1"/>
  <c r="L305" i="1"/>
  <c r="L267" i="1"/>
  <c r="L176" i="1"/>
  <c r="L265" i="1"/>
  <c r="L266" i="1"/>
  <c r="L174" i="1"/>
  <c r="L258" i="1"/>
  <c r="L252" i="1"/>
  <c r="L255" i="1"/>
  <c r="L209" i="1"/>
  <c r="L241" i="1"/>
  <c r="L269" i="1"/>
  <c r="L232" i="1"/>
  <c r="L216" i="1"/>
  <c r="L297" i="1"/>
  <c r="L195" i="1"/>
  <c r="L130" i="1"/>
  <c r="L219" i="1"/>
  <c r="L196" i="1"/>
  <c r="L237" i="1"/>
  <c r="B237" i="1" s="1"/>
  <c r="L289" i="1"/>
  <c r="L296" i="1"/>
  <c r="L218" i="1"/>
  <c r="L257" i="1"/>
  <c r="L212" i="1"/>
  <c r="L270" i="1"/>
  <c r="L214" i="1"/>
  <c r="L215" i="1"/>
  <c r="L67" i="1"/>
  <c r="L284" i="1"/>
  <c r="L189" i="1"/>
  <c r="L169" i="1"/>
  <c r="L256" i="1"/>
  <c r="L199" i="1"/>
  <c r="L222" i="1"/>
  <c r="L223" i="1"/>
  <c r="L221" i="1"/>
  <c r="L238" i="1"/>
  <c r="L226" i="1"/>
  <c r="L227" i="1"/>
  <c r="L228" i="1"/>
  <c r="L229" i="1"/>
  <c r="L230" i="1"/>
  <c r="L231" i="1"/>
  <c r="L316" i="1"/>
  <c r="L233" i="1"/>
  <c r="L141" i="1"/>
  <c r="L164" i="1"/>
  <c r="L197" i="1"/>
  <c r="L177" i="1"/>
  <c r="L175" i="1"/>
  <c r="L239" i="1"/>
  <c r="L240" i="1"/>
  <c r="L317" i="1"/>
  <c r="L242" i="1"/>
  <c r="L243" i="1"/>
  <c r="L244" i="1"/>
  <c r="L245" i="1"/>
  <c r="L246" i="1"/>
  <c r="L247" i="1"/>
  <c r="L248" i="1"/>
  <c r="L249" i="1"/>
  <c r="L250" i="1"/>
  <c r="L251" i="1"/>
  <c r="L354" i="1"/>
  <c r="L253" i="1"/>
  <c r="L359" i="1"/>
  <c r="L357" i="1"/>
  <c r="L353" i="1"/>
  <c r="L352" i="1"/>
  <c r="B352" i="1" s="1"/>
  <c r="L361" i="1"/>
  <c r="L259" i="1"/>
  <c r="L260" i="1"/>
  <c r="L261" i="1"/>
  <c r="L262" i="1"/>
  <c r="L263" i="1"/>
  <c r="L346" i="1"/>
  <c r="L264" i="1"/>
  <c r="L295" i="1"/>
  <c r="L313" i="1"/>
  <c r="L268" i="1"/>
  <c r="L307" i="1"/>
  <c r="L308" i="1"/>
  <c r="L310" i="1"/>
  <c r="L272" i="1"/>
  <c r="L273" i="1"/>
  <c r="L274" i="1"/>
  <c r="L275" i="1"/>
  <c r="L276" i="1"/>
  <c r="L277" i="1"/>
  <c r="L278" i="1"/>
  <c r="L279" i="1"/>
  <c r="L280" i="1"/>
  <c r="L281" i="1"/>
  <c r="L282" i="1"/>
  <c r="L298" i="1"/>
  <c r="L311" i="1"/>
  <c r="L285" i="1"/>
  <c r="L192" i="1"/>
  <c r="L163" i="1"/>
  <c r="L293" i="1"/>
  <c r="L288" i="1"/>
  <c r="L210" i="1"/>
  <c r="L213" i="1"/>
  <c r="L220" i="1"/>
  <c r="B220" i="1" s="1"/>
  <c r="L204" i="1"/>
  <c r="L153" i="1"/>
  <c r="L190" i="1"/>
  <c r="L194" i="1"/>
  <c r="B194" i="1" s="1"/>
  <c r="L203" i="1"/>
  <c r="L207" i="1"/>
  <c r="L173" i="1"/>
  <c r="L350" i="1"/>
  <c r="L301" i="1"/>
  <c r="L302" i="1"/>
  <c r="L303" i="1"/>
  <c r="L304" i="1"/>
  <c r="L133" i="1"/>
  <c r="B133" i="1" s="1"/>
  <c r="L131" i="1"/>
  <c r="L122" i="1"/>
  <c r="L113" i="1"/>
  <c r="L109" i="1"/>
  <c r="L124" i="1"/>
  <c r="L99" i="1"/>
  <c r="L115" i="1"/>
  <c r="L73" i="1"/>
  <c r="L349" i="1"/>
  <c r="L347" i="1"/>
  <c r="L344" i="1"/>
  <c r="L348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254" i="1"/>
  <c r="L345" i="1"/>
  <c r="L187" i="1"/>
  <c r="L186" i="1"/>
  <c r="B186" i="1" s="1"/>
  <c r="L290" i="1"/>
  <c r="L286" i="1"/>
  <c r="L224" i="1"/>
  <c r="L145" i="1"/>
  <c r="B145" i="1" s="1"/>
  <c r="L271" i="1"/>
  <c r="L172" i="1"/>
  <c r="L125" i="1"/>
  <c r="L217" i="1"/>
  <c r="L363" i="1"/>
  <c r="L419" i="1"/>
  <c r="L364" i="1"/>
  <c r="L85" i="1"/>
  <c r="L128" i="1"/>
  <c r="L87" i="1"/>
  <c r="L287" i="1"/>
  <c r="L93" i="1"/>
  <c r="L299" i="1"/>
  <c r="J147" i="1"/>
  <c r="J148" i="1"/>
  <c r="J149" i="1"/>
  <c r="J136" i="1"/>
  <c r="J151" i="1"/>
  <c r="J188" i="1"/>
  <c r="J103" i="1"/>
  <c r="J123" i="1"/>
  <c r="J120" i="1"/>
  <c r="J156" i="1"/>
  <c r="J97" i="1"/>
  <c r="J158" i="1"/>
  <c r="J159" i="1"/>
  <c r="J160" i="1"/>
  <c r="J86" i="1"/>
  <c r="J88" i="1"/>
  <c r="J112" i="1"/>
  <c r="J92" i="1"/>
  <c r="J82" i="1"/>
  <c r="J102" i="1"/>
  <c r="J167" i="1"/>
  <c r="J107" i="1"/>
  <c r="J132" i="1"/>
  <c r="J106" i="1"/>
  <c r="J104" i="1"/>
  <c r="J100" i="1"/>
  <c r="J105" i="1"/>
  <c r="J98" i="1"/>
  <c r="J84" i="1"/>
  <c r="J95" i="1"/>
  <c r="J91" i="1"/>
  <c r="J178" i="1"/>
  <c r="J179" i="1"/>
  <c r="J180" i="1"/>
  <c r="J181" i="1"/>
  <c r="J182" i="1"/>
  <c r="J211" i="1"/>
  <c r="J235" i="1"/>
  <c r="J162" i="1"/>
  <c r="J206" i="1"/>
  <c r="J312" i="1"/>
  <c r="J283" i="1"/>
  <c r="J305" i="1"/>
  <c r="J267" i="1"/>
  <c r="J176" i="1"/>
  <c r="J265" i="1"/>
  <c r="J266" i="1"/>
  <c r="J174" i="1"/>
  <c r="J258" i="1"/>
  <c r="J252" i="1"/>
  <c r="J255" i="1"/>
  <c r="J209" i="1"/>
  <c r="J241" i="1"/>
  <c r="J269" i="1"/>
  <c r="J232" i="1"/>
  <c r="J216" i="1"/>
  <c r="J297" i="1"/>
  <c r="J195" i="1"/>
  <c r="J130" i="1"/>
  <c r="J219" i="1"/>
  <c r="J196" i="1"/>
  <c r="J237" i="1"/>
  <c r="J289" i="1"/>
  <c r="J296" i="1"/>
  <c r="J218" i="1"/>
  <c r="J257" i="1"/>
  <c r="J212" i="1"/>
  <c r="J270" i="1"/>
  <c r="J214" i="1"/>
  <c r="J215" i="1"/>
  <c r="J67" i="1"/>
  <c r="J284" i="1"/>
  <c r="J189" i="1"/>
  <c r="J169" i="1"/>
  <c r="J256" i="1"/>
  <c r="J199" i="1"/>
  <c r="J222" i="1"/>
  <c r="J223" i="1"/>
  <c r="J221" i="1"/>
  <c r="J238" i="1"/>
  <c r="J226" i="1"/>
  <c r="J227" i="1"/>
  <c r="J228" i="1"/>
  <c r="J229" i="1"/>
  <c r="J230" i="1"/>
  <c r="J231" i="1"/>
  <c r="J316" i="1"/>
  <c r="J233" i="1"/>
  <c r="J141" i="1"/>
  <c r="J164" i="1"/>
  <c r="J197" i="1"/>
  <c r="J177" i="1"/>
  <c r="J175" i="1"/>
  <c r="J239" i="1"/>
  <c r="J240" i="1"/>
  <c r="J317" i="1"/>
  <c r="J242" i="1"/>
  <c r="J243" i="1"/>
  <c r="J244" i="1"/>
  <c r="J245" i="1"/>
  <c r="J246" i="1"/>
  <c r="J247" i="1"/>
  <c r="J248" i="1"/>
  <c r="J249" i="1"/>
  <c r="J250" i="1"/>
  <c r="J251" i="1"/>
  <c r="J354" i="1"/>
  <c r="J253" i="1"/>
  <c r="J359" i="1"/>
  <c r="J357" i="1"/>
  <c r="J353" i="1"/>
  <c r="J352" i="1"/>
  <c r="J361" i="1"/>
  <c r="J259" i="1"/>
  <c r="J260" i="1"/>
  <c r="J261" i="1"/>
  <c r="J262" i="1"/>
  <c r="J263" i="1"/>
  <c r="J346" i="1"/>
  <c r="J264" i="1"/>
  <c r="J295" i="1"/>
  <c r="J313" i="1"/>
  <c r="J268" i="1"/>
  <c r="J307" i="1"/>
  <c r="J308" i="1"/>
  <c r="J310" i="1"/>
  <c r="J272" i="1"/>
  <c r="J273" i="1"/>
  <c r="J274" i="1"/>
  <c r="J275" i="1"/>
  <c r="J276" i="1"/>
  <c r="J277" i="1"/>
  <c r="J278" i="1"/>
  <c r="J279" i="1"/>
  <c r="J280" i="1"/>
  <c r="J281" i="1"/>
  <c r="J282" i="1"/>
  <c r="J298" i="1"/>
  <c r="J311" i="1"/>
  <c r="J285" i="1"/>
  <c r="J192" i="1"/>
  <c r="J163" i="1"/>
  <c r="J293" i="1"/>
  <c r="J288" i="1"/>
  <c r="J210" i="1"/>
  <c r="J213" i="1"/>
  <c r="J220" i="1"/>
  <c r="J204" i="1"/>
  <c r="J153" i="1"/>
  <c r="J190" i="1"/>
  <c r="J194" i="1"/>
  <c r="J203" i="1"/>
  <c r="J207" i="1"/>
  <c r="J173" i="1"/>
  <c r="J350" i="1"/>
  <c r="J301" i="1"/>
  <c r="J302" i="1"/>
  <c r="J303" i="1"/>
  <c r="J304" i="1"/>
  <c r="J133" i="1"/>
  <c r="J131" i="1"/>
  <c r="J122" i="1"/>
  <c r="J113" i="1"/>
  <c r="J109" i="1"/>
  <c r="J124" i="1"/>
  <c r="J99" i="1"/>
  <c r="J115" i="1"/>
  <c r="J73" i="1"/>
  <c r="J349" i="1"/>
  <c r="J347" i="1"/>
  <c r="J344" i="1"/>
  <c r="J348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254" i="1"/>
  <c r="J345" i="1"/>
  <c r="J187" i="1"/>
  <c r="J186" i="1"/>
  <c r="J290" i="1"/>
  <c r="J286" i="1"/>
  <c r="J224" i="1"/>
  <c r="J145" i="1"/>
  <c r="J271" i="1"/>
  <c r="J172" i="1"/>
  <c r="J125" i="1"/>
  <c r="J217" i="1"/>
  <c r="J363" i="1"/>
  <c r="J419" i="1"/>
  <c r="J364" i="1"/>
  <c r="J85" i="1"/>
  <c r="J128" i="1"/>
  <c r="J87" i="1"/>
  <c r="J287" i="1"/>
  <c r="J93" i="1"/>
  <c r="J299" i="1"/>
  <c r="H147" i="1"/>
  <c r="H148" i="1"/>
  <c r="H149" i="1"/>
  <c r="H136" i="1"/>
  <c r="H151" i="1"/>
  <c r="H188" i="1"/>
  <c r="H103" i="1"/>
  <c r="H123" i="1"/>
  <c r="H120" i="1"/>
  <c r="H156" i="1"/>
  <c r="H97" i="1"/>
  <c r="H158" i="1"/>
  <c r="H159" i="1"/>
  <c r="H160" i="1"/>
  <c r="H86" i="1"/>
  <c r="H88" i="1"/>
  <c r="H112" i="1"/>
  <c r="H92" i="1"/>
  <c r="H82" i="1"/>
  <c r="H102" i="1"/>
  <c r="H167" i="1"/>
  <c r="H107" i="1"/>
  <c r="H132" i="1"/>
  <c r="H106" i="1"/>
  <c r="H104" i="1"/>
  <c r="H100" i="1"/>
  <c r="H105" i="1"/>
  <c r="H98" i="1"/>
  <c r="H84" i="1"/>
  <c r="H95" i="1"/>
  <c r="H91" i="1"/>
  <c r="H178" i="1"/>
  <c r="H179" i="1"/>
  <c r="H180" i="1"/>
  <c r="H181" i="1"/>
  <c r="H182" i="1"/>
  <c r="H211" i="1"/>
  <c r="H235" i="1"/>
  <c r="H162" i="1"/>
  <c r="H206" i="1"/>
  <c r="H312" i="1"/>
  <c r="H283" i="1"/>
  <c r="H305" i="1"/>
  <c r="H267" i="1"/>
  <c r="H176" i="1"/>
  <c r="H265" i="1"/>
  <c r="H266" i="1"/>
  <c r="H174" i="1"/>
  <c r="H258" i="1"/>
  <c r="H252" i="1"/>
  <c r="H255" i="1"/>
  <c r="H209" i="1"/>
  <c r="H241" i="1"/>
  <c r="H269" i="1"/>
  <c r="H232" i="1"/>
  <c r="H216" i="1"/>
  <c r="H297" i="1"/>
  <c r="H195" i="1"/>
  <c r="H130" i="1"/>
  <c r="H219" i="1"/>
  <c r="H196" i="1"/>
  <c r="H237" i="1"/>
  <c r="H289" i="1"/>
  <c r="H296" i="1"/>
  <c r="H218" i="1"/>
  <c r="H257" i="1"/>
  <c r="H212" i="1"/>
  <c r="H270" i="1"/>
  <c r="H214" i="1"/>
  <c r="H215" i="1"/>
  <c r="H67" i="1"/>
  <c r="H284" i="1"/>
  <c r="H189" i="1"/>
  <c r="H169" i="1"/>
  <c r="H256" i="1"/>
  <c r="H199" i="1"/>
  <c r="H222" i="1"/>
  <c r="H223" i="1"/>
  <c r="H221" i="1"/>
  <c r="H238" i="1"/>
  <c r="H226" i="1"/>
  <c r="H227" i="1"/>
  <c r="H228" i="1"/>
  <c r="H229" i="1"/>
  <c r="H230" i="1"/>
  <c r="H231" i="1"/>
  <c r="H316" i="1"/>
  <c r="H233" i="1"/>
  <c r="H141" i="1"/>
  <c r="H164" i="1"/>
  <c r="H197" i="1"/>
  <c r="H177" i="1"/>
  <c r="H175" i="1"/>
  <c r="H239" i="1"/>
  <c r="H240" i="1"/>
  <c r="H317" i="1"/>
  <c r="H242" i="1"/>
  <c r="H243" i="1"/>
  <c r="H244" i="1"/>
  <c r="H245" i="1"/>
  <c r="H246" i="1"/>
  <c r="H247" i="1"/>
  <c r="H248" i="1"/>
  <c r="H249" i="1"/>
  <c r="H250" i="1"/>
  <c r="H251" i="1"/>
  <c r="H354" i="1"/>
  <c r="H253" i="1"/>
  <c r="H359" i="1"/>
  <c r="H357" i="1"/>
  <c r="H353" i="1"/>
  <c r="H352" i="1"/>
  <c r="H361" i="1"/>
  <c r="H259" i="1"/>
  <c r="H260" i="1"/>
  <c r="H261" i="1"/>
  <c r="H262" i="1"/>
  <c r="H263" i="1"/>
  <c r="H346" i="1"/>
  <c r="H264" i="1"/>
  <c r="H295" i="1"/>
  <c r="H313" i="1"/>
  <c r="H268" i="1"/>
  <c r="H307" i="1"/>
  <c r="H308" i="1"/>
  <c r="H310" i="1"/>
  <c r="H272" i="1"/>
  <c r="H273" i="1"/>
  <c r="H274" i="1"/>
  <c r="H275" i="1"/>
  <c r="H276" i="1"/>
  <c r="H277" i="1"/>
  <c r="H278" i="1"/>
  <c r="H279" i="1"/>
  <c r="H280" i="1"/>
  <c r="H281" i="1"/>
  <c r="H282" i="1"/>
  <c r="H298" i="1"/>
  <c r="H311" i="1"/>
  <c r="H285" i="1"/>
  <c r="H192" i="1"/>
  <c r="H163" i="1"/>
  <c r="H293" i="1"/>
  <c r="H288" i="1"/>
  <c r="H210" i="1"/>
  <c r="H213" i="1"/>
  <c r="H220" i="1"/>
  <c r="H204" i="1"/>
  <c r="H153" i="1"/>
  <c r="H190" i="1"/>
  <c r="H194" i="1"/>
  <c r="H203" i="1"/>
  <c r="H207" i="1"/>
  <c r="H173" i="1"/>
  <c r="H350" i="1"/>
  <c r="H301" i="1"/>
  <c r="H302" i="1"/>
  <c r="H303" i="1"/>
  <c r="H304" i="1"/>
  <c r="H133" i="1"/>
  <c r="H131" i="1"/>
  <c r="H122" i="1"/>
  <c r="H113" i="1"/>
  <c r="H109" i="1"/>
  <c r="H124" i="1"/>
  <c r="H99" i="1"/>
  <c r="H115" i="1"/>
  <c r="H73" i="1"/>
  <c r="H349" i="1"/>
  <c r="H347" i="1"/>
  <c r="H344" i="1"/>
  <c r="H348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254" i="1"/>
  <c r="H345" i="1"/>
  <c r="H187" i="1"/>
  <c r="H186" i="1"/>
  <c r="H290" i="1"/>
  <c r="H286" i="1"/>
  <c r="H224" i="1"/>
  <c r="H145" i="1"/>
  <c r="H271" i="1"/>
  <c r="H172" i="1"/>
  <c r="H125" i="1"/>
  <c r="H217" i="1"/>
  <c r="H363" i="1"/>
  <c r="H419" i="1"/>
  <c r="H364" i="1"/>
  <c r="H85" i="1"/>
  <c r="H128" i="1"/>
  <c r="H87" i="1"/>
  <c r="H287" i="1"/>
  <c r="H93" i="1"/>
  <c r="H299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7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3" i="1"/>
  <c r="H89" i="1"/>
  <c r="H90" i="1"/>
  <c r="H94" i="1"/>
  <c r="H96" i="1"/>
  <c r="H101" i="1"/>
  <c r="H108" i="1"/>
  <c r="H110" i="1"/>
  <c r="H111" i="1"/>
  <c r="H114" i="1"/>
  <c r="H116" i="1"/>
  <c r="H117" i="1"/>
  <c r="H118" i="1"/>
  <c r="H119" i="1"/>
  <c r="H121" i="1"/>
  <c r="H126" i="1"/>
  <c r="H127" i="1"/>
  <c r="H129" i="1"/>
  <c r="H134" i="1"/>
  <c r="H135" i="1"/>
  <c r="H137" i="1"/>
  <c r="H138" i="1"/>
  <c r="H139" i="1"/>
  <c r="H140" i="1"/>
  <c r="H142" i="1"/>
  <c r="H143" i="1"/>
  <c r="H144" i="1"/>
  <c r="H146" i="1"/>
  <c r="H150" i="1"/>
  <c r="H152" i="1"/>
  <c r="H154" i="1"/>
  <c r="H155" i="1"/>
  <c r="H157" i="1"/>
  <c r="H161" i="1"/>
  <c r="H165" i="1"/>
  <c r="H166" i="1"/>
  <c r="H168" i="1"/>
  <c r="H170" i="1"/>
  <c r="H171" i="1"/>
  <c r="H183" i="1"/>
  <c r="H184" i="1"/>
  <c r="H185" i="1"/>
  <c r="H191" i="1"/>
  <c r="H193" i="1"/>
  <c r="H198" i="1"/>
  <c r="H200" i="1"/>
  <c r="H201" i="1"/>
  <c r="H202" i="1"/>
  <c r="H205" i="1"/>
  <c r="H208" i="1"/>
  <c r="H225" i="1"/>
  <c r="H234" i="1"/>
  <c r="H236" i="1"/>
  <c r="H291" i="1"/>
  <c r="H292" i="1"/>
  <c r="H294" i="1"/>
  <c r="H300" i="1"/>
  <c r="H306" i="1"/>
  <c r="H309" i="1"/>
  <c r="H314" i="1"/>
  <c r="H315" i="1"/>
  <c r="H351" i="1"/>
  <c r="H355" i="1"/>
  <c r="H356" i="1"/>
  <c r="H358" i="1"/>
  <c r="H360" i="1"/>
  <c r="H3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7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3" i="1"/>
  <c r="J89" i="1"/>
  <c r="J90" i="1"/>
  <c r="J94" i="1"/>
  <c r="J96" i="1"/>
  <c r="J101" i="1"/>
  <c r="J108" i="1"/>
  <c r="J110" i="1"/>
  <c r="J111" i="1"/>
  <c r="J114" i="1"/>
  <c r="J116" i="1"/>
  <c r="J117" i="1"/>
  <c r="J118" i="1"/>
  <c r="J119" i="1"/>
  <c r="J121" i="1"/>
  <c r="J126" i="1"/>
  <c r="J127" i="1"/>
  <c r="J129" i="1"/>
  <c r="J134" i="1"/>
  <c r="J135" i="1"/>
  <c r="J137" i="1"/>
  <c r="J138" i="1"/>
  <c r="J139" i="1"/>
  <c r="J140" i="1"/>
  <c r="J142" i="1"/>
  <c r="J143" i="1"/>
  <c r="J144" i="1"/>
  <c r="J146" i="1"/>
  <c r="J150" i="1"/>
  <c r="J152" i="1"/>
  <c r="J154" i="1"/>
  <c r="J155" i="1"/>
  <c r="J157" i="1"/>
  <c r="J161" i="1"/>
  <c r="J165" i="1"/>
  <c r="J166" i="1"/>
  <c r="J168" i="1"/>
  <c r="J170" i="1"/>
  <c r="J171" i="1"/>
  <c r="J183" i="1"/>
  <c r="J184" i="1"/>
  <c r="J185" i="1"/>
  <c r="J191" i="1"/>
  <c r="J193" i="1"/>
  <c r="J198" i="1"/>
  <c r="J200" i="1"/>
  <c r="J201" i="1"/>
  <c r="J202" i="1"/>
  <c r="J205" i="1"/>
  <c r="J208" i="1"/>
  <c r="J225" i="1"/>
  <c r="J234" i="1"/>
  <c r="J236" i="1"/>
  <c r="J291" i="1"/>
  <c r="J292" i="1"/>
  <c r="J294" i="1"/>
  <c r="J300" i="1"/>
  <c r="J306" i="1"/>
  <c r="J309" i="1"/>
  <c r="J314" i="1"/>
  <c r="J315" i="1"/>
  <c r="J351" i="1"/>
  <c r="J355" i="1"/>
  <c r="J356" i="1"/>
  <c r="J358" i="1"/>
  <c r="J360" i="1"/>
  <c r="J362" i="1"/>
  <c r="J2" i="1"/>
  <c r="H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7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3" i="1"/>
  <c r="L89" i="1"/>
  <c r="L90" i="1"/>
  <c r="L94" i="1"/>
  <c r="L96" i="1"/>
  <c r="L101" i="1"/>
  <c r="L108" i="1"/>
  <c r="L110" i="1"/>
  <c r="L111" i="1"/>
  <c r="L114" i="1"/>
  <c r="L116" i="1"/>
  <c r="L117" i="1"/>
  <c r="L118" i="1"/>
  <c r="L119" i="1"/>
  <c r="L121" i="1"/>
  <c r="L126" i="1"/>
  <c r="L127" i="1"/>
  <c r="L129" i="1"/>
  <c r="L134" i="1"/>
  <c r="L135" i="1"/>
  <c r="L137" i="1"/>
  <c r="L138" i="1"/>
  <c r="L139" i="1"/>
  <c r="L140" i="1"/>
  <c r="L142" i="1"/>
  <c r="L143" i="1"/>
  <c r="L144" i="1"/>
  <c r="L146" i="1"/>
  <c r="L150" i="1"/>
  <c r="L152" i="1"/>
  <c r="L154" i="1"/>
  <c r="L155" i="1"/>
  <c r="L157" i="1"/>
  <c r="L161" i="1"/>
  <c r="L165" i="1"/>
  <c r="L166" i="1"/>
  <c r="L168" i="1"/>
  <c r="L170" i="1"/>
  <c r="L171" i="1"/>
  <c r="L183" i="1"/>
  <c r="L184" i="1"/>
  <c r="L185" i="1"/>
  <c r="L191" i="1"/>
  <c r="L193" i="1"/>
  <c r="L198" i="1"/>
  <c r="L200" i="1"/>
  <c r="L201" i="1"/>
  <c r="L202" i="1"/>
  <c r="L205" i="1"/>
  <c r="L208" i="1"/>
  <c r="L225" i="1"/>
  <c r="L234" i="1"/>
  <c r="L236" i="1"/>
  <c r="L291" i="1"/>
  <c r="L292" i="1"/>
  <c r="L294" i="1"/>
  <c r="L300" i="1"/>
  <c r="L306" i="1"/>
  <c r="L309" i="1"/>
  <c r="L314" i="1"/>
  <c r="L315" i="1"/>
  <c r="L351" i="1"/>
  <c r="L355" i="1"/>
  <c r="L356" i="1"/>
  <c r="L358" i="1"/>
  <c r="L360" i="1"/>
  <c r="L36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7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4" i="1"/>
  <c r="N75" i="1"/>
  <c r="N76" i="1"/>
  <c r="N77" i="1"/>
  <c r="N78" i="1"/>
  <c r="N79" i="1"/>
  <c r="N80" i="1"/>
  <c r="N81" i="1"/>
  <c r="N83" i="1"/>
  <c r="N89" i="1"/>
  <c r="N90" i="1"/>
  <c r="N94" i="1"/>
  <c r="N96" i="1"/>
  <c r="N101" i="1"/>
  <c r="N108" i="1"/>
  <c r="N110" i="1"/>
  <c r="N111" i="1"/>
  <c r="N114" i="1"/>
  <c r="N116" i="1"/>
  <c r="N117" i="1"/>
  <c r="N118" i="1"/>
  <c r="N119" i="1"/>
  <c r="N121" i="1"/>
  <c r="N126" i="1"/>
  <c r="N127" i="1"/>
  <c r="N129" i="1"/>
  <c r="N134" i="1"/>
  <c r="N135" i="1"/>
  <c r="N137" i="1"/>
  <c r="N138" i="1"/>
  <c r="N139" i="1"/>
  <c r="N140" i="1"/>
  <c r="N142" i="1"/>
  <c r="N143" i="1"/>
  <c r="N144" i="1"/>
  <c r="N146" i="1"/>
  <c r="N150" i="1"/>
  <c r="N152" i="1"/>
  <c r="N154" i="1"/>
  <c r="N155" i="1"/>
  <c r="N157" i="1"/>
  <c r="N161" i="1"/>
  <c r="N165" i="1"/>
  <c r="N166" i="1"/>
  <c r="N168" i="1"/>
  <c r="N170" i="1"/>
  <c r="N171" i="1"/>
  <c r="N183" i="1"/>
  <c r="N184" i="1"/>
  <c r="N185" i="1"/>
  <c r="N191" i="1"/>
  <c r="N193" i="1"/>
  <c r="N198" i="1"/>
  <c r="N200" i="1"/>
  <c r="N201" i="1"/>
  <c r="N202" i="1"/>
  <c r="N205" i="1"/>
  <c r="N208" i="1"/>
  <c r="N225" i="1"/>
  <c r="N234" i="1"/>
  <c r="N236" i="1"/>
  <c r="N291" i="1"/>
  <c r="N292" i="1"/>
  <c r="N294" i="1"/>
  <c r="N300" i="1"/>
  <c r="N306" i="1"/>
  <c r="N309" i="1"/>
  <c r="N314" i="1"/>
  <c r="N315" i="1"/>
  <c r="N351" i="1"/>
  <c r="N355" i="1"/>
  <c r="N356" i="1"/>
  <c r="N358" i="1"/>
  <c r="N360" i="1"/>
  <c r="N36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7" i="1"/>
  <c r="P59" i="1"/>
  <c r="P60" i="1"/>
  <c r="P61" i="1"/>
  <c r="P62" i="1"/>
  <c r="P63" i="1"/>
  <c r="P64" i="1"/>
  <c r="P65" i="1"/>
  <c r="P66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3" i="1"/>
  <c r="P89" i="1"/>
  <c r="P90" i="1"/>
  <c r="P94" i="1"/>
  <c r="P96" i="1"/>
  <c r="P101" i="1"/>
  <c r="P108" i="1"/>
  <c r="P110" i="1"/>
  <c r="P111" i="1"/>
  <c r="P114" i="1"/>
  <c r="P116" i="1"/>
  <c r="P117" i="1"/>
  <c r="P118" i="1"/>
  <c r="P119" i="1"/>
  <c r="P121" i="1"/>
  <c r="P126" i="1"/>
  <c r="P127" i="1"/>
  <c r="P129" i="1"/>
  <c r="P134" i="1"/>
  <c r="P135" i="1"/>
  <c r="P137" i="1"/>
  <c r="P138" i="1"/>
  <c r="P139" i="1"/>
  <c r="P140" i="1"/>
  <c r="P142" i="1"/>
  <c r="P143" i="1"/>
  <c r="P144" i="1"/>
  <c r="P146" i="1"/>
  <c r="P150" i="1"/>
  <c r="P152" i="1"/>
  <c r="P154" i="1"/>
  <c r="P155" i="1"/>
  <c r="P157" i="1"/>
  <c r="P161" i="1"/>
  <c r="P165" i="1"/>
  <c r="P166" i="1"/>
  <c r="P168" i="1"/>
  <c r="P170" i="1"/>
  <c r="P171" i="1"/>
  <c r="P183" i="1"/>
  <c r="P184" i="1"/>
  <c r="P185" i="1"/>
  <c r="P191" i="1"/>
  <c r="P193" i="1"/>
  <c r="P198" i="1"/>
  <c r="P200" i="1"/>
  <c r="P201" i="1"/>
  <c r="P202" i="1"/>
  <c r="P205" i="1"/>
  <c r="P208" i="1"/>
  <c r="P225" i="1"/>
  <c r="P234" i="1"/>
  <c r="P236" i="1"/>
  <c r="P291" i="1"/>
  <c r="P292" i="1"/>
  <c r="P294" i="1"/>
  <c r="P300" i="1"/>
  <c r="P306" i="1"/>
  <c r="P309" i="1"/>
  <c r="P314" i="1"/>
  <c r="P315" i="1"/>
  <c r="P351" i="1"/>
  <c r="P355" i="1"/>
  <c r="P356" i="1"/>
  <c r="P358" i="1"/>
  <c r="P360" i="1"/>
  <c r="P36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8" i="1"/>
  <c r="T57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4" i="1"/>
  <c r="T75" i="1"/>
  <c r="T76" i="1"/>
  <c r="T77" i="1"/>
  <c r="T78" i="1"/>
  <c r="T79" i="1"/>
  <c r="T80" i="1"/>
  <c r="T81" i="1"/>
  <c r="T83" i="1"/>
  <c r="T89" i="1"/>
  <c r="T90" i="1"/>
  <c r="T94" i="1"/>
  <c r="T96" i="1"/>
  <c r="T101" i="1"/>
  <c r="T108" i="1"/>
  <c r="T110" i="1"/>
  <c r="T111" i="1"/>
  <c r="T114" i="1"/>
  <c r="T116" i="1"/>
  <c r="T117" i="1"/>
  <c r="T118" i="1"/>
  <c r="T119" i="1"/>
  <c r="T121" i="1"/>
  <c r="T126" i="1"/>
  <c r="T127" i="1"/>
  <c r="T129" i="1"/>
  <c r="T134" i="1"/>
  <c r="T135" i="1"/>
  <c r="T137" i="1"/>
  <c r="T138" i="1"/>
  <c r="T139" i="1"/>
  <c r="T140" i="1"/>
  <c r="T142" i="1"/>
  <c r="T143" i="1"/>
  <c r="T144" i="1"/>
  <c r="T146" i="1"/>
  <c r="T150" i="1"/>
  <c r="T152" i="1"/>
  <c r="T154" i="1"/>
  <c r="T155" i="1"/>
  <c r="T157" i="1"/>
  <c r="T161" i="1"/>
  <c r="T165" i="1"/>
  <c r="T166" i="1"/>
  <c r="T168" i="1"/>
  <c r="T170" i="1"/>
  <c r="T171" i="1"/>
  <c r="T183" i="1"/>
  <c r="T184" i="1"/>
  <c r="T185" i="1"/>
  <c r="T191" i="1"/>
  <c r="T193" i="1"/>
  <c r="T198" i="1"/>
  <c r="T200" i="1"/>
  <c r="T201" i="1"/>
  <c r="T202" i="1"/>
  <c r="T205" i="1"/>
  <c r="T208" i="1"/>
  <c r="T225" i="1"/>
  <c r="T234" i="1"/>
  <c r="T236" i="1"/>
  <c r="T291" i="1"/>
  <c r="T292" i="1"/>
  <c r="T294" i="1"/>
  <c r="T300" i="1"/>
  <c r="T306" i="1"/>
  <c r="T309" i="1"/>
  <c r="T314" i="1"/>
  <c r="T315" i="1"/>
  <c r="T351" i="1"/>
  <c r="T355" i="1"/>
  <c r="T356" i="1"/>
  <c r="T358" i="1"/>
  <c r="T360" i="1"/>
  <c r="T36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8" i="1"/>
  <c r="V57" i="1"/>
  <c r="V59" i="1"/>
  <c r="V60" i="1"/>
  <c r="V61" i="1"/>
  <c r="V62" i="1"/>
  <c r="V63" i="1"/>
  <c r="V64" i="1"/>
  <c r="V65" i="1"/>
  <c r="V66" i="1"/>
  <c r="V68" i="1"/>
  <c r="V69" i="1"/>
  <c r="V70" i="1"/>
  <c r="V71" i="1"/>
  <c r="V72" i="1"/>
  <c r="V74" i="1"/>
  <c r="V75" i="1"/>
  <c r="V76" i="1"/>
  <c r="V77" i="1"/>
  <c r="V78" i="1"/>
  <c r="V79" i="1"/>
  <c r="V80" i="1"/>
  <c r="V81" i="1"/>
  <c r="V83" i="1"/>
  <c r="V89" i="1"/>
  <c r="V90" i="1"/>
  <c r="V94" i="1"/>
  <c r="V96" i="1"/>
  <c r="V101" i="1"/>
  <c r="V108" i="1"/>
  <c r="V110" i="1"/>
  <c r="V111" i="1"/>
  <c r="V114" i="1"/>
  <c r="V116" i="1"/>
  <c r="V117" i="1"/>
  <c r="V118" i="1"/>
  <c r="V119" i="1"/>
  <c r="V121" i="1"/>
  <c r="V126" i="1"/>
  <c r="V127" i="1"/>
  <c r="V129" i="1"/>
  <c r="V134" i="1"/>
  <c r="V135" i="1"/>
  <c r="V137" i="1"/>
  <c r="V138" i="1"/>
  <c r="V139" i="1"/>
  <c r="V140" i="1"/>
  <c r="V142" i="1"/>
  <c r="V143" i="1"/>
  <c r="V144" i="1"/>
  <c r="V146" i="1"/>
  <c r="V150" i="1"/>
  <c r="V152" i="1"/>
  <c r="V154" i="1"/>
  <c r="V155" i="1"/>
  <c r="V157" i="1"/>
  <c r="V161" i="1"/>
  <c r="V165" i="1"/>
  <c r="V166" i="1"/>
  <c r="V168" i="1"/>
  <c r="V170" i="1"/>
  <c r="V171" i="1"/>
  <c r="V183" i="1"/>
  <c r="V184" i="1"/>
  <c r="V185" i="1"/>
  <c r="V191" i="1"/>
  <c r="V193" i="1"/>
  <c r="V198" i="1"/>
  <c r="V200" i="1"/>
  <c r="V201" i="1"/>
  <c r="V202" i="1"/>
  <c r="V205" i="1"/>
  <c r="V208" i="1"/>
  <c r="V225" i="1"/>
  <c r="V234" i="1"/>
  <c r="V236" i="1"/>
  <c r="V291" i="1"/>
  <c r="V292" i="1"/>
  <c r="V294" i="1"/>
  <c r="V300" i="1"/>
  <c r="V306" i="1"/>
  <c r="V309" i="1"/>
  <c r="V314" i="1"/>
  <c r="V315" i="1"/>
  <c r="V351" i="1"/>
  <c r="V355" i="1"/>
  <c r="V356" i="1"/>
  <c r="V358" i="1"/>
  <c r="V360" i="1"/>
  <c r="V36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8" i="1"/>
  <c r="X57" i="1"/>
  <c r="X59" i="1"/>
  <c r="X60" i="1"/>
  <c r="X61" i="1"/>
  <c r="X62" i="1"/>
  <c r="X63" i="1"/>
  <c r="X64" i="1"/>
  <c r="X65" i="1"/>
  <c r="X66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3" i="1"/>
  <c r="X89" i="1"/>
  <c r="X90" i="1"/>
  <c r="X94" i="1"/>
  <c r="X96" i="1"/>
  <c r="X101" i="1"/>
  <c r="X108" i="1"/>
  <c r="X110" i="1"/>
  <c r="X111" i="1"/>
  <c r="X114" i="1"/>
  <c r="X116" i="1"/>
  <c r="X117" i="1"/>
  <c r="X118" i="1"/>
  <c r="X119" i="1"/>
  <c r="X121" i="1"/>
  <c r="X126" i="1"/>
  <c r="X127" i="1"/>
  <c r="X129" i="1"/>
  <c r="X134" i="1"/>
  <c r="X135" i="1"/>
  <c r="X137" i="1"/>
  <c r="X138" i="1"/>
  <c r="X139" i="1"/>
  <c r="X140" i="1"/>
  <c r="X142" i="1"/>
  <c r="X143" i="1"/>
  <c r="X144" i="1"/>
  <c r="X146" i="1"/>
  <c r="X150" i="1"/>
  <c r="X152" i="1"/>
  <c r="X154" i="1"/>
  <c r="X155" i="1"/>
  <c r="X157" i="1"/>
  <c r="X161" i="1"/>
  <c r="X165" i="1"/>
  <c r="X166" i="1"/>
  <c r="X168" i="1"/>
  <c r="X170" i="1"/>
  <c r="X171" i="1"/>
  <c r="X183" i="1"/>
  <c r="X184" i="1"/>
  <c r="X185" i="1"/>
  <c r="X191" i="1"/>
  <c r="X193" i="1"/>
  <c r="X198" i="1"/>
  <c r="X200" i="1"/>
  <c r="X201" i="1"/>
  <c r="X202" i="1"/>
  <c r="X205" i="1"/>
  <c r="X208" i="1"/>
  <c r="X225" i="1"/>
  <c r="X234" i="1"/>
  <c r="X236" i="1"/>
  <c r="X291" i="1"/>
  <c r="X292" i="1"/>
  <c r="X294" i="1"/>
  <c r="X300" i="1"/>
  <c r="X306" i="1"/>
  <c r="X309" i="1"/>
  <c r="X314" i="1"/>
  <c r="X315" i="1"/>
  <c r="X351" i="1"/>
  <c r="X355" i="1"/>
  <c r="X356" i="1"/>
  <c r="X358" i="1"/>
  <c r="X360" i="1"/>
  <c r="X36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57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3" i="1"/>
  <c r="Z89" i="1"/>
  <c r="Z90" i="1"/>
  <c r="Z94" i="1"/>
  <c r="Z96" i="1"/>
  <c r="Z101" i="1"/>
  <c r="Z108" i="1"/>
  <c r="Z110" i="1"/>
  <c r="Z111" i="1"/>
  <c r="Z114" i="1"/>
  <c r="Z116" i="1"/>
  <c r="Z117" i="1"/>
  <c r="Z118" i="1"/>
  <c r="Z119" i="1"/>
  <c r="Z121" i="1"/>
  <c r="Z126" i="1"/>
  <c r="Z127" i="1"/>
  <c r="Z129" i="1"/>
  <c r="Z134" i="1"/>
  <c r="Z135" i="1"/>
  <c r="Z137" i="1"/>
  <c r="Z138" i="1"/>
  <c r="Z139" i="1"/>
  <c r="Z140" i="1"/>
  <c r="Z142" i="1"/>
  <c r="Z143" i="1"/>
  <c r="Z144" i="1"/>
  <c r="Z146" i="1"/>
  <c r="Z150" i="1"/>
  <c r="Z152" i="1"/>
  <c r="Z154" i="1"/>
  <c r="Z155" i="1"/>
  <c r="Z157" i="1"/>
  <c r="Z161" i="1"/>
  <c r="Z165" i="1"/>
  <c r="Z166" i="1"/>
  <c r="Z168" i="1"/>
  <c r="Z170" i="1"/>
  <c r="Z171" i="1"/>
  <c r="Z183" i="1"/>
  <c r="Z184" i="1"/>
  <c r="Z185" i="1"/>
  <c r="Z191" i="1"/>
  <c r="Z193" i="1"/>
  <c r="Z198" i="1"/>
  <c r="Z200" i="1"/>
  <c r="Z201" i="1"/>
  <c r="Z202" i="1"/>
  <c r="Z205" i="1"/>
  <c r="Z208" i="1"/>
  <c r="Z225" i="1"/>
  <c r="Z234" i="1"/>
  <c r="Z236" i="1"/>
  <c r="Z291" i="1"/>
  <c r="Z292" i="1"/>
  <c r="Z294" i="1"/>
  <c r="Z300" i="1"/>
  <c r="Z306" i="1"/>
  <c r="Z309" i="1"/>
  <c r="Z314" i="1"/>
  <c r="Z315" i="1"/>
  <c r="Z351" i="1"/>
  <c r="Z355" i="1"/>
  <c r="Z356" i="1"/>
  <c r="Z358" i="1"/>
  <c r="Z360" i="1"/>
  <c r="Z36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8" i="1"/>
  <c r="AB57" i="1"/>
  <c r="AB59" i="1"/>
  <c r="AB60" i="1"/>
  <c r="AB61" i="1"/>
  <c r="AB62" i="1"/>
  <c r="AB63" i="1"/>
  <c r="AB64" i="1"/>
  <c r="AB65" i="1"/>
  <c r="AB66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1" i="1"/>
  <c r="AB83" i="1"/>
  <c r="AB89" i="1"/>
  <c r="AB90" i="1"/>
  <c r="AB94" i="1"/>
  <c r="AB96" i="1"/>
  <c r="AB101" i="1"/>
  <c r="AB108" i="1"/>
  <c r="AB110" i="1"/>
  <c r="AB111" i="1"/>
  <c r="AB114" i="1"/>
  <c r="AB116" i="1"/>
  <c r="AB117" i="1"/>
  <c r="AB118" i="1"/>
  <c r="AB119" i="1"/>
  <c r="AB121" i="1"/>
  <c r="AB126" i="1"/>
  <c r="AB127" i="1"/>
  <c r="AB129" i="1"/>
  <c r="AB134" i="1"/>
  <c r="AB135" i="1"/>
  <c r="AB137" i="1"/>
  <c r="AB138" i="1"/>
  <c r="AB139" i="1"/>
  <c r="AB140" i="1"/>
  <c r="AB142" i="1"/>
  <c r="AB143" i="1"/>
  <c r="AB144" i="1"/>
  <c r="AB146" i="1"/>
  <c r="AB150" i="1"/>
  <c r="AB152" i="1"/>
  <c r="AB154" i="1"/>
  <c r="AB155" i="1"/>
  <c r="AB157" i="1"/>
  <c r="AB161" i="1"/>
  <c r="AB165" i="1"/>
  <c r="AB166" i="1"/>
  <c r="AB168" i="1"/>
  <c r="AB170" i="1"/>
  <c r="AB171" i="1"/>
  <c r="AB183" i="1"/>
  <c r="AB184" i="1"/>
  <c r="AB185" i="1"/>
  <c r="AB191" i="1"/>
  <c r="AB193" i="1"/>
  <c r="AB198" i="1"/>
  <c r="AB200" i="1"/>
  <c r="AB201" i="1"/>
  <c r="AB202" i="1"/>
  <c r="AB205" i="1"/>
  <c r="AB208" i="1"/>
  <c r="AB225" i="1"/>
  <c r="AB234" i="1"/>
  <c r="AB236" i="1"/>
  <c r="AB291" i="1"/>
  <c r="AB292" i="1"/>
  <c r="AB294" i="1"/>
  <c r="AB300" i="1"/>
  <c r="AB306" i="1"/>
  <c r="AB309" i="1"/>
  <c r="AB314" i="1"/>
  <c r="AB315" i="1"/>
  <c r="AB351" i="1"/>
  <c r="AB355" i="1"/>
  <c r="AB356" i="1"/>
  <c r="AB358" i="1"/>
  <c r="AB360" i="1"/>
  <c r="AB36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8" i="1"/>
  <c r="AD57" i="1"/>
  <c r="AD59" i="1"/>
  <c r="AD60" i="1"/>
  <c r="AD61" i="1"/>
  <c r="AD62" i="1"/>
  <c r="AD63" i="1"/>
  <c r="AD64" i="1"/>
  <c r="AD65" i="1"/>
  <c r="AD66" i="1"/>
  <c r="AD68" i="1"/>
  <c r="AD69" i="1"/>
  <c r="AD70" i="1"/>
  <c r="AD71" i="1"/>
  <c r="AD72" i="1"/>
  <c r="AD74" i="1"/>
  <c r="AD75" i="1"/>
  <c r="AD76" i="1"/>
  <c r="AD77" i="1"/>
  <c r="AD78" i="1"/>
  <c r="AD79" i="1"/>
  <c r="AD80" i="1"/>
  <c r="AD81" i="1"/>
  <c r="AD83" i="1"/>
  <c r="AD89" i="1"/>
  <c r="AD90" i="1"/>
  <c r="AD94" i="1"/>
  <c r="AD96" i="1"/>
  <c r="AD101" i="1"/>
  <c r="AD108" i="1"/>
  <c r="AD110" i="1"/>
  <c r="AD111" i="1"/>
  <c r="AD114" i="1"/>
  <c r="AD116" i="1"/>
  <c r="AD117" i="1"/>
  <c r="AD118" i="1"/>
  <c r="AD119" i="1"/>
  <c r="AD121" i="1"/>
  <c r="AD126" i="1"/>
  <c r="AD127" i="1"/>
  <c r="AD129" i="1"/>
  <c r="AD134" i="1"/>
  <c r="AD135" i="1"/>
  <c r="AD137" i="1"/>
  <c r="AD138" i="1"/>
  <c r="AD139" i="1"/>
  <c r="AD140" i="1"/>
  <c r="AD142" i="1"/>
  <c r="AD143" i="1"/>
  <c r="AD144" i="1"/>
  <c r="AD146" i="1"/>
  <c r="AD150" i="1"/>
  <c r="AD152" i="1"/>
  <c r="AD154" i="1"/>
  <c r="AD155" i="1"/>
  <c r="AD157" i="1"/>
  <c r="AD161" i="1"/>
  <c r="AD165" i="1"/>
  <c r="AD166" i="1"/>
  <c r="AD168" i="1"/>
  <c r="AD170" i="1"/>
  <c r="AD171" i="1"/>
  <c r="AD183" i="1"/>
  <c r="AD184" i="1"/>
  <c r="AD185" i="1"/>
  <c r="AD191" i="1"/>
  <c r="AD193" i="1"/>
  <c r="AD198" i="1"/>
  <c r="AD200" i="1"/>
  <c r="AD201" i="1"/>
  <c r="AD202" i="1"/>
  <c r="AD205" i="1"/>
  <c r="AD208" i="1"/>
  <c r="AD225" i="1"/>
  <c r="AD234" i="1"/>
  <c r="AD236" i="1"/>
  <c r="AD291" i="1"/>
  <c r="AD292" i="1"/>
  <c r="AD294" i="1"/>
  <c r="AD300" i="1"/>
  <c r="AD306" i="1"/>
  <c r="AD309" i="1"/>
  <c r="AD314" i="1"/>
  <c r="AD315" i="1"/>
  <c r="AD351" i="1"/>
  <c r="AD355" i="1"/>
  <c r="AD356" i="1"/>
  <c r="AD358" i="1"/>
  <c r="AD360" i="1"/>
  <c r="AD36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8" i="1"/>
  <c r="AF57" i="1"/>
  <c r="AF59" i="1"/>
  <c r="AF60" i="1"/>
  <c r="AF61" i="1"/>
  <c r="AF62" i="1"/>
  <c r="AF63" i="1"/>
  <c r="AF64" i="1"/>
  <c r="AF65" i="1"/>
  <c r="AF66" i="1"/>
  <c r="AF68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3" i="1"/>
  <c r="AF89" i="1"/>
  <c r="AF90" i="1"/>
  <c r="AF94" i="1"/>
  <c r="AF96" i="1"/>
  <c r="AF101" i="1"/>
  <c r="AF108" i="1"/>
  <c r="AF110" i="1"/>
  <c r="AF111" i="1"/>
  <c r="AF114" i="1"/>
  <c r="AF116" i="1"/>
  <c r="AF117" i="1"/>
  <c r="AF118" i="1"/>
  <c r="AF119" i="1"/>
  <c r="AF121" i="1"/>
  <c r="AF126" i="1"/>
  <c r="AF127" i="1"/>
  <c r="AF129" i="1"/>
  <c r="AF134" i="1"/>
  <c r="AF135" i="1"/>
  <c r="AF137" i="1"/>
  <c r="AF138" i="1"/>
  <c r="AF139" i="1"/>
  <c r="AF140" i="1"/>
  <c r="AF142" i="1"/>
  <c r="AF143" i="1"/>
  <c r="AF144" i="1"/>
  <c r="AF146" i="1"/>
  <c r="AF150" i="1"/>
  <c r="AF152" i="1"/>
  <c r="AF154" i="1"/>
  <c r="AF155" i="1"/>
  <c r="AF157" i="1"/>
  <c r="AF161" i="1"/>
  <c r="AF165" i="1"/>
  <c r="AF166" i="1"/>
  <c r="AF168" i="1"/>
  <c r="AF170" i="1"/>
  <c r="AF171" i="1"/>
  <c r="AF183" i="1"/>
  <c r="AF184" i="1"/>
  <c r="AF185" i="1"/>
  <c r="AF191" i="1"/>
  <c r="AF193" i="1"/>
  <c r="AF198" i="1"/>
  <c r="AF200" i="1"/>
  <c r="AF201" i="1"/>
  <c r="AF202" i="1"/>
  <c r="AF205" i="1"/>
  <c r="AF208" i="1"/>
  <c r="AF225" i="1"/>
  <c r="AF234" i="1"/>
  <c r="AF236" i="1"/>
  <c r="AF291" i="1"/>
  <c r="AF292" i="1"/>
  <c r="AF294" i="1"/>
  <c r="AF300" i="1"/>
  <c r="AF306" i="1"/>
  <c r="AF309" i="1"/>
  <c r="AF314" i="1"/>
  <c r="AF315" i="1"/>
  <c r="AF351" i="1"/>
  <c r="AF355" i="1"/>
  <c r="AF356" i="1"/>
  <c r="AF358" i="1"/>
  <c r="AF360" i="1"/>
  <c r="AF362" i="1"/>
  <c r="AT9" i="1"/>
  <c r="AR2" i="1"/>
  <c r="AP4" i="1"/>
  <c r="AL47" i="1"/>
  <c r="AJ2" i="1"/>
  <c r="AP76" i="1"/>
  <c r="AX2" i="1"/>
  <c r="AT32" i="1"/>
  <c r="AT20" i="1"/>
  <c r="AT50" i="1"/>
  <c r="AT39" i="1"/>
  <c r="AT7" i="1"/>
  <c r="AT51" i="1"/>
  <c r="AT57" i="1"/>
  <c r="AT36" i="1"/>
  <c r="AT13" i="1"/>
  <c r="AT33" i="1"/>
  <c r="AT108" i="1"/>
  <c r="AT81" i="1"/>
  <c r="AT21" i="1"/>
  <c r="AT83" i="1"/>
  <c r="AT191" i="1"/>
  <c r="AT202" i="1"/>
  <c r="AT110" i="1"/>
  <c r="AT101" i="1"/>
  <c r="AT114" i="1"/>
  <c r="AT152" i="1"/>
  <c r="AT193" i="1"/>
  <c r="AT135" i="1"/>
  <c r="AT183" i="1"/>
  <c r="AT118" i="1"/>
  <c r="AT155" i="1"/>
  <c r="AT294" i="1"/>
  <c r="AT144" i="1"/>
  <c r="AT146" i="1"/>
  <c r="AT205" i="1"/>
  <c r="AT351" i="1"/>
  <c r="AT309" i="1"/>
  <c r="AR58" i="1"/>
  <c r="AR55" i="1"/>
  <c r="AR23" i="1"/>
  <c r="AR193" i="1"/>
  <c r="AR300" i="1"/>
  <c r="AP2" i="1"/>
  <c r="AP15" i="1"/>
  <c r="AP48" i="1"/>
  <c r="AP28" i="1"/>
  <c r="AP50" i="1"/>
  <c r="AP45" i="1"/>
  <c r="AP37" i="1"/>
  <c r="AP61" i="1"/>
  <c r="AP60" i="1"/>
  <c r="AP30" i="1"/>
  <c r="AP6" i="1"/>
  <c r="AP7" i="1"/>
  <c r="AP70" i="1"/>
  <c r="AP35" i="1"/>
  <c r="AP40" i="1"/>
  <c r="AP51" i="1"/>
  <c r="AP59" i="1"/>
  <c r="AP10" i="1"/>
  <c r="AP72" i="1"/>
  <c r="AP56" i="1"/>
  <c r="AP34" i="1"/>
  <c r="AP66" i="1"/>
  <c r="AP11" i="1"/>
  <c r="AP36" i="1"/>
  <c r="AP63" i="1"/>
  <c r="AP43" i="1"/>
  <c r="AP55" i="1"/>
  <c r="AP13" i="1"/>
  <c r="AP53" i="1"/>
  <c r="AP80" i="1"/>
  <c r="AP17" i="1"/>
  <c r="AP49" i="1"/>
  <c r="AP42" i="1"/>
  <c r="AP54" i="1"/>
  <c r="AP74" i="1"/>
  <c r="AP108" i="1"/>
  <c r="AP44" i="1"/>
  <c r="AP18" i="1"/>
  <c r="AP89" i="1"/>
  <c r="AP81" i="1"/>
  <c r="AP126" i="1"/>
  <c r="AP77" i="1"/>
  <c r="AP75" i="1"/>
  <c r="AP134" i="1"/>
  <c r="AP94" i="1"/>
  <c r="AP236" i="1"/>
  <c r="AP19" i="1"/>
  <c r="AP83" i="1"/>
  <c r="AP23" i="1"/>
  <c r="AP78" i="1"/>
  <c r="AP24" i="1"/>
  <c r="AP191" i="1"/>
  <c r="AP14" i="1"/>
  <c r="AP201" i="1"/>
  <c r="AP68" i="1"/>
  <c r="AP121" i="1"/>
  <c r="AP208" i="1"/>
  <c r="AP225" i="1"/>
  <c r="AP234" i="1"/>
  <c r="AP110" i="1"/>
  <c r="AP119" i="1"/>
  <c r="AP96" i="1"/>
  <c r="AP116" i="1"/>
  <c r="AP127" i="1"/>
  <c r="AP314" i="1"/>
  <c r="AP170" i="1"/>
  <c r="AP139" i="1"/>
  <c r="AP138" i="1"/>
  <c r="AP291" i="1"/>
  <c r="AP193" i="1"/>
  <c r="AP171" i="1"/>
  <c r="AP166" i="1"/>
  <c r="AP135" i="1"/>
  <c r="AP117" i="1"/>
  <c r="AP154" i="1"/>
  <c r="AP183" i="1"/>
  <c r="AP143" i="1"/>
  <c r="AP118" i="1"/>
  <c r="AP157" i="1"/>
  <c r="AP161" i="1"/>
  <c r="AP155" i="1"/>
  <c r="AP315" i="1"/>
  <c r="AP140" i="1"/>
  <c r="AP294" i="1"/>
  <c r="AP129" i="1"/>
  <c r="AP150" i="1"/>
  <c r="AP165" i="1"/>
  <c r="AP292" i="1"/>
  <c r="AP168" i="1"/>
  <c r="AP184" i="1"/>
  <c r="AP300" i="1"/>
  <c r="AP200" i="1"/>
  <c r="AP306" i="1"/>
  <c r="AP351" i="1"/>
  <c r="AP355" i="1"/>
  <c r="AP356" i="1"/>
  <c r="AP309" i="1"/>
  <c r="AP358" i="1"/>
  <c r="AP5" i="1"/>
  <c r="AL3" i="1"/>
  <c r="AL9" i="1"/>
  <c r="AL2" i="1"/>
  <c r="AL25" i="1"/>
  <c r="AL8" i="1"/>
  <c r="AL15" i="1"/>
  <c r="AL64" i="1"/>
  <c r="AL20" i="1"/>
  <c r="AL31" i="1"/>
  <c r="AL52" i="1"/>
  <c r="AL26" i="1"/>
  <c r="AL50" i="1"/>
  <c r="AL29" i="1"/>
  <c r="AL58" i="1"/>
  <c r="AL37" i="1"/>
  <c r="AL61" i="1"/>
  <c r="AL60" i="1"/>
  <c r="AL30" i="1"/>
  <c r="AL6" i="1"/>
  <c r="AL7" i="1"/>
  <c r="AL70" i="1"/>
  <c r="AL35" i="1"/>
  <c r="AL40" i="1"/>
  <c r="AL51" i="1"/>
  <c r="AL59" i="1"/>
  <c r="AL10" i="1"/>
  <c r="AL72" i="1"/>
  <c r="AL56" i="1"/>
  <c r="AL34" i="1"/>
  <c r="AL66" i="1"/>
  <c r="AL11" i="1"/>
  <c r="AL36" i="1"/>
  <c r="AL63" i="1"/>
  <c r="AL43" i="1"/>
  <c r="AL55" i="1"/>
  <c r="AL13" i="1"/>
  <c r="AL53" i="1"/>
  <c r="AL80" i="1"/>
  <c r="AL17" i="1"/>
  <c r="AL49" i="1"/>
  <c r="AL42" i="1"/>
  <c r="AL54" i="1"/>
  <c r="AL74" i="1"/>
  <c r="AL108" i="1"/>
  <c r="AL44" i="1"/>
  <c r="AL18" i="1"/>
  <c r="AL89" i="1"/>
  <c r="AL81" i="1"/>
  <c r="AL126" i="1"/>
  <c r="AL77" i="1"/>
  <c r="AL75" i="1"/>
  <c r="AL134" i="1"/>
  <c r="AL94" i="1"/>
  <c r="AL236" i="1"/>
  <c r="AL19" i="1"/>
  <c r="AL83" i="1"/>
  <c r="AL23" i="1"/>
  <c r="AL78" i="1"/>
  <c r="AL24" i="1"/>
  <c r="AL191" i="1"/>
  <c r="AL14" i="1"/>
  <c r="AL201" i="1"/>
  <c r="AL68" i="1"/>
  <c r="AL121" i="1"/>
  <c r="AL208" i="1"/>
  <c r="AL225" i="1"/>
  <c r="AL234" i="1"/>
  <c r="AL110" i="1"/>
  <c r="AL119" i="1"/>
  <c r="AL96" i="1"/>
  <c r="AL116" i="1"/>
  <c r="AL127" i="1"/>
  <c r="AL314" i="1"/>
  <c r="AL170" i="1"/>
  <c r="AL139" i="1"/>
  <c r="AL138" i="1"/>
  <c r="AL291" i="1"/>
  <c r="AL193" i="1"/>
  <c r="AL171" i="1"/>
  <c r="AL166" i="1"/>
  <c r="AL135" i="1"/>
  <c r="AL117" i="1"/>
  <c r="AL154" i="1"/>
  <c r="AL183" i="1"/>
  <c r="AL143" i="1"/>
  <c r="AL118" i="1"/>
  <c r="AL157" i="1"/>
  <c r="AL161" i="1"/>
  <c r="AL155" i="1"/>
  <c r="AL315" i="1"/>
  <c r="AL140" i="1"/>
  <c r="AL294" i="1"/>
  <c r="AL129" i="1"/>
  <c r="AL150" i="1"/>
  <c r="AL165" i="1"/>
  <c r="AL292" i="1"/>
  <c r="AL168" i="1"/>
  <c r="AL184" i="1"/>
  <c r="AL300" i="1"/>
  <c r="AL200" i="1"/>
  <c r="AL306" i="1"/>
  <c r="AL351" i="1"/>
  <c r="AL355" i="1"/>
  <c r="AL356" i="1"/>
  <c r="AL309" i="1"/>
  <c r="AL358" i="1"/>
  <c r="AL5" i="1"/>
  <c r="AJ32" i="1"/>
  <c r="AJ29" i="1"/>
  <c r="AJ70" i="1"/>
  <c r="AJ57" i="1"/>
  <c r="AJ53" i="1"/>
  <c r="AJ44" i="1"/>
  <c r="AJ21" i="1"/>
  <c r="AJ14" i="1"/>
  <c r="AJ119" i="1"/>
  <c r="AJ152" i="1"/>
  <c r="AJ143" i="1"/>
  <c r="AJ129" i="1"/>
  <c r="AJ205" i="1"/>
  <c r="AH3" i="1"/>
  <c r="AH4" i="1"/>
  <c r="AH9" i="1"/>
  <c r="AH25" i="1"/>
  <c r="AH32" i="1"/>
  <c r="AH8" i="1"/>
  <c r="AH64" i="1"/>
  <c r="AH48" i="1"/>
  <c r="AH20" i="1"/>
  <c r="AH52" i="1"/>
  <c r="AH28" i="1"/>
  <c r="AH26" i="1"/>
  <c r="AH50" i="1"/>
  <c r="AH29" i="1"/>
  <c r="AH45" i="1"/>
  <c r="AH58" i="1"/>
  <c r="AH37" i="1"/>
  <c r="AH61" i="1"/>
  <c r="AH39" i="1"/>
  <c r="AH60" i="1"/>
  <c r="AH30" i="1"/>
  <c r="AH6" i="1"/>
  <c r="AH41" i="1"/>
  <c r="AH7" i="1"/>
  <c r="AH70" i="1"/>
  <c r="AH35" i="1"/>
  <c r="AH46" i="1"/>
  <c r="AH40" i="1"/>
  <c r="AH51" i="1"/>
  <c r="AH59" i="1"/>
  <c r="AH16" i="1"/>
  <c r="AH10" i="1"/>
  <c r="AH72" i="1"/>
  <c r="AH56" i="1"/>
  <c r="AH57" i="1"/>
  <c r="AH34" i="1"/>
  <c r="AH66" i="1"/>
  <c r="AH11" i="1"/>
  <c r="AH62" i="1"/>
  <c r="AH36" i="1"/>
  <c r="AH63" i="1"/>
  <c r="AH43" i="1"/>
  <c r="AH38" i="1"/>
  <c r="AH55" i="1"/>
  <c r="AH13" i="1"/>
  <c r="AH53" i="1"/>
  <c r="AH65" i="1"/>
  <c r="AH80" i="1"/>
  <c r="AH17" i="1"/>
  <c r="AH49" i="1"/>
  <c r="AH33" i="1"/>
  <c r="AH42" i="1"/>
  <c r="AH54" i="1"/>
  <c r="AH74" i="1"/>
  <c r="AH69" i="1"/>
  <c r="AH108" i="1"/>
  <c r="AH44" i="1"/>
  <c r="AH18" i="1"/>
  <c r="AH71" i="1"/>
  <c r="AH89" i="1"/>
  <c r="AH81" i="1"/>
  <c r="AH126" i="1"/>
  <c r="AH12" i="1"/>
  <c r="AH77" i="1"/>
  <c r="AH75" i="1"/>
  <c r="AH134" i="1"/>
  <c r="AH21" i="1"/>
  <c r="AH94" i="1"/>
  <c r="AH236" i="1"/>
  <c r="AH19" i="1"/>
  <c r="AH27" i="1"/>
  <c r="AH83" i="1"/>
  <c r="AH23" i="1"/>
  <c r="AH78" i="1"/>
  <c r="AH22" i="1"/>
  <c r="AH24" i="1"/>
  <c r="AH191" i="1"/>
  <c r="AH14" i="1"/>
  <c r="AH90" i="1"/>
  <c r="AH201" i="1"/>
  <c r="AH68" i="1"/>
  <c r="AH121" i="1"/>
  <c r="AH202" i="1"/>
  <c r="AH208" i="1"/>
  <c r="AH225" i="1"/>
  <c r="AH234" i="1"/>
  <c r="AH111" i="1"/>
  <c r="AH110" i="1"/>
  <c r="AH119" i="1"/>
  <c r="AH96" i="1"/>
  <c r="AH101" i="1"/>
  <c r="AH116" i="1"/>
  <c r="AH127" i="1"/>
  <c r="AH314" i="1"/>
  <c r="AH114" i="1"/>
  <c r="AH170" i="1"/>
  <c r="AH139" i="1"/>
  <c r="AH138" i="1"/>
  <c r="AH152" i="1"/>
  <c r="AH291" i="1"/>
  <c r="AH193" i="1"/>
  <c r="AH171" i="1"/>
  <c r="AH142" i="1"/>
  <c r="AH166" i="1"/>
  <c r="AH135" i="1"/>
  <c r="AH117" i="1"/>
  <c r="AH137" i="1"/>
  <c r="AH154" i="1"/>
  <c r="AH183" i="1"/>
  <c r="AH143" i="1"/>
  <c r="AH79" i="1"/>
  <c r="AH118" i="1"/>
  <c r="AH157" i="1"/>
  <c r="AH161" i="1"/>
  <c r="AH198" i="1"/>
  <c r="AH155" i="1"/>
  <c r="AH315" i="1"/>
  <c r="AH140" i="1"/>
  <c r="AH185" i="1"/>
  <c r="AH294" i="1"/>
  <c r="AH129" i="1"/>
  <c r="AH150" i="1"/>
  <c r="AH144" i="1"/>
  <c r="AH165" i="1"/>
  <c r="AH292" i="1"/>
  <c r="AH168" i="1"/>
  <c r="AH146" i="1"/>
  <c r="AH184" i="1"/>
  <c r="AH300" i="1"/>
  <c r="AH200" i="1"/>
  <c r="AH205" i="1"/>
  <c r="AH306" i="1"/>
  <c r="AH351" i="1"/>
  <c r="AH355" i="1"/>
  <c r="AH360" i="1"/>
  <c r="AH356" i="1"/>
  <c r="AH309" i="1"/>
  <c r="AH358" i="1"/>
  <c r="AH362" i="1"/>
  <c r="AH5" i="1"/>
  <c r="D89" i="3" l="1"/>
  <c r="D120" i="3"/>
  <c r="D194" i="3"/>
  <c r="D174" i="3"/>
  <c r="D171" i="3"/>
  <c r="D100" i="3"/>
  <c r="D127" i="3"/>
  <c r="D122" i="3"/>
  <c r="D131" i="3"/>
  <c r="D124" i="3"/>
  <c r="D144" i="3"/>
  <c r="D102" i="3"/>
  <c r="D119" i="3"/>
  <c r="D110" i="3"/>
  <c r="D118" i="3"/>
  <c r="D112" i="3"/>
  <c r="D143" i="3"/>
  <c r="D130" i="3"/>
  <c r="D183" i="3"/>
  <c r="D196" i="3"/>
  <c r="D179" i="3"/>
  <c r="D226" i="3"/>
  <c r="D223" i="3"/>
  <c r="D159" i="3"/>
  <c r="D164" i="3"/>
  <c r="D207" i="3"/>
  <c r="D166" i="3"/>
  <c r="D170" i="3"/>
  <c r="D195" i="3"/>
  <c r="D198" i="3"/>
  <c r="D228" i="3"/>
  <c r="D90" i="3"/>
  <c r="D216" i="3"/>
  <c r="D154" i="3"/>
  <c r="D140" i="3"/>
  <c r="D150" i="3"/>
  <c r="D146" i="3"/>
  <c r="D135" i="3"/>
  <c r="D132" i="3"/>
  <c r="D134" i="3"/>
  <c r="D126" i="3"/>
  <c r="D95" i="3"/>
  <c r="D160" i="3"/>
  <c r="D111" i="3"/>
  <c r="D108" i="3"/>
  <c r="D206" i="3"/>
  <c r="D156" i="3"/>
  <c r="D187" i="3"/>
  <c r="D188" i="3"/>
  <c r="D227" i="3"/>
  <c r="D224" i="3"/>
  <c r="D167" i="3"/>
  <c r="D199" i="3"/>
  <c r="D202" i="3"/>
  <c r="D176" i="3"/>
  <c r="D192" i="3"/>
  <c r="D211" i="3"/>
  <c r="D98" i="3"/>
  <c r="D94" i="3"/>
  <c r="D219" i="3"/>
  <c r="D128" i="3"/>
  <c r="D152" i="3"/>
  <c r="D91" i="3"/>
  <c r="D106" i="3"/>
  <c r="D168" i="3"/>
  <c r="D169" i="3"/>
  <c r="D190" i="3"/>
  <c r="D232" i="3"/>
  <c r="D104" i="3"/>
  <c r="D96" i="3"/>
  <c r="D139" i="3"/>
  <c r="D142" i="3"/>
  <c r="D138" i="3"/>
  <c r="D147" i="3"/>
  <c r="D92" i="3"/>
  <c r="D103" i="3"/>
  <c r="D107" i="3"/>
  <c r="D114" i="3"/>
  <c r="D178" i="3"/>
  <c r="D162" i="3"/>
  <c r="D182" i="3"/>
  <c r="D175" i="3"/>
  <c r="D220" i="3"/>
  <c r="D163" i="3"/>
  <c r="D184" i="3"/>
  <c r="D204" i="3"/>
  <c r="D203" i="3"/>
  <c r="D191" i="3"/>
  <c r="D186" i="3"/>
  <c r="D200" i="3"/>
  <c r="D210" i="3"/>
  <c r="D231" i="3"/>
  <c r="D215" i="3"/>
  <c r="B87" i="1"/>
  <c r="B172" i="1"/>
  <c r="B286" i="1"/>
  <c r="B348" i="1"/>
  <c r="B73" i="1"/>
  <c r="B109" i="1"/>
  <c r="B203" i="1"/>
  <c r="B204" i="1"/>
  <c r="B288" i="1"/>
  <c r="B307" i="1"/>
  <c r="B264" i="1"/>
  <c r="B317" i="1"/>
  <c r="B177" i="1"/>
  <c r="B238" i="1"/>
  <c r="B199" i="1"/>
  <c r="B284" i="1"/>
  <c r="B270" i="1"/>
  <c r="B296" i="1"/>
  <c r="B219" i="1"/>
  <c r="B216" i="1"/>
  <c r="B209" i="1"/>
  <c r="B174" i="1"/>
  <c r="B267" i="1"/>
  <c r="B206" i="1"/>
  <c r="B98" i="1"/>
  <c r="B106" i="1"/>
  <c r="B102" i="1"/>
  <c r="B88" i="1"/>
  <c r="B123" i="1"/>
  <c r="B136" i="1"/>
  <c r="B299" i="1"/>
  <c r="B128" i="1"/>
  <c r="B363" i="1"/>
  <c r="B271" i="1"/>
  <c r="B290" i="1"/>
  <c r="B254" i="1"/>
  <c r="B344" i="1"/>
  <c r="B115" i="1"/>
  <c r="B113" i="1"/>
  <c r="B350" i="1"/>
  <c r="B293" i="1"/>
  <c r="B311" i="1"/>
  <c r="B346" i="1"/>
  <c r="B353" i="1"/>
  <c r="B354" i="1"/>
  <c r="B197" i="1"/>
  <c r="B316" i="1"/>
  <c r="B221" i="1"/>
  <c r="B256" i="1"/>
  <c r="B67" i="1"/>
  <c r="B212" i="1"/>
  <c r="B289" i="1"/>
  <c r="B130" i="1"/>
  <c r="B232" i="1"/>
  <c r="B255" i="1"/>
  <c r="B266" i="1"/>
  <c r="B305" i="1"/>
  <c r="B162" i="1"/>
  <c r="B91" i="1"/>
  <c r="B105" i="1"/>
  <c r="B132" i="1"/>
  <c r="B82" i="1"/>
  <c r="B86" i="1"/>
  <c r="B97" i="1"/>
  <c r="B103" i="1"/>
  <c r="B364" i="1"/>
  <c r="B125" i="1"/>
  <c r="B187" i="1"/>
  <c r="B124" i="1"/>
  <c r="B207" i="1"/>
  <c r="B153" i="1"/>
  <c r="B210" i="1"/>
  <c r="B308" i="1"/>
  <c r="B359" i="1"/>
  <c r="B141" i="1"/>
  <c r="B297" i="1"/>
  <c r="B258" i="1"/>
  <c r="B312" i="1"/>
  <c r="B211" i="1"/>
  <c r="B84" i="1"/>
  <c r="B104" i="1"/>
  <c r="B112" i="1"/>
  <c r="B120" i="1"/>
  <c r="B99" i="1"/>
  <c r="B122" i="1"/>
  <c r="B213" i="1"/>
  <c r="B163" i="1"/>
  <c r="B298" i="1"/>
  <c r="B310" i="1"/>
  <c r="B357" i="1"/>
  <c r="B257" i="1"/>
  <c r="B252" i="1"/>
  <c r="B265" i="1"/>
  <c r="B235" i="1"/>
  <c r="B95" i="1"/>
  <c r="B107" i="1"/>
  <c r="B188" i="1"/>
  <c r="B287" i="1"/>
  <c r="B224" i="1"/>
  <c r="B349" i="1"/>
  <c r="B131" i="1"/>
  <c r="B192" i="1"/>
  <c r="B295" i="1"/>
  <c r="B361" i="1"/>
  <c r="B175" i="1"/>
  <c r="B189" i="1"/>
  <c r="B218" i="1"/>
  <c r="B196" i="1"/>
  <c r="B241" i="1"/>
  <c r="B176" i="1"/>
  <c r="C16" i="3"/>
  <c r="D16" i="3" s="1"/>
  <c r="C25" i="3"/>
  <c r="C33" i="3"/>
  <c r="D33" i="3" s="1"/>
  <c r="C39" i="3"/>
  <c r="C51" i="3"/>
  <c r="C53" i="3"/>
  <c r="D53" i="3" s="1"/>
  <c r="C56" i="3"/>
  <c r="D56" i="3" s="1"/>
  <c r="C85" i="3"/>
  <c r="D85" i="3" s="1"/>
  <c r="C9" i="3"/>
  <c r="C78" i="3"/>
  <c r="D78" i="3" s="1"/>
  <c r="C76" i="3"/>
  <c r="D76" i="3" s="1"/>
  <c r="C75" i="3"/>
  <c r="D75" i="3" s="1"/>
  <c r="C3" i="3"/>
  <c r="C7" i="3"/>
  <c r="D7" i="3" s="1"/>
  <c r="C15" i="3"/>
  <c r="D15" i="3" s="1"/>
  <c r="C17" i="3"/>
  <c r="C26" i="3"/>
  <c r="D26" i="3" s="1"/>
  <c r="C29" i="3"/>
  <c r="D29" i="3" s="1"/>
  <c r="C34" i="3"/>
  <c r="C44" i="3"/>
  <c r="C46" i="3"/>
  <c r="D46" i="3" s="1"/>
  <c r="C48" i="3"/>
  <c r="D48" i="3" s="1"/>
  <c r="C57" i="3"/>
  <c r="D57" i="3" s="1"/>
  <c r="C59" i="3"/>
  <c r="D59" i="3" s="1"/>
  <c r="C62" i="3"/>
  <c r="D62" i="3" s="1"/>
  <c r="C65" i="3"/>
  <c r="C73" i="3"/>
  <c r="C74" i="3"/>
  <c r="D74" i="3" s="1"/>
  <c r="C5" i="3"/>
  <c r="C13" i="3"/>
  <c r="D13" i="3" s="1"/>
  <c r="C14" i="3"/>
  <c r="D14" i="3" s="1"/>
  <c r="C22" i="3"/>
  <c r="D22" i="3" s="1"/>
  <c r="C23" i="3"/>
  <c r="D23" i="3" s="1"/>
  <c r="C28" i="3"/>
  <c r="C31" i="3"/>
  <c r="D31" i="3" s="1"/>
  <c r="C35" i="3"/>
  <c r="C37" i="3"/>
  <c r="D37" i="3" s="1"/>
  <c r="C38" i="3"/>
  <c r="D38" i="3" s="1"/>
  <c r="C42" i="3"/>
  <c r="D42" i="3" s="1"/>
  <c r="C45" i="3"/>
  <c r="C47" i="3"/>
  <c r="C58" i="3"/>
  <c r="C66" i="3"/>
  <c r="D66" i="3" s="1"/>
  <c r="C69" i="3"/>
  <c r="D69" i="3" s="1"/>
  <c r="C72" i="3"/>
  <c r="C81" i="3"/>
  <c r="C87" i="3"/>
  <c r="D87" i="3" s="1"/>
  <c r="C6" i="3"/>
  <c r="D6" i="3" s="1"/>
  <c r="C8" i="3"/>
  <c r="C24" i="3"/>
  <c r="D24" i="3" s="1"/>
  <c r="C32" i="3"/>
  <c r="D32" i="3" s="1"/>
  <c r="C36" i="3"/>
  <c r="C40" i="3"/>
  <c r="D40" i="3" s="1"/>
  <c r="C67" i="3"/>
  <c r="D67" i="3" s="1"/>
  <c r="C70" i="3"/>
  <c r="D70" i="3" s="1"/>
  <c r="C71" i="3"/>
  <c r="D71" i="3" s="1"/>
  <c r="C77" i="3"/>
  <c r="C82" i="3"/>
  <c r="D82" i="3" s="1"/>
  <c r="C86" i="3"/>
  <c r="D86" i="3" s="1"/>
  <c r="A5" i="3"/>
  <c r="A8" i="3"/>
  <c r="C11" i="3"/>
  <c r="D11" i="3" s="1"/>
  <c r="A10" i="3"/>
  <c r="A25" i="3"/>
  <c r="A36" i="3"/>
  <c r="A45" i="3"/>
  <c r="C4" i="3"/>
  <c r="D4" i="3" s="1"/>
  <c r="C20" i="3"/>
  <c r="D20" i="3" s="1"/>
  <c r="A35" i="3"/>
  <c r="A3" i="3"/>
  <c r="C10" i="3"/>
  <c r="D10" i="3" s="1"/>
  <c r="A17" i="3"/>
  <c r="C18" i="3"/>
  <c r="D18" i="3" s="1"/>
  <c r="A34" i="3"/>
  <c r="C54" i="3"/>
  <c r="D54" i="3" s="1"/>
  <c r="C60" i="3"/>
  <c r="D60" i="3" s="1"/>
  <c r="C63" i="3"/>
  <c r="D63" i="3" s="1"/>
  <c r="A68" i="3"/>
  <c r="A83" i="3"/>
  <c r="C19" i="3"/>
  <c r="D19" i="3" s="1"/>
  <c r="C27" i="3"/>
  <c r="D27" i="3" s="1"/>
  <c r="A39" i="3"/>
  <c r="C52" i="3"/>
  <c r="D52" i="3" s="1"/>
  <c r="C64" i="3"/>
  <c r="D64" i="3" s="1"/>
  <c r="A73" i="3"/>
  <c r="C83" i="3"/>
  <c r="C2" i="3"/>
  <c r="D2" i="3" s="1"/>
  <c r="A9" i="3"/>
  <c r="C12" i="3"/>
  <c r="D12" i="3" s="1"/>
  <c r="C21" i="3"/>
  <c r="D21" i="3" s="1"/>
  <c r="A28" i="3"/>
  <c r="C30" i="3"/>
  <c r="D30" i="3" s="1"/>
  <c r="C43" i="3"/>
  <c r="D43" i="3" s="1"/>
  <c r="A44" i="3"/>
  <c r="C49" i="3"/>
  <c r="D49" i="3" s="1"/>
  <c r="A51" i="3"/>
  <c r="C55" i="3"/>
  <c r="D55" i="3" s="1"/>
  <c r="A58" i="3"/>
  <c r="C61" i="3"/>
  <c r="D61" i="3" s="1"/>
  <c r="A72" i="3"/>
  <c r="C79" i="3"/>
  <c r="D79" i="3" s="1"/>
  <c r="C88" i="3"/>
  <c r="D88" i="3" s="1"/>
  <c r="A77" i="3"/>
  <c r="C80" i="3"/>
  <c r="D80" i="3" s="1"/>
  <c r="C41" i="3"/>
  <c r="D41" i="3" s="1"/>
  <c r="A47" i="3"/>
  <c r="C50" i="3"/>
  <c r="D50" i="3" s="1"/>
  <c r="A65" i="3"/>
  <c r="C68" i="3"/>
  <c r="D68" i="3" s="1"/>
  <c r="A81" i="3"/>
  <c r="C84" i="3"/>
  <c r="D84" i="3" s="1"/>
  <c r="A340" i="1"/>
  <c r="A336" i="1"/>
  <c r="A332" i="1"/>
  <c r="A328" i="1"/>
  <c r="A324" i="1"/>
  <c r="A320" i="1"/>
  <c r="A220" i="1"/>
  <c r="A293" i="1"/>
  <c r="A311" i="1"/>
  <c r="A280" i="1"/>
  <c r="A276" i="1"/>
  <c r="A272" i="1"/>
  <c r="A268" i="1"/>
  <c r="A346" i="1"/>
  <c r="A260" i="1"/>
  <c r="A221" i="1"/>
  <c r="A212" i="1"/>
  <c r="A289" i="1"/>
  <c r="A266" i="1"/>
  <c r="B246" i="1"/>
  <c r="B242" i="1"/>
  <c r="B179" i="1"/>
  <c r="A217" i="1"/>
  <c r="A301" i="1"/>
  <c r="A233" i="1"/>
  <c r="A216" i="1"/>
  <c r="A106" i="1"/>
  <c r="A88" i="1"/>
  <c r="B223" i="1"/>
  <c r="B215" i="1"/>
  <c r="A419" i="1"/>
  <c r="A224" i="1"/>
  <c r="C224" i="1" s="1"/>
  <c r="A343" i="1"/>
  <c r="A347" i="1"/>
  <c r="A173" i="1"/>
  <c r="A164" i="1"/>
  <c r="A231" i="1"/>
  <c r="A195" i="1"/>
  <c r="A252" i="1"/>
  <c r="A107" i="1"/>
  <c r="A160" i="1"/>
  <c r="A188" i="1"/>
  <c r="A287" i="1"/>
  <c r="A113" i="1"/>
  <c r="A240" i="1"/>
  <c r="A162" i="1"/>
  <c r="A91" i="1"/>
  <c r="B342" i="1"/>
  <c r="B330" i="1"/>
  <c r="B322" i="1"/>
  <c r="B318" i="1"/>
  <c r="B282" i="1"/>
  <c r="B274" i="1"/>
  <c r="B250" i="1"/>
  <c r="A299" i="1"/>
  <c r="A128" i="1"/>
  <c r="C128" i="1" s="1"/>
  <c r="A124" i="1"/>
  <c r="A131" i="1"/>
  <c r="A359" i="1"/>
  <c r="A246" i="1"/>
  <c r="C246" i="1" s="1"/>
  <c r="A242" i="1"/>
  <c r="A175" i="1"/>
  <c r="A218" i="1"/>
  <c r="A312" i="1"/>
  <c r="A211" i="1"/>
  <c r="A179" i="1"/>
  <c r="A84" i="1"/>
  <c r="A357" i="1"/>
  <c r="A223" i="1"/>
  <c r="A215" i="1"/>
  <c r="A257" i="1"/>
  <c r="B340" i="1"/>
  <c r="B336" i="1"/>
  <c r="B332" i="1"/>
  <c r="B328" i="1"/>
  <c r="B324" i="1"/>
  <c r="B320" i="1"/>
  <c r="B280" i="1"/>
  <c r="B276" i="1"/>
  <c r="B272" i="1"/>
  <c r="B268" i="1"/>
  <c r="C268" i="1" s="1"/>
  <c r="B260" i="1"/>
  <c r="B345" i="1"/>
  <c r="B301" i="1"/>
  <c r="B233" i="1"/>
  <c r="C233" i="1" s="1"/>
  <c r="B229" i="1"/>
  <c r="A125" i="1"/>
  <c r="A186" i="1"/>
  <c r="A303" i="1"/>
  <c r="A227" i="1"/>
  <c r="A269" i="1"/>
  <c r="A100" i="1"/>
  <c r="C100" i="1" s="1"/>
  <c r="A92" i="1"/>
  <c r="A156" i="1"/>
  <c r="A148" i="1"/>
  <c r="B338" i="1"/>
  <c r="B334" i="1"/>
  <c r="B326" i="1"/>
  <c r="B278" i="1"/>
  <c r="B262" i="1"/>
  <c r="A73" i="1"/>
  <c r="A199" i="1"/>
  <c r="A284" i="1"/>
  <c r="A270" i="1"/>
  <c r="A342" i="1"/>
  <c r="A334" i="1"/>
  <c r="A326" i="1"/>
  <c r="A318" i="1"/>
  <c r="A349" i="1"/>
  <c r="A153" i="1"/>
  <c r="A192" i="1"/>
  <c r="A278" i="1"/>
  <c r="A308" i="1"/>
  <c r="A262" i="1"/>
  <c r="A196" i="1"/>
  <c r="A176" i="1"/>
  <c r="B419" i="1"/>
  <c r="B343" i="1"/>
  <c r="B303" i="1"/>
  <c r="B231" i="1"/>
  <c r="B227" i="1"/>
  <c r="B160" i="1"/>
  <c r="B156" i="1"/>
  <c r="B148" i="1"/>
  <c r="B244" i="1"/>
  <c r="B240" i="1"/>
  <c r="A87" i="1"/>
  <c r="A290" i="1"/>
  <c r="A341" i="1"/>
  <c r="A277" i="1"/>
  <c r="A307" i="1"/>
  <c r="C307" i="1" s="1"/>
  <c r="A261" i="1"/>
  <c r="A247" i="1"/>
  <c r="A239" i="1"/>
  <c r="A316" i="1"/>
  <c r="A222" i="1"/>
  <c r="A214" i="1"/>
  <c r="A232" i="1"/>
  <c r="A267" i="1"/>
  <c r="C267" i="1" s="1"/>
  <c r="A235" i="1"/>
  <c r="A95" i="1"/>
  <c r="A132" i="1"/>
  <c r="A86" i="1"/>
  <c r="B339" i="1"/>
  <c r="B335" i="1"/>
  <c r="B331" i="1"/>
  <c r="B327" i="1"/>
  <c r="B323" i="1"/>
  <c r="B319" i="1"/>
  <c r="B302" i="1"/>
  <c r="B279" i="1"/>
  <c r="B275" i="1"/>
  <c r="B263" i="1"/>
  <c r="B259" i="1"/>
  <c r="B253" i="1"/>
  <c r="B248" i="1"/>
  <c r="B245" i="1"/>
  <c r="B230" i="1"/>
  <c r="B226" i="1"/>
  <c r="B182" i="1"/>
  <c r="B178" i="1"/>
  <c r="B167" i="1"/>
  <c r="B159" i="1"/>
  <c r="B151" i="1"/>
  <c r="B147" i="1"/>
  <c r="B341" i="1"/>
  <c r="B337" i="1"/>
  <c r="B333" i="1"/>
  <c r="B329" i="1"/>
  <c r="B325" i="1"/>
  <c r="B321" i="1"/>
  <c r="B304" i="1"/>
  <c r="B285" i="1"/>
  <c r="B281" i="1"/>
  <c r="B277" i="1"/>
  <c r="B273" i="1"/>
  <c r="B261" i="1"/>
  <c r="B251" i="1"/>
  <c r="B249" i="1"/>
  <c r="B247" i="1"/>
  <c r="B243" i="1"/>
  <c r="B239" i="1"/>
  <c r="B228" i="1"/>
  <c r="B222" i="1"/>
  <c r="B214" i="1"/>
  <c r="A93" i="1"/>
  <c r="A85" i="1"/>
  <c r="A172" i="1"/>
  <c r="A187" i="1"/>
  <c r="A339" i="1"/>
  <c r="A331" i="1"/>
  <c r="A323" i="1"/>
  <c r="A133" i="1"/>
  <c r="A207" i="1"/>
  <c r="A163" i="1"/>
  <c r="A298" i="1"/>
  <c r="A275" i="1"/>
  <c r="A313" i="1"/>
  <c r="A259" i="1"/>
  <c r="A248" i="1"/>
  <c r="A317" i="1"/>
  <c r="A141" i="1"/>
  <c r="A226" i="1"/>
  <c r="A67" i="1"/>
  <c r="A219" i="1"/>
  <c r="A241" i="1"/>
  <c r="A258" i="1"/>
  <c r="A305" i="1"/>
  <c r="A182" i="1"/>
  <c r="A98" i="1"/>
  <c r="A167" i="1"/>
  <c r="A159" i="1"/>
  <c r="A151" i="1"/>
  <c r="A325" i="1"/>
  <c r="A363" i="1"/>
  <c r="A286" i="1"/>
  <c r="A335" i="1"/>
  <c r="A327" i="1"/>
  <c r="A319" i="1"/>
  <c r="A109" i="1"/>
  <c r="A302" i="1"/>
  <c r="A190" i="1"/>
  <c r="A213" i="1"/>
  <c r="A279" i="1"/>
  <c r="A310" i="1"/>
  <c r="A263" i="1"/>
  <c r="A353" i="1"/>
  <c r="A253" i="1"/>
  <c r="A245" i="1"/>
  <c r="A177" i="1"/>
  <c r="A230" i="1"/>
  <c r="A256" i="1"/>
  <c r="A237" i="1"/>
  <c r="A297" i="1"/>
  <c r="A255" i="1"/>
  <c r="A265" i="1"/>
  <c r="A206" i="1"/>
  <c r="A178" i="1"/>
  <c r="A104" i="1"/>
  <c r="A112" i="1"/>
  <c r="A120" i="1"/>
  <c r="A147" i="1"/>
  <c r="A333" i="1"/>
  <c r="A348" i="1"/>
  <c r="A122" i="1"/>
  <c r="A204" i="1"/>
  <c r="A285" i="1"/>
  <c r="A271" i="1"/>
  <c r="A345" i="1"/>
  <c r="A338" i="1"/>
  <c r="A330" i="1"/>
  <c r="A322" i="1"/>
  <c r="A115" i="1"/>
  <c r="A203" i="1"/>
  <c r="A210" i="1"/>
  <c r="A282" i="1"/>
  <c r="A274" i="1"/>
  <c r="A295" i="1"/>
  <c r="A361" i="1"/>
  <c r="A354" i="1"/>
  <c r="A250" i="1"/>
  <c r="C250" i="1" s="1"/>
  <c r="A244" i="1"/>
  <c r="A229" i="1"/>
  <c r="A238" i="1"/>
  <c r="A169" i="1"/>
  <c r="A209" i="1"/>
  <c r="A283" i="1"/>
  <c r="A181" i="1"/>
  <c r="A105" i="1"/>
  <c r="A102" i="1"/>
  <c r="A158" i="1"/>
  <c r="A123" i="1"/>
  <c r="A136" i="1"/>
  <c r="A364" i="1"/>
  <c r="A145" i="1"/>
  <c r="A254" i="1"/>
  <c r="A337" i="1"/>
  <c r="A329" i="1"/>
  <c r="A321" i="1"/>
  <c r="A344" i="1"/>
  <c r="A99" i="1"/>
  <c r="A304" i="1"/>
  <c r="A350" i="1"/>
  <c r="A194" i="1"/>
  <c r="A288" i="1"/>
  <c r="A281" i="1"/>
  <c r="A273" i="1"/>
  <c r="A264" i="1"/>
  <c r="A352" i="1"/>
  <c r="A251" i="1"/>
  <c r="A249" i="1"/>
  <c r="A243" i="1"/>
  <c r="A197" i="1"/>
  <c r="A228" i="1"/>
  <c r="A189" i="1"/>
  <c r="A296" i="1"/>
  <c r="A130" i="1"/>
  <c r="A174" i="1"/>
  <c r="A180" i="1"/>
  <c r="A82" i="1"/>
  <c r="A97" i="1"/>
  <c r="A103" i="1"/>
  <c r="A149" i="1"/>
  <c r="C216" i="1"/>
  <c r="B181" i="1"/>
  <c r="B158" i="1"/>
  <c r="B180" i="1"/>
  <c r="B149" i="1"/>
  <c r="AN34" i="1"/>
  <c r="AN291" i="1"/>
  <c r="AN94" i="1"/>
  <c r="AN8" i="1"/>
  <c r="AN208" i="1"/>
  <c r="AN60" i="1"/>
  <c r="AN155" i="1"/>
  <c r="AJ362" i="1"/>
  <c r="AJ300" i="1"/>
  <c r="AJ140" i="1"/>
  <c r="AJ137" i="1"/>
  <c r="AJ139" i="1"/>
  <c r="AJ234" i="1"/>
  <c r="AJ22" i="1"/>
  <c r="AJ75" i="1"/>
  <c r="AJ74" i="1"/>
  <c r="AJ38" i="1"/>
  <c r="AJ72" i="1"/>
  <c r="AJ6" i="1"/>
  <c r="B6" i="1" s="1"/>
  <c r="AJ28" i="1"/>
  <c r="AR150" i="1"/>
  <c r="AR314" i="1"/>
  <c r="AR75" i="1"/>
  <c r="AR66" i="1"/>
  <c r="AR31" i="1"/>
  <c r="AJ76" i="1"/>
  <c r="AJ9" i="1"/>
  <c r="AJ8" i="1"/>
  <c r="AJ20" i="1"/>
  <c r="AJ26" i="1"/>
  <c r="B26" i="1" s="1"/>
  <c r="AJ58" i="1"/>
  <c r="AJ60" i="1"/>
  <c r="AJ7" i="1"/>
  <c r="AJ40" i="1"/>
  <c r="AJ10" i="1"/>
  <c r="AJ34" i="1"/>
  <c r="AJ36" i="1"/>
  <c r="AJ55" i="1"/>
  <c r="AJ80" i="1"/>
  <c r="AJ42" i="1"/>
  <c r="AJ108" i="1"/>
  <c r="AJ89" i="1"/>
  <c r="AJ77" i="1"/>
  <c r="AJ94" i="1"/>
  <c r="AJ83" i="1"/>
  <c r="AJ24" i="1"/>
  <c r="B24" i="1" s="1"/>
  <c r="AJ201" i="1"/>
  <c r="AJ208" i="1"/>
  <c r="AJ110" i="1"/>
  <c r="AJ116" i="1"/>
  <c r="B116" i="1" s="1"/>
  <c r="AJ170" i="1"/>
  <c r="B170" i="1" s="1"/>
  <c r="AJ291" i="1"/>
  <c r="B291" i="1" s="1"/>
  <c r="AJ166" i="1"/>
  <c r="AJ154" i="1"/>
  <c r="AJ118" i="1"/>
  <c r="AJ155" i="1"/>
  <c r="AJ294" i="1"/>
  <c r="AJ165" i="1"/>
  <c r="AJ184" i="1"/>
  <c r="AJ306" i="1"/>
  <c r="AJ356" i="1"/>
  <c r="AJ5" i="1"/>
  <c r="AJ4" i="1"/>
  <c r="AJ15" i="1"/>
  <c r="AJ52" i="1"/>
  <c r="AJ45" i="1"/>
  <c r="AJ30" i="1"/>
  <c r="AJ35" i="1"/>
  <c r="AJ16" i="1"/>
  <c r="AJ66" i="1"/>
  <c r="AJ43" i="1"/>
  <c r="AJ65" i="1"/>
  <c r="AJ54" i="1"/>
  <c r="AJ18" i="1"/>
  <c r="AJ12" i="1"/>
  <c r="AJ236" i="1"/>
  <c r="AJ78" i="1"/>
  <c r="AJ90" i="1"/>
  <c r="AJ225" i="1"/>
  <c r="AJ96" i="1"/>
  <c r="AJ114" i="1"/>
  <c r="AJ193" i="1"/>
  <c r="B193" i="1" s="1"/>
  <c r="AJ117" i="1"/>
  <c r="AJ79" i="1"/>
  <c r="AJ315" i="1"/>
  <c r="AJ150" i="1"/>
  <c r="AJ146" i="1"/>
  <c r="AJ351" i="1"/>
  <c r="AJ358" i="1"/>
  <c r="AJ25" i="1"/>
  <c r="B25" i="1" s="1"/>
  <c r="AJ48" i="1"/>
  <c r="AJ50" i="1"/>
  <c r="AJ61" i="1"/>
  <c r="AJ41" i="1"/>
  <c r="AJ51" i="1"/>
  <c r="AJ56" i="1"/>
  <c r="AJ62" i="1"/>
  <c r="AJ13" i="1"/>
  <c r="AJ49" i="1"/>
  <c r="AJ69" i="1"/>
  <c r="AJ81" i="1"/>
  <c r="AJ134" i="1"/>
  <c r="AJ27" i="1"/>
  <c r="AJ191" i="1"/>
  <c r="AJ121" i="1"/>
  <c r="AJ111" i="1"/>
  <c r="AJ127" i="1"/>
  <c r="AJ138" i="1"/>
  <c r="AJ142" i="1"/>
  <c r="AJ183" i="1"/>
  <c r="B183" i="1" s="1"/>
  <c r="AJ161" i="1"/>
  <c r="AJ185" i="1"/>
  <c r="AJ292" i="1"/>
  <c r="AJ200" i="1"/>
  <c r="AJ360" i="1"/>
  <c r="B360" i="1" s="1"/>
  <c r="AV6" i="1"/>
  <c r="AV234" i="1"/>
  <c r="AV19" i="1"/>
  <c r="AV11" i="1"/>
  <c r="AV140" i="1"/>
  <c r="AV171" i="1"/>
  <c r="AV355" i="1"/>
  <c r="AV64" i="1"/>
  <c r="AJ309" i="1"/>
  <c r="B309" i="1" s="1"/>
  <c r="AJ168" i="1"/>
  <c r="AJ198" i="1"/>
  <c r="AJ135" i="1"/>
  <c r="B135" i="1" s="1"/>
  <c r="AJ314" i="1"/>
  <c r="AJ202" i="1"/>
  <c r="AJ23" i="1"/>
  <c r="AJ126" i="1"/>
  <c r="AJ33" i="1"/>
  <c r="AJ63" i="1"/>
  <c r="AJ59" i="1"/>
  <c r="AJ39" i="1"/>
  <c r="AJ31" i="1"/>
  <c r="AJ3" i="1"/>
  <c r="AN306" i="1"/>
  <c r="AR155" i="1"/>
  <c r="AR234" i="1"/>
  <c r="AR18" i="1"/>
  <c r="AR59" i="1"/>
  <c r="AV74" i="1"/>
  <c r="AJ47" i="1"/>
  <c r="AR76" i="1"/>
  <c r="AR4" i="1"/>
  <c r="AR32" i="1"/>
  <c r="AR48" i="1"/>
  <c r="AR28" i="1"/>
  <c r="AR45" i="1"/>
  <c r="AR39" i="1"/>
  <c r="AR41" i="1"/>
  <c r="AR46" i="1"/>
  <c r="AR16" i="1"/>
  <c r="AR57" i="1"/>
  <c r="AR62" i="1"/>
  <c r="AR38" i="1"/>
  <c r="AR65" i="1"/>
  <c r="AR33" i="1"/>
  <c r="AR69" i="1"/>
  <c r="AR71" i="1"/>
  <c r="AR12" i="1"/>
  <c r="AR21" i="1"/>
  <c r="AR27" i="1"/>
  <c r="AR22" i="1"/>
  <c r="AR90" i="1"/>
  <c r="AR202" i="1"/>
  <c r="AR111" i="1"/>
  <c r="AR101" i="1"/>
  <c r="AR114" i="1"/>
  <c r="AR152" i="1"/>
  <c r="AR142" i="1"/>
  <c r="AR137" i="1"/>
  <c r="AR79" i="1"/>
  <c r="AR198" i="1"/>
  <c r="AR185" i="1"/>
  <c r="AR144" i="1"/>
  <c r="AR146" i="1"/>
  <c r="AR205" i="1"/>
  <c r="AR360" i="1"/>
  <c r="AR362" i="1"/>
  <c r="AR47" i="1"/>
  <c r="AR25" i="1"/>
  <c r="AR20" i="1"/>
  <c r="AR50" i="1"/>
  <c r="AR61" i="1"/>
  <c r="AR7" i="1"/>
  <c r="AR51" i="1"/>
  <c r="AR56" i="1"/>
  <c r="AR36" i="1"/>
  <c r="AR13" i="1"/>
  <c r="AR49" i="1"/>
  <c r="AR108" i="1"/>
  <c r="AR81" i="1"/>
  <c r="AR134" i="1"/>
  <c r="AR83" i="1"/>
  <c r="AR191" i="1"/>
  <c r="AR121" i="1"/>
  <c r="AR110" i="1"/>
  <c r="AR127" i="1"/>
  <c r="AR138" i="1"/>
  <c r="AR166" i="1"/>
  <c r="AR183" i="1"/>
  <c r="AR161" i="1"/>
  <c r="AR294" i="1"/>
  <c r="AR292" i="1"/>
  <c r="AR200" i="1"/>
  <c r="AR356" i="1"/>
  <c r="AR8" i="1"/>
  <c r="AR52" i="1"/>
  <c r="AR37" i="1"/>
  <c r="AR70" i="1"/>
  <c r="AR10" i="1"/>
  <c r="AR11" i="1"/>
  <c r="AR53" i="1"/>
  <c r="AR54" i="1"/>
  <c r="AR89" i="1"/>
  <c r="AR94" i="1"/>
  <c r="AR78" i="1"/>
  <c r="AR68" i="1"/>
  <c r="AR119" i="1"/>
  <c r="AR170" i="1"/>
  <c r="AR171" i="1"/>
  <c r="AR143" i="1"/>
  <c r="AR315" i="1"/>
  <c r="AR165" i="1"/>
  <c r="AR306" i="1"/>
  <c r="AR358" i="1"/>
  <c r="AR3" i="1"/>
  <c r="AR15" i="1"/>
  <c r="AR26" i="1"/>
  <c r="AR60" i="1"/>
  <c r="AR35" i="1"/>
  <c r="AR72" i="1"/>
  <c r="AR63" i="1"/>
  <c r="AR80" i="1"/>
  <c r="AR74" i="1"/>
  <c r="AR126" i="1"/>
  <c r="AR236" i="1"/>
  <c r="AR24" i="1"/>
  <c r="AR208" i="1"/>
  <c r="AR96" i="1"/>
  <c r="AR139" i="1"/>
  <c r="AR135" i="1"/>
  <c r="AR118" i="1"/>
  <c r="AR140" i="1"/>
  <c r="AR168" i="1"/>
  <c r="AR351" i="1"/>
  <c r="AR5" i="1"/>
  <c r="AR9" i="1"/>
  <c r="AR64" i="1"/>
  <c r="AR29" i="1"/>
  <c r="AR30" i="1"/>
  <c r="AR40" i="1"/>
  <c r="AR34" i="1"/>
  <c r="AR43" i="1"/>
  <c r="AR17" i="1"/>
  <c r="AR44" i="1"/>
  <c r="AR77" i="1"/>
  <c r="AR19" i="1"/>
  <c r="AR14" i="1"/>
  <c r="AR225" i="1"/>
  <c r="AR116" i="1"/>
  <c r="AR291" i="1"/>
  <c r="AR117" i="1"/>
  <c r="AR157" i="1"/>
  <c r="AR129" i="1"/>
  <c r="AR184" i="1"/>
  <c r="AR355" i="1"/>
  <c r="AJ355" i="1"/>
  <c r="AJ144" i="1"/>
  <c r="AJ157" i="1"/>
  <c r="AJ171" i="1"/>
  <c r="AJ101" i="1"/>
  <c r="AJ68" i="1"/>
  <c r="AJ19" i="1"/>
  <c r="AJ71" i="1"/>
  <c r="AJ17" i="1"/>
  <c r="AJ11" i="1"/>
  <c r="AJ46" i="1"/>
  <c r="AJ37" i="1"/>
  <c r="AJ64" i="1"/>
  <c r="AN42" i="1"/>
  <c r="AR309" i="1"/>
  <c r="AR154" i="1"/>
  <c r="AR201" i="1"/>
  <c r="AR42" i="1"/>
  <c r="AR6" i="1"/>
  <c r="AP64" i="1"/>
  <c r="AT356" i="1"/>
  <c r="AT184" i="1"/>
  <c r="AT129" i="1"/>
  <c r="AT198" i="1"/>
  <c r="AT137" i="1"/>
  <c r="AT291" i="1"/>
  <c r="AT127" i="1"/>
  <c r="AT225" i="1"/>
  <c r="AT22" i="1"/>
  <c r="AT77" i="1"/>
  <c r="AT54" i="1"/>
  <c r="AT38" i="1"/>
  <c r="AT10" i="1"/>
  <c r="AT30" i="1"/>
  <c r="AT28" i="1"/>
  <c r="AH76" i="1"/>
  <c r="AH47" i="1"/>
  <c r="B47" i="1" s="1"/>
  <c r="AH2" i="1"/>
  <c r="AH15" i="1"/>
  <c r="B15" i="1" s="1"/>
  <c r="AH31" i="1"/>
  <c r="AL76" i="1"/>
  <c r="AL4" i="1"/>
  <c r="AL32" i="1"/>
  <c r="AL48" i="1"/>
  <c r="AL28" i="1"/>
  <c r="AL45" i="1"/>
  <c r="AL39" i="1"/>
  <c r="AL41" i="1"/>
  <c r="AL46" i="1"/>
  <c r="AL16" i="1"/>
  <c r="AL57" i="1"/>
  <c r="AL62" i="1"/>
  <c r="AL38" i="1"/>
  <c r="AL65" i="1"/>
  <c r="AL33" i="1"/>
  <c r="AL69" i="1"/>
  <c r="AL71" i="1"/>
  <c r="AL12" i="1"/>
  <c r="AL21" i="1"/>
  <c r="AL27" i="1"/>
  <c r="AL22" i="1"/>
  <c r="AL90" i="1"/>
  <c r="AL202" i="1"/>
  <c r="AL111" i="1"/>
  <c r="AL101" i="1"/>
  <c r="AL114" i="1"/>
  <c r="AL152" i="1"/>
  <c r="AL142" i="1"/>
  <c r="AL137" i="1"/>
  <c r="AL79" i="1"/>
  <c r="AL198" i="1"/>
  <c r="AL185" i="1"/>
  <c r="AL144" i="1"/>
  <c r="AL146" i="1"/>
  <c r="AL205" i="1"/>
  <c r="AL360" i="1"/>
  <c r="AL362" i="1"/>
  <c r="AP9" i="1"/>
  <c r="AP8" i="1"/>
  <c r="AP20" i="1"/>
  <c r="AP26" i="1"/>
  <c r="AP58" i="1"/>
  <c r="AP47" i="1"/>
  <c r="AP3" i="1"/>
  <c r="AP32" i="1"/>
  <c r="AP31" i="1"/>
  <c r="AP29" i="1"/>
  <c r="AP39" i="1"/>
  <c r="AP41" i="1"/>
  <c r="AP46" i="1"/>
  <c r="AP16" i="1"/>
  <c r="AP57" i="1"/>
  <c r="AP62" i="1"/>
  <c r="AP38" i="1"/>
  <c r="AP65" i="1"/>
  <c r="AP33" i="1"/>
  <c r="AP69" i="1"/>
  <c r="AP71" i="1"/>
  <c r="AP12" i="1"/>
  <c r="AP21" i="1"/>
  <c r="AP27" i="1"/>
  <c r="AP22" i="1"/>
  <c r="AP90" i="1"/>
  <c r="AP202" i="1"/>
  <c r="AP111" i="1"/>
  <c r="AP101" i="1"/>
  <c r="AP114" i="1"/>
  <c r="AP152" i="1"/>
  <c r="AP142" i="1"/>
  <c r="AP137" i="1"/>
  <c r="AP79" i="1"/>
  <c r="AP198" i="1"/>
  <c r="AP185" i="1"/>
  <c r="AP144" i="1"/>
  <c r="AP146" i="1"/>
  <c r="AP205" i="1"/>
  <c r="AP360" i="1"/>
  <c r="AP362" i="1"/>
  <c r="AT3" i="1"/>
  <c r="AT25" i="1"/>
  <c r="AT64" i="1"/>
  <c r="AT52" i="1"/>
  <c r="AT29" i="1"/>
  <c r="AT61" i="1"/>
  <c r="AT6" i="1"/>
  <c r="AT35" i="1"/>
  <c r="AT59" i="1"/>
  <c r="AT56" i="1"/>
  <c r="AT11" i="1"/>
  <c r="AT43" i="1"/>
  <c r="AT53" i="1"/>
  <c r="AT49" i="1"/>
  <c r="AT74" i="1"/>
  <c r="AT18" i="1"/>
  <c r="AT126" i="1"/>
  <c r="AT134" i="1"/>
  <c r="AT19" i="1"/>
  <c r="AT78" i="1"/>
  <c r="AT14" i="1"/>
  <c r="AT121" i="1"/>
  <c r="AT234" i="1"/>
  <c r="AT96" i="1"/>
  <c r="AT314" i="1"/>
  <c r="AT138" i="1"/>
  <c r="AT171" i="1"/>
  <c r="AT117" i="1"/>
  <c r="AT143" i="1"/>
  <c r="AT161" i="1"/>
  <c r="AT140" i="1"/>
  <c r="AT150" i="1"/>
  <c r="AT168" i="1"/>
  <c r="AT200" i="1"/>
  <c r="AT355" i="1"/>
  <c r="AT358" i="1"/>
  <c r="AT76" i="1"/>
  <c r="AT4" i="1"/>
  <c r="AT8" i="1"/>
  <c r="AT31" i="1"/>
  <c r="AT45" i="1"/>
  <c r="AT60" i="1"/>
  <c r="AT70" i="1"/>
  <c r="AT16" i="1"/>
  <c r="AT34" i="1"/>
  <c r="AT63" i="1"/>
  <c r="AT65" i="1"/>
  <c r="AT42" i="1"/>
  <c r="AT44" i="1"/>
  <c r="AT12" i="1"/>
  <c r="AT94" i="1"/>
  <c r="AT23" i="1"/>
  <c r="AT90" i="1"/>
  <c r="AT208" i="1"/>
  <c r="AT2" i="1"/>
  <c r="AT48" i="1"/>
  <c r="AT26" i="1"/>
  <c r="AT37" i="1"/>
  <c r="AT41" i="1"/>
  <c r="AT40" i="1"/>
  <c r="AT72" i="1"/>
  <c r="AT62" i="1"/>
  <c r="AT55" i="1"/>
  <c r="AT17" i="1"/>
  <c r="AT69" i="1"/>
  <c r="AT89" i="1"/>
  <c r="AT75" i="1"/>
  <c r="AT27" i="1"/>
  <c r="AT24" i="1"/>
  <c r="AT68" i="1"/>
  <c r="AT111" i="1"/>
  <c r="AT116" i="1"/>
  <c r="AT139" i="1"/>
  <c r="AT142" i="1"/>
  <c r="AT154" i="1"/>
  <c r="AT157" i="1"/>
  <c r="AT185" i="1"/>
  <c r="AT165" i="1"/>
  <c r="AT300" i="1"/>
  <c r="AT360" i="1"/>
  <c r="AT5" i="1"/>
  <c r="AP52" i="1"/>
  <c r="AP25" i="1"/>
  <c r="AT362" i="1"/>
  <c r="AT306" i="1"/>
  <c r="AT292" i="1"/>
  <c r="AT315" i="1"/>
  <c r="AT79" i="1"/>
  <c r="AT166" i="1"/>
  <c r="AT170" i="1"/>
  <c r="AT119" i="1"/>
  <c r="AT201" i="1"/>
  <c r="AT236" i="1"/>
  <c r="AT71" i="1"/>
  <c r="AT80" i="1"/>
  <c r="AT66" i="1"/>
  <c r="AT46" i="1"/>
  <c r="AT58" i="1"/>
  <c r="AT15" i="1"/>
  <c r="AT47" i="1"/>
  <c r="AN76" i="1"/>
  <c r="AN4" i="1"/>
  <c r="AN32" i="1"/>
  <c r="AN48" i="1"/>
  <c r="AN28" i="1"/>
  <c r="AN45" i="1"/>
  <c r="B45" i="1" s="1"/>
  <c r="AN39" i="1"/>
  <c r="AN41" i="1"/>
  <c r="AN46" i="1"/>
  <c r="AN16" i="1"/>
  <c r="AN57" i="1"/>
  <c r="AN62" i="1"/>
  <c r="AN38" i="1"/>
  <c r="AN65" i="1"/>
  <c r="B65" i="1" s="1"/>
  <c r="AN33" i="1"/>
  <c r="AN69" i="1"/>
  <c r="AN71" i="1"/>
  <c r="AN12" i="1"/>
  <c r="B12" i="1" s="1"/>
  <c r="AN21" i="1"/>
  <c r="AN27" i="1"/>
  <c r="AN22" i="1"/>
  <c r="AN90" i="1"/>
  <c r="AN202" i="1"/>
  <c r="AN111" i="1"/>
  <c r="AN101" i="1"/>
  <c r="AN114" i="1"/>
  <c r="AN152" i="1"/>
  <c r="AN142" i="1"/>
  <c r="AN137" i="1"/>
  <c r="AN79" i="1"/>
  <c r="AN198" i="1"/>
  <c r="AN185" i="1"/>
  <c r="AN144" i="1"/>
  <c r="B144" i="1" s="1"/>
  <c r="AN146" i="1"/>
  <c r="B146" i="1" s="1"/>
  <c r="AN205" i="1"/>
  <c r="AN360" i="1"/>
  <c r="AN362" i="1"/>
  <c r="AN2" i="1"/>
  <c r="AN15" i="1"/>
  <c r="AN31" i="1"/>
  <c r="AN50" i="1"/>
  <c r="AN37" i="1"/>
  <c r="AN30" i="1"/>
  <c r="AN70" i="1"/>
  <c r="AN51" i="1"/>
  <c r="B51" i="1" s="1"/>
  <c r="AN72" i="1"/>
  <c r="B72" i="1" s="1"/>
  <c r="AN66" i="1"/>
  <c r="AN63" i="1"/>
  <c r="AN13" i="1"/>
  <c r="B13" i="1" s="1"/>
  <c r="AN17" i="1"/>
  <c r="AN54" i="1"/>
  <c r="AN44" i="1"/>
  <c r="B44" i="1" s="1"/>
  <c r="AN81" i="1"/>
  <c r="AN75" i="1"/>
  <c r="AN236" i="1"/>
  <c r="AN23" i="1"/>
  <c r="AN191" i="1"/>
  <c r="AN68" i="1"/>
  <c r="AN225" i="1"/>
  <c r="AN119" i="1"/>
  <c r="B119" i="1" s="1"/>
  <c r="AN127" i="1"/>
  <c r="AN139" i="1"/>
  <c r="B139" i="1" s="1"/>
  <c r="AN193" i="1"/>
  <c r="AN135" i="1"/>
  <c r="AN183" i="1"/>
  <c r="AN157" i="1"/>
  <c r="AN315" i="1"/>
  <c r="AN129" i="1"/>
  <c r="B129" i="1" s="1"/>
  <c r="AN292" i="1"/>
  <c r="AN300" i="1"/>
  <c r="AN351" i="1"/>
  <c r="AN309" i="1"/>
  <c r="AN3" i="1"/>
  <c r="AN64" i="1"/>
  <c r="AN29" i="1"/>
  <c r="AN6" i="1"/>
  <c r="AN59" i="1"/>
  <c r="AN11" i="1"/>
  <c r="AN53" i="1"/>
  <c r="B53" i="1" s="1"/>
  <c r="AN74" i="1"/>
  <c r="AN126" i="1"/>
  <c r="AN19" i="1"/>
  <c r="AN14" i="1"/>
  <c r="B14" i="1" s="1"/>
  <c r="AN234" i="1"/>
  <c r="AN314" i="1"/>
  <c r="AN171" i="1"/>
  <c r="AN143" i="1"/>
  <c r="AN140" i="1"/>
  <c r="AN168" i="1"/>
  <c r="AN355" i="1"/>
  <c r="AN25" i="1"/>
  <c r="AN52" i="1"/>
  <c r="AN61" i="1"/>
  <c r="AN35" i="1"/>
  <c r="AN56" i="1"/>
  <c r="AN43" i="1"/>
  <c r="AN49" i="1"/>
  <c r="B49" i="1" s="1"/>
  <c r="AN18" i="1"/>
  <c r="AN134" i="1"/>
  <c r="AN78" i="1"/>
  <c r="AN121" i="1"/>
  <c r="AN96" i="1"/>
  <c r="AN138" i="1"/>
  <c r="AN117" i="1"/>
  <c r="AN161" i="1"/>
  <c r="AN150" i="1"/>
  <c r="B150" i="1" s="1"/>
  <c r="AN200" i="1"/>
  <c r="AN358" i="1"/>
  <c r="AV76" i="1"/>
  <c r="AV4" i="1"/>
  <c r="AV32" i="1"/>
  <c r="AV48" i="1"/>
  <c r="AV28" i="1"/>
  <c r="AV45" i="1"/>
  <c r="AV39" i="1"/>
  <c r="AV41" i="1"/>
  <c r="AV46" i="1"/>
  <c r="AV16" i="1"/>
  <c r="AV57" i="1"/>
  <c r="AV62" i="1"/>
  <c r="AV38" i="1"/>
  <c r="AV65" i="1"/>
  <c r="AV33" i="1"/>
  <c r="AV69" i="1"/>
  <c r="AV71" i="1"/>
  <c r="AV12" i="1"/>
  <c r="AV21" i="1"/>
  <c r="AV27" i="1"/>
  <c r="AV22" i="1"/>
  <c r="AV90" i="1"/>
  <c r="AV202" i="1"/>
  <c r="AV111" i="1"/>
  <c r="AV101" i="1"/>
  <c r="AV114" i="1"/>
  <c r="AV152" i="1"/>
  <c r="AV142" i="1"/>
  <c r="AV137" i="1"/>
  <c r="AV79" i="1"/>
  <c r="AV198" i="1"/>
  <c r="AV185" i="1"/>
  <c r="AV144" i="1"/>
  <c r="AV146" i="1"/>
  <c r="AV205" i="1"/>
  <c r="AV360" i="1"/>
  <c r="AV362" i="1"/>
  <c r="AV2" i="1"/>
  <c r="AV15" i="1"/>
  <c r="AV31" i="1"/>
  <c r="AV50" i="1"/>
  <c r="AV37" i="1"/>
  <c r="AV30" i="1"/>
  <c r="AV70" i="1"/>
  <c r="AV51" i="1"/>
  <c r="AV72" i="1"/>
  <c r="AV66" i="1"/>
  <c r="AV63" i="1"/>
  <c r="AV13" i="1"/>
  <c r="AV17" i="1"/>
  <c r="AV54" i="1"/>
  <c r="AV44" i="1"/>
  <c r="AV81" i="1"/>
  <c r="AV75" i="1"/>
  <c r="AV236" i="1"/>
  <c r="AV23" i="1"/>
  <c r="AV191" i="1"/>
  <c r="AV68" i="1"/>
  <c r="AV225" i="1"/>
  <c r="AV119" i="1"/>
  <c r="AV127" i="1"/>
  <c r="AV139" i="1"/>
  <c r="AV193" i="1"/>
  <c r="AV135" i="1"/>
  <c r="AV183" i="1"/>
  <c r="AV157" i="1"/>
  <c r="AV315" i="1"/>
  <c r="AV129" i="1"/>
  <c r="AV292" i="1"/>
  <c r="AV300" i="1"/>
  <c r="AV351" i="1"/>
  <c r="AV309" i="1"/>
  <c r="AV47" i="1"/>
  <c r="AV9" i="1"/>
  <c r="AV20" i="1"/>
  <c r="AV58" i="1"/>
  <c r="AV7" i="1"/>
  <c r="AV10" i="1"/>
  <c r="AV36" i="1"/>
  <c r="AV80" i="1"/>
  <c r="AV108" i="1"/>
  <c r="AV77" i="1"/>
  <c r="AV83" i="1"/>
  <c r="AV201" i="1"/>
  <c r="AV110" i="1"/>
  <c r="AV170" i="1"/>
  <c r="AV166" i="1"/>
  <c r="AV118" i="1"/>
  <c r="AV294" i="1"/>
  <c r="AV184" i="1"/>
  <c r="AV356" i="1"/>
  <c r="AV8" i="1"/>
  <c r="AV26" i="1"/>
  <c r="AV60" i="1"/>
  <c r="AV40" i="1"/>
  <c r="AV34" i="1"/>
  <c r="AV55" i="1"/>
  <c r="AV42" i="1"/>
  <c r="AV89" i="1"/>
  <c r="AV94" i="1"/>
  <c r="AV24" i="1"/>
  <c r="AV208" i="1"/>
  <c r="AV116" i="1"/>
  <c r="AV291" i="1"/>
  <c r="AV154" i="1"/>
  <c r="AV155" i="1"/>
  <c r="AV165" i="1"/>
  <c r="AV306" i="1"/>
  <c r="AV5" i="1"/>
  <c r="AN184" i="1"/>
  <c r="AN118" i="1"/>
  <c r="AN170" i="1"/>
  <c r="AN201" i="1"/>
  <c r="AN77" i="1"/>
  <c r="B77" i="1" s="1"/>
  <c r="AN80" i="1"/>
  <c r="AN10" i="1"/>
  <c r="AN58" i="1"/>
  <c r="AN9" i="1"/>
  <c r="B9" i="1" s="1"/>
  <c r="AV200" i="1"/>
  <c r="AV161" i="1"/>
  <c r="AV138" i="1"/>
  <c r="AV121" i="1"/>
  <c r="AV134" i="1"/>
  <c r="AV49" i="1"/>
  <c r="AV56" i="1"/>
  <c r="AV61" i="1"/>
  <c r="AV25" i="1"/>
  <c r="AN47" i="1"/>
  <c r="AN5" i="1"/>
  <c r="AN55" i="1"/>
  <c r="AV143" i="1"/>
  <c r="AV314" i="1"/>
  <c r="AV126" i="1"/>
  <c r="AV53" i="1"/>
  <c r="AV59" i="1"/>
  <c r="AV3" i="1"/>
  <c r="AN165" i="1"/>
  <c r="AN154" i="1"/>
  <c r="AN116" i="1"/>
  <c r="AN24" i="1"/>
  <c r="AN89" i="1"/>
  <c r="AN40" i="1"/>
  <c r="B40" i="1" s="1"/>
  <c r="AN26" i="1"/>
  <c r="AV168" i="1"/>
  <c r="AV14" i="1"/>
  <c r="AV29" i="1"/>
  <c r="AN356" i="1"/>
  <c r="AN294" i="1"/>
  <c r="AN166" i="1"/>
  <c r="AN110" i="1"/>
  <c r="AN83" i="1"/>
  <c r="AN108" i="1"/>
  <c r="AN36" i="1"/>
  <c r="AN7" i="1"/>
  <c r="AN20" i="1"/>
  <c r="AV358" i="1"/>
  <c r="AV150" i="1"/>
  <c r="AV117" i="1"/>
  <c r="AV96" i="1"/>
  <c r="AV78" i="1"/>
  <c r="AV18" i="1"/>
  <c r="AV43" i="1"/>
  <c r="AV35" i="1"/>
  <c r="AV52" i="1"/>
  <c r="A76" i="1"/>
  <c r="A53" i="1"/>
  <c r="A47" i="1"/>
  <c r="A56" i="1"/>
  <c r="A48" i="1"/>
  <c r="A65" i="1"/>
  <c r="A69" i="1"/>
  <c r="A36" i="1"/>
  <c r="A63" i="1"/>
  <c r="A49" i="1"/>
  <c r="A57" i="1"/>
  <c r="A40" i="1"/>
  <c r="A45" i="1"/>
  <c r="A32" i="1"/>
  <c r="A35" i="1"/>
  <c r="A46" i="1"/>
  <c r="A54" i="1"/>
  <c r="A41" i="1"/>
  <c r="A50" i="1"/>
  <c r="A70" i="1"/>
  <c r="A37" i="1"/>
  <c r="A64" i="1"/>
  <c r="A34" i="1"/>
  <c r="A43" i="1"/>
  <c r="A33" i="1"/>
  <c r="A58" i="1"/>
  <c r="A59" i="1"/>
  <c r="A25" i="1"/>
  <c r="A61" i="1"/>
  <c r="A39" i="1"/>
  <c r="A51" i="1"/>
  <c r="A44" i="1"/>
  <c r="A22" i="1"/>
  <c r="A10" i="1"/>
  <c r="A28" i="1"/>
  <c r="A17" i="1"/>
  <c r="A4" i="1"/>
  <c r="A20" i="1"/>
  <c r="A12" i="1"/>
  <c r="A19" i="1"/>
  <c r="A13" i="1"/>
  <c r="A9" i="1"/>
  <c r="A201" i="1"/>
  <c r="A358" i="1"/>
  <c r="A315" i="1"/>
  <c r="A236" i="1"/>
  <c r="A198" i="1"/>
  <c r="A202" i="1"/>
  <c r="A191" i="1"/>
  <c r="A165" i="1"/>
  <c r="A150" i="1"/>
  <c r="A135" i="1"/>
  <c r="A140" i="1"/>
  <c r="A119" i="1"/>
  <c r="A94" i="1"/>
  <c r="A80" i="1"/>
  <c r="A78" i="1"/>
  <c r="A72" i="1"/>
  <c r="A62" i="1"/>
  <c r="A42" i="1"/>
  <c r="A5" i="1"/>
  <c r="A26" i="1"/>
  <c r="A14" i="1"/>
  <c r="A24" i="1"/>
  <c r="A11" i="1"/>
  <c r="A3" i="1"/>
  <c r="A356" i="1"/>
  <c r="A314" i="1"/>
  <c r="A294" i="1"/>
  <c r="A200" i="1"/>
  <c r="A185" i="1"/>
  <c r="A168" i="1"/>
  <c r="A152" i="1"/>
  <c r="A144" i="1"/>
  <c r="A138" i="1"/>
  <c r="A121" i="1"/>
  <c r="A111" i="1"/>
  <c r="A90" i="1"/>
  <c r="A74" i="1"/>
  <c r="A71" i="1"/>
  <c r="A21" i="1"/>
  <c r="A8" i="1"/>
  <c r="A362" i="1"/>
  <c r="A355" i="1"/>
  <c r="A309" i="1"/>
  <c r="A292" i="1"/>
  <c r="A234" i="1"/>
  <c r="A183" i="1"/>
  <c r="A205" i="1"/>
  <c r="A161" i="1"/>
  <c r="A155" i="1"/>
  <c r="A143" i="1"/>
  <c r="A139" i="1"/>
  <c r="A129" i="1"/>
  <c r="A108" i="1"/>
  <c r="A118" i="1"/>
  <c r="A101" i="1"/>
  <c r="A89" i="1"/>
  <c r="A77" i="1"/>
  <c r="A79" i="1"/>
  <c r="A68" i="1"/>
  <c r="A52" i="1"/>
  <c r="A30" i="1"/>
  <c r="A16" i="1"/>
  <c r="A351" i="1"/>
  <c r="A300" i="1"/>
  <c r="A157" i="1"/>
  <c r="A126" i="1"/>
  <c r="A83" i="1"/>
  <c r="A306" i="1"/>
  <c r="A208" i="1"/>
  <c r="A137" i="1"/>
  <c r="A114" i="1"/>
  <c r="A27" i="1"/>
  <c r="A193" i="1"/>
  <c r="A166" i="1"/>
  <c r="A146" i="1"/>
  <c r="A117" i="1"/>
  <c r="A96" i="1"/>
  <c r="A60" i="1"/>
  <c r="A38" i="1"/>
  <c r="A23" i="1"/>
  <c r="A6" i="1"/>
  <c r="A29" i="1"/>
  <c r="A18" i="1"/>
  <c r="A7" i="1"/>
  <c r="A2" i="1"/>
  <c r="A360" i="1"/>
  <c r="A291" i="1"/>
  <c r="A225" i="1"/>
  <c r="A184" i="1"/>
  <c r="A170" i="1"/>
  <c r="A171" i="1"/>
  <c r="A154" i="1"/>
  <c r="A134" i="1"/>
  <c r="A142" i="1"/>
  <c r="A127" i="1"/>
  <c r="A116" i="1"/>
  <c r="A110" i="1"/>
  <c r="A81" i="1"/>
  <c r="A75" i="1"/>
  <c r="A66" i="1"/>
  <c r="A55" i="1"/>
  <c r="A31" i="1"/>
  <c r="A15" i="1"/>
  <c r="D83" i="3" l="1"/>
  <c r="D81" i="3"/>
  <c r="D58" i="3"/>
  <c r="D28" i="3"/>
  <c r="D65" i="3"/>
  <c r="D25" i="3"/>
  <c r="D77" i="3"/>
  <c r="D8" i="3"/>
  <c r="D72" i="3"/>
  <c r="D47" i="3"/>
  <c r="D5" i="3"/>
  <c r="D3" i="3"/>
  <c r="D9" i="3"/>
  <c r="D51" i="3"/>
  <c r="D36" i="3"/>
  <c r="D45" i="3"/>
  <c r="D35" i="3"/>
  <c r="D44" i="3"/>
  <c r="D17" i="3"/>
  <c r="D39" i="3"/>
  <c r="D73" i="3"/>
  <c r="D34" i="3"/>
  <c r="B29" i="1"/>
  <c r="B152" i="1"/>
  <c r="B21" i="1"/>
  <c r="C21" i="1" s="1"/>
  <c r="B57" i="1"/>
  <c r="B32" i="1"/>
  <c r="C32" i="1" s="1"/>
  <c r="B46" i="1"/>
  <c r="B19" i="1"/>
  <c r="B157" i="1"/>
  <c r="B143" i="1"/>
  <c r="C143" i="1" s="1"/>
  <c r="B70" i="1"/>
  <c r="B33" i="1"/>
  <c r="B314" i="1"/>
  <c r="B185" i="1"/>
  <c r="B191" i="1"/>
  <c r="B69" i="1"/>
  <c r="C69" i="1" s="1"/>
  <c r="B50" i="1"/>
  <c r="B351" i="1"/>
  <c r="B79" i="1"/>
  <c r="B96" i="1"/>
  <c r="C96" i="1" s="1"/>
  <c r="B236" i="1"/>
  <c r="B35" i="1"/>
  <c r="B306" i="1"/>
  <c r="B155" i="1"/>
  <c r="C155" i="1" s="1"/>
  <c r="B208" i="1"/>
  <c r="B94" i="1"/>
  <c r="B42" i="1"/>
  <c r="B34" i="1"/>
  <c r="C34" i="1" s="1"/>
  <c r="B60" i="1"/>
  <c r="B8" i="1"/>
  <c r="C8" i="1" s="1"/>
  <c r="B28" i="1"/>
  <c r="B74" i="1"/>
  <c r="B362" i="1"/>
  <c r="B2" i="1"/>
  <c r="C2" i="1" s="1"/>
  <c r="B11" i="1"/>
  <c r="B68" i="1"/>
  <c r="B39" i="1"/>
  <c r="B126" i="1"/>
  <c r="C126" i="1" s="1"/>
  <c r="B161" i="1"/>
  <c r="B127" i="1"/>
  <c r="B27" i="1"/>
  <c r="B48" i="1"/>
  <c r="B117" i="1"/>
  <c r="B225" i="1"/>
  <c r="C225" i="1" s="1"/>
  <c r="B43" i="1"/>
  <c r="B30" i="1"/>
  <c r="B4" i="1"/>
  <c r="B184" i="1"/>
  <c r="C184" i="1" s="1"/>
  <c r="B118" i="1"/>
  <c r="B201" i="1"/>
  <c r="B80" i="1"/>
  <c r="B58" i="1"/>
  <c r="B75" i="1"/>
  <c r="B64" i="1"/>
  <c r="C64" i="1" s="1"/>
  <c r="B17" i="1"/>
  <c r="B101" i="1"/>
  <c r="C101" i="1" s="1"/>
  <c r="B59" i="1"/>
  <c r="B23" i="1"/>
  <c r="B198" i="1"/>
  <c r="B200" i="1"/>
  <c r="B134" i="1"/>
  <c r="B41" i="1"/>
  <c r="C41" i="1" s="1"/>
  <c r="B90" i="1"/>
  <c r="B18" i="1"/>
  <c r="B66" i="1"/>
  <c r="B5" i="1"/>
  <c r="C5" i="1" s="1"/>
  <c r="B165" i="1"/>
  <c r="B154" i="1"/>
  <c r="C154" i="1" s="1"/>
  <c r="B55" i="1"/>
  <c r="B140" i="1"/>
  <c r="B205" i="1"/>
  <c r="B111" i="1"/>
  <c r="B31" i="1"/>
  <c r="B76" i="1"/>
  <c r="C76" i="1" s="1"/>
  <c r="B37" i="1"/>
  <c r="B71" i="1"/>
  <c r="B171" i="1"/>
  <c r="B89" i="1"/>
  <c r="B10" i="1"/>
  <c r="B138" i="1"/>
  <c r="C138" i="1" s="1"/>
  <c r="B56" i="1"/>
  <c r="B137" i="1"/>
  <c r="B22" i="1"/>
  <c r="B3" i="1"/>
  <c r="B63" i="1"/>
  <c r="B202" i="1"/>
  <c r="B168" i="1"/>
  <c r="B292" i="1"/>
  <c r="C292" i="1" s="1"/>
  <c r="B142" i="1"/>
  <c r="B121" i="1"/>
  <c r="B81" i="1"/>
  <c r="B62" i="1"/>
  <c r="B61" i="1"/>
  <c r="B358" i="1"/>
  <c r="B315" i="1"/>
  <c r="B114" i="1"/>
  <c r="C114" i="1" s="1"/>
  <c r="B78" i="1"/>
  <c r="B54" i="1"/>
  <c r="C54" i="1" s="1"/>
  <c r="B16" i="1"/>
  <c r="B52" i="1"/>
  <c r="C52" i="1" s="1"/>
  <c r="B356" i="1"/>
  <c r="B294" i="1"/>
  <c r="C294" i="1" s="1"/>
  <c r="B166" i="1"/>
  <c r="B110" i="1"/>
  <c r="C110" i="1" s="1"/>
  <c r="B83" i="1"/>
  <c r="B108" i="1"/>
  <c r="C108" i="1" s="1"/>
  <c r="B36" i="1"/>
  <c r="B7" i="1"/>
  <c r="C7" i="1" s="1"/>
  <c r="B20" i="1"/>
  <c r="B38" i="1"/>
  <c r="C38" i="1" s="1"/>
  <c r="B234" i="1"/>
  <c r="C324" i="1"/>
  <c r="C340" i="1"/>
  <c r="C330" i="1"/>
  <c r="C319" i="1"/>
  <c r="B300" i="1"/>
  <c r="B355" i="1"/>
  <c r="C343" i="1"/>
  <c r="C275" i="1"/>
  <c r="C87" i="1"/>
  <c r="C78" i="1"/>
  <c r="C119" i="1"/>
  <c r="C283" i="1"/>
  <c r="C311" i="1"/>
  <c r="C159" i="1"/>
  <c r="C14" i="1"/>
  <c r="C174" i="1"/>
  <c r="C113" i="1"/>
  <c r="C107" i="1"/>
  <c r="C164" i="1"/>
  <c r="C217" i="1"/>
  <c r="C358" i="1"/>
  <c r="C234" i="1"/>
  <c r="C70" i="1"/>
  <c r="C125" i="1"/>
  <c r="C56" i="1"/>
  <c r="C29" i="1"/>
  <c r="C35" i="1"/>
  <c r="C116" i="1"/>
  <c r="C25" i="1"/>
  <c r="C53" i="1"/>
  <c r="C86" i="1"/>
  <c r="C316" i="1"/>
  <c r="C212" i="1"/>
  <c r="C248" i="1"/>
  <c r="C323" i="1"/>
  <c r="C312" i="1"/>
  <c r="C79" i="1"/>
  <c r="C11" i="1"/>
  <c r="C68" i="1"/>
  <c r="C144" i="1"/>
  <c r="C39" i="1"/>
  <c r="C135" i="1"/>
  <c r="C360" i="1"/>
  <c r="C127" i="1"/>
  <c r="C27" i="1"/>
  <c r="C49" i="1"/>
  <c r="C51" i="1"/>
  <c r="C48" i="1"/>
  <c r="C146" i="1"/>
  <c r="C117" i="1"/>
  <c r="C12" i="1"/>
  <c r="C43" i="1"/>
  <c r="C30" i="1"/>
  <c r="C118" i="1"/>
  <c r="C170" i="1"/>
  <c r="C201" i="1"/>
  <c r="C77" i="1"/>
  <c r="C80" i="1"/>
  <c r="C10" i="1"/>
  <c r="C58" i="1"/>
  <c r="C9" i="1"/>
  <c r="C6" i="1"/>
  <c r="C75" i="1"/>
  <c r="C137" i="1"/>
  <c r="C94" i="1"/>
  <c r="C22" i="1"/>
  <c r="C47" i="1"/>
  <c r="C17" i="1"/>
  <c r="C355" i="1"/>
  <c r="C306" i="1"/>
  <c r="C59" i="1"/>
  <c r="C198" i="1"/>
  <c r="C200" i="1"/>
  <c r="C183" i="1"/>
  <c r="C111" i="1"/>
  <c r="C134" i="1"/>
  <c r="C13" i="1"/>
  <c r="C150" i="1"/>
  <c r="C193" i="1"/>
  <c r="C90" i="1"/>
  <c r="C18" i="1"/>
  <c r="C66" i="1"/>
  <c r="C45" i="1"/>
  <c r="C165" i="1"/>
  <c r="C89" i="1"/>
  <c r="C55" i="1"/>
  <c r="C26" i="1"/>
  <c r="C72" i="1"/>
  <c r="C140" i="1"/>
  <c r="C245" i="1"/>
  <c r="C185" i="1"/>
  <c r="C31" i="1"/>
  <c r="C37" i="1"/>
  <c r="C171" i="1"/>
  <c r="C3" i="1"/>
  <c r="C63" i="1"/>
  <c r="C168" i="1"/>
  <c r="C142" i="1"/>
  <c r="C81" i="1"/>
  <c r="C62" i="1"/>
  <c r="C61" i="1"/>
  <c r="C315" i="1"/>
  <c r="C16" i="1"/>
  <c r="C356" i="1"/>
  <c r="C166" i="1"/>
  <c r="C83" i="1"/>
  <c r="C36" i="1"/>
  <c r="C300" i="1"/>
  <c r="C205" i="1"/>
  <c r="C152" i="1"/>
  <c r="C57" i="1"/>
  <c r="C15" i="1"/>
  <c r="C46" i="1"/>
  <c r="C19" i="1"/>
  <c r="C157" i="1"/>
  <c r="C33" i="1"/>
  <c r="C314" i="1"/>
  <c r="C309" i="1"/>
  <c r="C191" i="1"/>
  <c r="C50" i="1"/>
  <c r="C351" i="1"/>
  <c r="C236" i="1"/>
  <c r="C65" i="1"/>
  <c r="C291" i="1"/>
  <c r="C208" i="1"/>
  <c r="C42" i="1"/>
  <c r="C60" i="1"/>
  <c r="C28" i="1"/>
  <c r="C74" i="1"/>
  <c r="C139" i="1"/>
  <c r="C362" i="1"/>
  <c r="C180" i="1"/>
  <c r="C158" i="1"/>
  <c r="C335" i="1"/>
  <c r="C282" i="1"/>
  <c r="C301" i="1"/>
  <c r="C95" i="1"/>
  <c r="C252" i="1"/>
  <c r="C326" i="1"/>
  <c r="C221" i="1"/>
  <c r="C272" i="1"/>
  <c r="C293" i="1"/>
  <c r="C328" i="1"/>
  <c r="C84" i="1"/>
  <c r="C218" i="1"/>
  <c r="C359" i="1"/>
  <c r="C299" i="1"/>
  <c r="C251" i="1"/>
  <c r="C329" i="1"/>
  <c r="C285" i="1"/>
  <c r="C230" i="1"/>
  <c r="C259" i="1"/>
  <c r="C214" i="1"/>
  <c r="C156" i="1"/>
  <c r="C266" i="1"/>
  <c r="C260" i="1"/>
  <c r="C276" i="1"/>
  <c r="C220" i="1"/>
  <c r="C332" i="1"/>
  <c r="C179" i="1"/>
  <c r="C175" i="1"/>
  <c r="C131" i="1"/>
  <c r="C242" i="1"/>
  <c r="C280" i="1"/>
  <c r="C320" i="1"/>
  <c r="C336" i="1"/>
  <c r="C287" i="1"/>
  <c r="C341" i="1"/>
  <c r="C186" i="1"/>
  <c r="C228" i="1"/>
  <c r="C188" i="1"/>
  <c r="C195" i="1"/>
  <c r="C318" i="1"/>
  <c r="C215" i="1"/>
  <c r="C149" i="1"/>
  <c r="C189" i="1"/>
  <c r="C249" i="1"/>
  <c r="C325" i="1"/>
  <c r="C258" i="1"/>
  <c r="C219" i="1"/>
  <c r="C317" i="1"/>
  <c r="C331" i="1"/>
  <c r="C222" i="1"/>
  <c r="C162" i="1"/>
  <c r="C243" i="1"/>
  <c r="C347" i="1"/>
  <c r="C278" i="1"/>
  <c r="C342" i="1"/>
  <c r="C97" i="1"/>
  <c r="C105" i="1"/>
  <c r="C263" i="1"/>
  <c r="C419" i="1"/>
  <c r="C197" i="1"/>
  <c r="C88" i="1"/>
  <c r="C91" i="1"/>
  <c r="C296" i="1"/>
  <c r="C352" i="1"/>
  <c r="C288" i="1"/>
  <c r="C304" i="1"/>
  <c r="C333" i="1"/>
  <c r="C290" i="1"/>
  <c r="C98" i="1"/>
  <c r="C241" i="1"/>
  <c r="C141" i="1"/>
  <c r="C353" i="1"/>
  <c r="C310" i="1"/>
  <c r="C163" i="1"/>
  <c r="C363" i="1"/>
  <c r="C239" i="1"/>
  <c r="C173" i="1"/>
  <c r="C262" i="1"/>
  <c r="C153" i="1"/>
  <c r="C303" i="1"/>
  <c r="C196" i="1"/>
  <c r="C274" i="1"/>
  <c r="C322" i="1"/>
  <c r="C199" i="1"/>
  <c r="C240" i="1"/>
  <c r="C160" i="1"/>
  <c r="C231" i="1"/>
  <c r="C223" i="1"/>
  <c r="C99" i="1"/>
  <c r="C82" i="1"/>
  <c r="C235" i="1"/>
  <c r="C136" i="1"/>
  <c r="C181" i="1"/>
  <c r="C244" i="1"/>
  <c r="C279" i="1"/>
  <c r="C289" i="1"/>
  <c r="C346" i="1"/>
  <c r="C211" i="1"/>
  <c r="C124" i="1"/>
  <c r="C348" i="1"/>
  <c r="C305" i="1"/>
  <c r="C67" i="1"/>
  <c r="C232" i="1"/>
  <c r="C176" i="1"/>
  <c r="C345" i="1"/>
  <c r="C167" i="1"/>
  <c r="C226" i="1"/>
  <c r="C261" i="1"/>
  <c r="C277" i="1"/>
  <c r="C204" i="1"/>
  <c r="C122" i="1"/>
  <c r="C321" i="1"/>
  <c r="C145" i="1"/>
  <c r="C112" i="1"/>
  <c r="C265" i="1"/>
  <c r="C297" i="1"/>
  <c r="C256" i="1"/>
  <c r="C177" i="1"/>
  <c r="C213" i="1"/>
  <c r="C133" i="1"/>
  <c r="C187" i="1"/>
  <c r="C85" i="1"/>
  <c r="C115" i="1"/>
  <c r="C308" i="1"/>
  <c r="C349" i="1"/>
  <c r="C284" i="1"/>
  <c r="C73" i="1"/>
  <c r="C257" i="1"/>
  <c r="C357" i="1"/>
  <c r="C102" i="1"/>
  <c r="C209" i="1"/>
  <c r="C264" i="1"/>
  <c r="C194" i="1"/>
  <c r="C190" i="1"/>
  <c r="C109" i="1"/>
  <c r="C286" i="1"/>
  <c r="C93" i="1"/>
  <c r="C203" i="1"/>
  <c r="C271" i="1"/>
  <c r="C361" i="1"/>
  <c r="C210" i="1"/>
  <c r="C103" i="1"/>
  <c r="C132" i="1"/>
  <c r="C123" i="1"/>
  <c r="C106" i="1"/>
  <c r="C302" i="1"/>
  <c r="C130" i="1"/>
  <c r="C350" i="1"/>
  <c r="C344" i="1"/>
  <c r="C254" i="1"/>
  <c r="C364" i="1"/>
  <c r="C120" i="1"/>
  <c r="C104" i="1"/>
  <c r="C206" i="1"/>
  <c r="C255" i="1"/>
  <c r="C237" i="1"/>
  <c r="C313" i="1"/>
  <c r="C298" i="1"/>
  <c r="C207" i="1"/>
  <c r="C172" i="1"/>
  <c r="C354" i="1"/>
  <c r="C148" i="1"/>
  <c r="C92" i="1"/>
  <c r="C269" i="1"/>
  <c r="C192" i="1"/>
  <c r="C334" i="1"/>
  <c r="C227" i="1"/>
  <c r="C238" i="1"/>
  <c r="C295" i="1"/>
  <c r="C270" i="1"/>
  <c r="C169" i="1"/>
  <c r="C247" i="1"/>
  <c r="C229" i="1"/>
  <c r="C339" i="1"/>
  <c r="C281" i="1"/>
  <c r="C338" i="1"/>
  <c r="C327" i="1"/>
  <c r="C151" i="1"/>
  <c r="C182" i="1"/>
  <c r="C273" i="1"/>
  <c r="C253" i="1"/>
  <c r="C24" i="1"/>
  <c r="C337" i="1"/>
  <c r="C147" i="1"/>
  <c r="C178" i="1"/>
  <c r="C20" i="1"/>
  <c r="C71" i="1"/>
  <c r="C23" i="1"/>
  <c r="C40" i="1"/>
  <c r="C121" i="1"/>
  <c r="C161" i="1"/>
  <c r="C129" i="1"/>
  <c r="C44" i="1"/>
  <c r="C202" i="1"/>
  <c r="C4" i="1"/>
</calcChain>
</file>

<file path=xl/sharedStrings.xml><?xml version="1.0" encoding="utf-8"?>
<sst xmlns="http://schemas.openxmlformats.org/spreadsheetml/2006/main" count="1587" uniqueCount="491">
  <si>
    <t>city</t>
  </si>
  <si>
    <t>states</t>
  </si>
  <si>
    <t>country</t>
  </si>
  <si>
    <t>cost_of_living</t>
  </si>
  <si>
    <t>cost_of_rent</t>
  </si>
  <si>
    <t>pollution_index</t>
  </si>
  <si>
    <t>personal_income_taxes</t>
  </si>
  <si>
    <t>sales_taxes</t>
  </si>
  <si>
    <t>corporate_taxes</t>
  </si>
  <si>
    <t>corruption</t>
  </si>
  <si>
    <t>economic_complexity</t>
  </si>
  <si>
    <t>democracy</t>
  </si>
  <si>
    <t>liberal_democracy</t>
  </si>
  <si>
    <t>gdp_per_capita</t>
  </si>
  <si>
    <t>gender_inequality</t>
  </si>
  <si>
    <t>gini</t>
  </si>
  <si>
    <t>iq</t>
  </si>
  <si>
    <t>press_freedom</t>
  </si>
  <si>
    <t>pisa</t>
  </si>
  <si>
    <t>public_social_exp_as_gdp</t>
  </si>
  <si>
    <t>innovation</t>
  </si>
  <si>
    <t>human_capital</t>
  </si>
  <si>
    <t>Zurich</t>
  </si>
  <si>
    <t>Switzerland</t>
  </si>
  <si>
    <t>Geneva</t>
  </si>
  <si>
    <t>New York</t>
  </si>
  <si>
    <t>NY</t>
  </si>
  <si>
    <t>United States</t>
  </si>
  <si>
    <t>Honolulu</t>
  </si>
  <si>
    <t>HI</t>
  </si>
  <si>
    <t>San Francisco</t>
  </si>
  <si>
    <t>CA</t>
  </si>
  <si>
    <t>Seattle</t>
  </si>
  <si>
    <t>WA</t>
  </si>
  <si>
    <t>Boston</t>
  </si>
  <si>
    <t>MA</t>
  </si>
  <si>
    <t>San Diego</t>
  </si>
  <si>
    <t>Canberra</t>
  </si>
  <si>
    <t>Australia</t>
  </si>
  <si>
    <t>Washington</t>
  </si>
  <si>
    <t>DC</t>
  </si>
  <si>
    <t>Los Angeles</t>
  </si>
  <si>
    <t>Portland</t>
  </si>
  <si>
    <t>OR</t>
  </si>
  <si>
    <t>Sacramento</t>
  </si>
  <si>
    <t>Adelaide</t>
  </si>
  <si>
    <t>Tampa</t>
  </si>
  <si>
    <t>FL</t>
  </si>
  <si>
    <t>Oslo</t>
  </si>
  <si>
    <t>Norway</t>
  </si>
  <si>
    <t>Miami</t>
  </si>
  <si>
    <t>London</t>
  </si>
  <si>
    <t>United Kingdom</t>
  </si>
  <si>
    <t>Chicago</t>
  </si>
  <si>
    <t>IL</t>
  </si>
  <si>
    <t>Copenhagen</t>
  </si>
  <si>
    <t>Denmark</t>
  </si>
  <si>
    <t>Denver</t>
  </si>
  <si>
    <t>CO</t>
  </si>
  <si>
    <t>Atlanta</t>
  </si>
  <si>
    <t>GA</t>
  </si>
  <si>
    <t>Tucson</t>
  </si>
  <si>
    <t>AZ</t>
  </si>
  <si>
    <t>Perth</t>
  </si>
  <si>
    <t>Minneapolis</t>
  </si>
  <si>
    <t>MN</t>
  </si>
  <si>
    <t>Austin</t>
  </si>
  <si>
    <t>TX</t>
  </si>
  <si>
    <t>Brisbane</t>
  </si>
  <si>
    <t>Dallas</t>
  </si>
  <si>
    <t>Melbourne</t>
  </si>
  <si>
    <t>Sydney</t>
  </si>
  <si>
    <t>Dublin</t>
  </si>
  <si>
    <t>Ireland</t>
  </si>
  <si>
    <t>Victoria</t>
  </si>
  <si>
    <t>Canada</t>
  </si>
  <si>
    <t>Orlando</t>
  </si>
  <si>
    <t>Paris</t>
  </si>
  <si>
    <t>France</t>
  </si>
  <si>
    <t>Houston</t>
  </si>
  <si>
    <t>Phoenix</t>
  </si>
  <si>
    <t>Vancouver</t>
  </si>
  <si>
    <t>Las Vegas</t>
  </si>
  <si>
    <t>NV</t>
  </si>
  <si>
    <t>Columbus</t>
  </si>
  <si>
    <t>OH</t>
  </si>
  <si>
    <t>Toronto</t>
  </si>
  <si>
    <t>Tel Aviv-Yafo</t>
  </si>
  <si>
    <t>Israel</t>
  </si>
  <si>
    <t>Milan</t>
  </si>
  <si>
    <t>Italy</t>
  </si>
  <si>
    <t>Munich</t>
  </si>
  <si>
    <t>Germany</t>
  </si>
  <si>
    <t>Ottawa</t>
  </si>
  <si>
    <t>Calgary</t>
  </si>
  <si>
    <t>Frankfurt</t>
  </si>
  <si>
    <t>Halifax</t>
  </si>
  <si>
    <t>Brussels</t>
  </si>
  <si>
    <t>Belgium</t>
  </si>
  <si>
    <t>Edmonton</t>
  </si>
  <si>
    <t>Helsinki</t>
  </si>
  <si>
    <t>Finland</t>
  </si>
  <si>
    <t>Hamburg</t>
  </si>
  <si>
    <t>Salt Lake City</t>
  </si>
  <si>
    <t>UT</t>
  </si>
  <si>
    <t>Berlin</t>
  </si>
  <si>
    <t>San Antonio</t>
  </si>
  <si>
    <t>Stockholm</t>
  </si>
  <si>
    <t>Sweden</t>
  </si>
  <si>
    <t>Amsterdam</t>
  </si>
  <si>
    <t>Netherlands</t>
  </si>
  <si>
    <t>Glasgow</t>
  </si>
  <si>
    <t>Hamilton</t>
  </si>
  <si>
    <t>Manchester</t>
  </si>
  <si>
    <t>Winnipeg</t>
  </si>
  <si>
    <t>Vienna</t>
  </si>
  <si>
    <t>Austria</t>
  </si>
  <si>
    <t>Edinburgh</t>
  </si>
  <si>
    <t>Montreal</t>
  </si>
  <si>
    <t>Rome</t>
  </si>
  <si>
    <t>Rotterdam</t>
  </si>
  <si>
    <t>Mississauga</t>
  </si>
  <si>
    <t>Turin</t>
  </si>
  <si>
    <t>Gothenburg</t>
  </si>
  <si>
    <t>The Hague (Den Haag)</t>
  </si>
  <si>
    <t>Athens</t>
  </si>
  <si>
    <t>Greece</t>
  </si>
  <si>
    <t>Tallinn</t>
  </si>
  <si>
    <t>Estonia</t>
  </si>
  <si>
    <t>Barcelona</t>
  </si>
  <si>
    <t>Spain</t>
  </si>
  <si>
    <t>Tokyo</t>
  </si>
  <si>
    <t>Japan</t>
  </si>
  <si>
    <t>Thessaloniki</t>
  </si>
  <si>
    <t>Riga</t>
  </si>
  <si>
    <t>Latvia</t>
  </si>
  <si>
    <t>Ljubljana</t>
  </si>
  <si>
    <t>Slovenia</t>
  </si>
  <si>
    <t>Lisbon</t>
  </si>
  <si>
    <t>Portugal</t>
  </si>
  <si>
    <t>Madrid</t>
  </si>
  <si>
    <t>Vilnius</t>
  </si>
  <si>
    <t>Lithuania</t>
  </si>
  <si>
    <t>Monterrey</t>
  </si>
  <si>
    <t>Mexico</t>
  </si>
  <si>
    <t>Budapest</t>
  </si>
  <si>
    <t>Hungary</t>
  </si>
  <si>
    <t>Valencia</t>
  </si>
  <si>
    <t>Santiago</t>
  </si>
  <si>
    <t>Chile</t>
  </si>
  <si>
    <t>Mexico City</t>
  </si>
  <si>
    <t>Warsaw</t>
  </si>
  <si>
    <t>Poland</t>
  </si>
  <si>
    <t>Porto</t>
  </si>
  <si>
    <t>Guadalajara</t>
  </si>
  <si>
    <t>Krakow (Cracow)</t>
  </si>
  <si>
    <t>Wroclaw</t>
  </si>
  <si>
    <t>Gdansk</t>
  </si>
  <si>
    <t>Medellin</t>
  </si>
  <si>
    <t>Colombia</t>
  </si>
  <si>
    <t>Bogota</t>
  </si>
  <si>
    <t>safety</t>
  </si>
  <si>
    <t>Cost of Living</t>
  </si>
  <si>
    <t>Cost of Rent</t>
  </si>
  <si>
    <t>Healthcare</t>
  </si>
  <si>
    <t>healthcare</t>
  </si>
  <si>
    <t>Pollution</t>
  </si>
  <si>
    <t>Personal Income Taxes</t>
  </si>
  <si>
    <t>Sales Taxes</t>
  </si>
  <si>
    <t>Corporate Taxes</t>
  </si>
  <si>
    <t>Corruption</t>
  </si>
  <si>
    <t>Economic Complexity</t>
  </si>
  <si>
    <t>Democracy</t>
  </si>
  <si>
    <t>Liberal Democracy</t>
  </si>
  <si>
    <t>GDP Per Capita</t>
  </si>
  <si>
    <t>Gender Inequality</t>
  </si>
  <si>
    <t>IQ</t>
  </si>
  <si>
    <t>Press Freedom</t>
  </si>
  <si>
    <t>PISA Test</t>
  </si>
  <si>
    <t>Innovation</t>
  </si>
  <si>
    <t>GINI Coefficient</t>
  </si>
  <si>
    <t>Public Social Expenditure</t>
  </si>
  <si>
    <t>GDP Per Capita / GINI</t>
  </si>
  <si>
    <t>Human Capital</t>
  </si>
  <si>
    <t>total quality(no costs and taxes)</t>
  </si>
  <si>
    <t>Odense</t>
  </si>
  <si>
    <t>Arhus</t>
  </si>
  <si>
    <t>Aalborg</t>
  </si>
  <si>
    <t>Espoo</t>
  </si>
  <si>
    <t>Turku</t>
  </si>
  <si>
    <t>Oulu</t>
  </si>
  <si>
    <t>Tampere</t>
  </si>
  <si>
    <t>Lund</t>
  </si>
  <si>
    <t>Upsala</t>
  </si>
  <si>
    <t>Malmo</t>
  </si>
  <si>
    <t>Helsinborg</t>
  </si>
  <si>
    <t>Basel</t>
  </si>
  <si>
    <t>Lucerne</t>
  </si>
  <si>
    <t>Lugano</t>
  </si>
  <si>
    <t>Lausanne</t>
  </si>
  <si>
    <t>Zug</t>
  </si>
  <si>
    <t>Bern</t>
  </si>
  <si>
    <t>Trondheim</t>
  </si>
  <si>
    <t>Bergen</t>
  </si>
  <si>
    <t>Stavanger</t>
  </si>
  <si>
    <t>Tromso</t>
  </si>
  <si>
    <t>avg costs,taxes</t>
  </si>
  <si>
    <t>pozitive/negative</t>
  </si>
  <si>
    <t>Tilburg</t>
  </si>
  <si>
    <t>Groningen</t>
  </si>
  <si>
    <t>Delft</t>
  </si>
  <si>
    <t>Enschede</t>
  </si>
  <si>
    <t>Eindhoven</t>
  </si>
  <si>
    <t>Utrecht</t>
  </si>
  <si>
    <t>Breda</t>
  </si>
  <si>
    <t>Maastricht</t>
  </si>
  <si>
    <t>Nijmegen</t>
  </si>
  <si>
    <t>Leiden</t>
  </si>
  <si>
    <t>Darmstadt</t>
  </si>
  <si>
    <t>Dusseldorf</t>
  </si>
  <si>
    <t>Freiburg</t>
  </si>
  <si>
    <t>Cologne</t>
  </si>
  <si>
    <t>Karlsruhe</t>
  </si>
  <si>
    <t>Dortmund</t>
  </si>
  <si>
    <t>Bonn</t>
  </si>
  <si>
    <t>Heidelberg</t>
  </si>
  <si>
    <t>Wiesbaden</t>
  </si>
  <si>
    <t>Hanover</t>
  </si>
  <si>
    <t>Essen</t>
  </si>
  <si>
    <t>Nuremberg</t>
  </si>
  <si>
    <t>Stuttgart</t>
  </si>
  <si>
    <t>Bremen</t>
  </si>
  <si>
    <t>Mannheim</t>
  </si>
  <si>
    <t>Mainz</t>
  </si>
  <si>
    <t>Augsburg</t>
  </si>
  <si>
    <t>Aachen</t>
  </si>
  <si>
    <t>Leipzig</t>
  </si>
  <si>
    <t>Dresden</t>
  </si>
  <si>
    <t>Oviedo</t>
  </si>
  <si>
    <t>Pamplona</t>
  </si>
  <si>
    <t>China</t>
  </si>
  <si>
    <t>Bosnia And Herzegovina</t>
  </si>
  <si>
    <t>Brazil</t>
  </si>
  <si>
    <t>Bulgaria</t>
  </si>
  <si>
    <t>Croatia</t>
  </si>
  <si>
    <t>Czech Republic</t>
  </si>
  <si>
    <t>Cyprus</t>
  </si>
  <si>
    <t>Ecuador</t>
  </si>
  <si>
    <t>Egypt</t>
  </si>
  <si>
    <t>India</t>
  </si>
  <si>
    <t>Iran</t>
  </si>
  <si>
    <t>Malaysia</t>
  </si>
  <si>
    <t>Morocco</t>
  </si>
  <si>
    <t>New Zealand</t>
  </si>
  <si>
    <t>Pakistan</t>
  </si>
  <si>
    <t>Russia</t>
  </si>
  <si>
    <t>Philippines</t>
  </si>
  <si>
    <t>Serbia</t>
  </si>
  <si>
    <t>Romania</t>
  </si>
  <si>
    <t>Saudi Arabia</t>
  </si>
  <si>
    <t>South Africa</t>
  </si>
  <si>
    <t>Taiwan</t>
  </si>
  <si>
    <t>Turkey</t>
  </si>
  <si>
    <t>Ukraine</t>
  </si>
  <si>
    <t>Vietnam</t>
  </si>
  <si>
    <t>Thailand</t>
  </si>
  <si>
    <t>Tunisia</t>
  </si>
  <si>
    <t>United Arab Emirates</t>
  </si>
  <si>
    <t>Mersin</t>
  </si>
  <si>
    <t>Sharjah</t>
  </si>
  <si>
    <t>Sfax</t>
  </si>
  <si>
    <t>Kingston upon Hull</t>
  </si>
  <si>
    <t>Sousse</t>
  </si>
  <si>
    <t>Coventry</t>
  </si>
  <si>
    <t>Cardiff</t>
  </si>
  <si>
    <t>Leicester</t>
  </si>
  <si>
    <t>Portsmouth</t>
  </si>
  <si>
    <t>Ho Chi Minh City</t>
  </si>
  <si>
    <t>Swansea</t>
  </si>
  <si>
    <t>Chiang Mai</t>
  </si>
  <si>
    <t>Phuket</t>
  </si>
  <si>
    <t>Pattaya</t>
  </si>
  <si>
    <t>Exeter</t>
  </si>
  <si>
    <t>Norwich</t>
  </si>
  <si>
    <t>Belfast</t>
  </si>
  <si>
    <t>Newcastle upon Tyne</t>
  </si>
  <si>
    <t>Dundee</t>
  </si>
  <si>
    <t>Plymouth</t>
  </si>
  <si>
    <t>Da Nang</t>
  </si>
  <si>
    <t>Bournemouth</t>
  </si>
  <si>
    <t>Nottingham</t>
  </si>
  <si>
    <t>Derby</t>
  </si>
  <si>
    <t>Leeds</t>
  </si>
  <si>
    <t>Liverpool</t>
  </si>
  <si>
    <t>Reading</t>
  </si>
  <si>
    <t>Sheffield</t>
  </si>
  <si>
    <t>Guildford</t>
  </si>
  <si>
    <t>Oxford</t>
  </si>
  <si>
    <t>Cambridge</t>
  </si>
  <si>
    <t>Kocaeli</t>
  </si>
  <si>
    <t>Eskisehir</t>
  </si>
  <si>
    <t>Odessa (Odesa)</t>
  </si>
  <si>
    <t>Alanya</t>
  </si>
  <si>
    <t>Samsun</t>
  </si>
  <si>
    <t>Knoxville</t>
  </si>
  <si>
    <t>Cincinnati</t>
  </si>
  <si>
    <t>Boise</t>
  </si>
  <si>
    <t>Richmond</t>
  </si>
  <si>
    <t>Memphis</t>
  </si>
  <si>
    <t>Louisville</t>
  </si>
  <si>
    <t>Detroit</t>
  </si>
  <si>
    <t>Indianapolis</t>
  </si>
  <si>
    <t>Saint Paul</t>
  </si>
  <si>
    <t>Kansas City</t>
  </si>
  <si>
    <t>Jacksonville</t>
  </si>
  <si>
    <t>Madison</t>
  </si>
  <si>
    <t>Fresno</t>
  </si>
  <si>
    <t>Spokane</t>
  </si>
  <si>
    <t>Cleveland</t>
  </si>
  <si>
    <t>Eugene</t>
  </si>
  <si>
    <t>Fort Worth</t>
  </si>
  <si>
    <t>Rochester</t>
  </si>
  <si>
    <t>Reno</t>
  </si>
  <si>
    <t>Oklahoma City</t>
  </si>
  <si>
    <t>Albuquerque</t>
  </si>
  <si>
    <t>Pittsburgh</t>
  </si>
  <si>
    <t>Greenville</t>
  </si>
  <si>
    <t>Fort Lauderdale</t>
  </si>
  <si>
    <t>Omaha</t>
  </si>
  <si>
    <t>Nashville</t>
  </si>
  <si>
    <t>Philadelphia</t>
  </si>
  <si>
    <t>New Orleans</t>
  </si>
  <si>
    <t>Charlotte</t>
  </si>
  <si>
    <t>San Jose</t>
  </si>
  <si>
    <t>Buffalo</t>
  </si>
  <si>
    <t>Oakland</t>
  </si>
  <si>
    <t>Kaohsiung</t>
  </si>
  <si>
    <t>Taichung</t>
  </si>
  <si>
    <t>Helsingborg</t>
  </si>
  <si>
    <t>Santa Cruz de Tenerife</t>
  </si>
  <si>
    <t>Zaragoza (Saragossa)</t>
  </si>
  <si>
    <t>Vigo</t>
  </si>
  <si>
    <t>Murcia</t>
  </si>
  <si>
    <t>Alicante</t>
  </si>
  <si>
    <t>Port Elizabeth</t>
  </si>
  <si>
    <t>Durban</t>
  </si>
  <si>
    <t>Granada</t>
  </si>
  <si>
    <t>Bilbao</t>
  </si>
  <si>
    <t>Jeddah (Jiddah)</t>
  </si>
  <si>
    <t>Al Khobar</t>
  </si>
  <si>
    <t>Sibiu</t>
  </si>
  <si>
    <t>Craiova</t>
  </si>
  <si>
    <t>Baguio</t>
  </si>
  <si>
    <t>Quezon City</t>
  </si>
  <si>
    <t>Szczecin</t>
  </si>
  <si>
    <t>Davao</t>
  </si>
  <si>
    <t>Coimbra</t>
  </si>
  <si>
    <t>Cascais</t>
  </si>
  <si>
    <t>Funchal</t>
  </si>
  <si>
    <t>Braga</t>
  </si>
  <si>
    <t>Aveiro</t>
  </si>
  <si>
    <t>Novi Sad</t>
  </si>
  <si>
    <t>Nis</t>
  </si>
  <si>
    <t>Poznan</t>
  </si>
  <si>
    <t>Cebu</t>
  </si>
  <si>
    <t>Novosibirsk</t>
  </si>
  <si>
    <t>Rostov-na-donu</t>
  </si>
  <si>
    <t>Lahore</t>
  </si>
  <si>
    <t>Islamabad</t>
  </si>
  <si>
    <t>Wellington</t>
  </si>
  <si>
    <t>Agadir</t>
  </si>
  <si>
    <t>Casablanca</t>
  </si>
  <si>
    <t>Tangier</t>
  </si>
  <si>
    <t>Marrakech</t>
  </si>
  <si>
    <t>Queretaro (Santiago de Querétaro)</t>
  </si>
  <si>
    <t>Rabat</t>
  </si>
  <si>
    <t>Puebla</t>
  </si>
  <si>
    <t>Cancun</t>
  </si>
  <si>
    <t>Puerto Vallarta</t>
  </si>
  <si>
    <t>Merida</t>
  </si>
  <si>
    <t>Tijuana</t>
  </si>
  <si>
    <t>Kuching</t>
  </si>
  <si>
    <t>Penang</t>
  </si>
  <si>
    <t>Johor Bahru</t>
  </si>
  <si>
    <t>Petaling Jaya</t>
  </si>
  <si>
    <t>Isfahan (Esfahan)</t>
  </si>
  <si>
    <t>Szeged</t>
  </si>
  <si>
    <t>Palermo</t>
  </si>
  <si>
    <t>Catania</t>
  </si>
  <si>
    <t>Beersheba</t>
  </si>
  <si>
    <t>Bhopal</t>
  </si>
  <si>
    <t>Haifa</t>
  </si>
  <si>
    <t>Petah Tikva</t>
  </si>
  <si>
    <t>Jerusalem</t>
  </si>
  <si>
    <t>Coimbatore</t>
  </si>
  <si>
    <t>Bhubaneswar</t>
  </si>
  <si>
    <t>Lucknow (Lakhnau)</t>
  </si>
  <si>
    <t>Indore</t>
  </si>
  <si>
    <t>Chandigarh</t>
  </si>
  <si>
    <t>Vadodara</t>
  </si>
  <si>
    <t>Chennai</t>
  </si>
  <si>
    <t>Kochi</t>
  </si>
  <si>
    <t>Navi Mumbai</t>
  </si>
  <si>
    <t>Jaipur</t>
  </si>
  <si>
    <t>Hyderabad</t>
  </si>
  <si>
    <t>Ramat Gan</t>
  </si>
  <si>
    <t>Netanya</t>
  </si>
  <si>
    <t>Gurgaon</t>
  </si>
  <si>
    <t>Verona</t>
  </si>
  <si>
    <t>Rimini</t>
  </si>
  <si>
    <t>Naples</t>
  </si>
  <si>
    <t>Bari</t>
  </si>
  <si>
    <t>Padova</t>
  </si>
  <si>
    <t>Genoa</t>
  </si>
  <si>
    <t>Brescia</t>
  </si>
  <si>
    <t>Bergamo</t>
  </si>
  <si>
    <t>Treviso</t>
  </si>
  <si>
    <t>Vicenza</t>
  </si>
  <si>
    <t>Cagliari</t>
  </si>
  <si>
    <t>Florence</t>
  </si>
  <si>
    <t>Parma</t>
  </si>
  <si>
    <t>Trieste</t>
  </si>
  <si>
    <t>Patras</t>
  </si>
  <si>
    <t>Giza</t>
  </si>
  <si>
    <t>Cuenca</t>
  </si>
  <si>
    <t>Quito</t>
  </si>
  <si>
    <t>Guayaquil</t>
  </si>
  <si>
    <t>Marseille</t>
  </si>
  <si>
    <t>Grenoble</t>
  </si>
  <si>
    <t>Nantes</t>
  </si>
  <si>
    <t>Lille</t>
  </si>
  <si>
    <t>Nice</t>
  </si>
  <si>
    <t>Lyon</t>
  </si>
  <si>
    <t>Toulouse</t>
  </si>
  <si>
    <t>Montpellier</t>
  </si>
  <si>
    <t>Freiburg im Breisgau</t>
  </si>
  <si>
    <t>Corfu</t>
  </si>
  <si>
    <t>Chania</t>
  </si>
  <si>
    <t>Heraklion</t>
  </si>
  <si>
    <t>Larissa</t>
  </si>
  <si>
    <t>Larnaca</t>
  </si>
  <si>
    <t>Limassol</t>
  </si>
  <si>
    <t>Nicosia</t>
  </si>
  <si>
    <t>Split</t>
  </si>
  <si>
    <t>Paphos</t>
  </si>
  <si>
    <t>Dubrovnik</t>
  </si>
  <si>
    <t>Olomouc</t>
  </si>
  <si>
    <t>Zadar</t>
  </si>
  <si>
    <t>Chongqing</t>
  </si>
  <si>
    <t>Chengdu</t>
  </si>
  <si>
    <t>Nanjing</t>
  </si>
  <si>
    <t>Shenzhen</t>
  </si>
  <si>
    <t>Guangzhou</t>
  </si>
  <si>
    <t>Beijing</t>
  </si>
  <si>
    <t>Sao Jose dos Campos</t>
  </si>
  <si>
    <t>Wuhan</t>
  </si>
  <si>
    <t>Fortaleza</t>
  </si>
  <si>
    <t>Burgas</t>
  </si>
  <si>
    <t>Salvador</t>
  </si>
  <si>
    <t>Curitiba</t>
  </si>
  <si>
    <t>Hangzhou</t>
  </si>
  <si>
    <t>Campinas</t>
  </si>
  <si>
    <t>Tuzla</t>
  </si>
  <si>
    <t>Goiania</t>
  </si>
  <si>
    <t>Sarajevo</t>
  </si>
  <si>
    <t>Shanghai</t>
  </si>
  <si>
    <t>Regina</t>
  </si>
  <si>
    <t>Suzhou</t>
  </si>
  <si>
    <t>Guelph</t>
  </si>
  <si>
    <t>Burnaby</t>
  </si>
  <si>
    <t>Sudbury</t>
  </si>
  <si>
    <t>Kamloops</t>
  </si>
  <si>
    <t>Saskatoon</t>
  </si>
  <si>
    <t>Kingston</t>
  </si>
  <si>
    <t>Surrey</t>
  </si>
  <si>
    <t>Fredericton</t>
  </si>
  <si>
    <t>Markham</t>
  </si>
  <si>
    <t>Oshawa</t>
  </si>
  <si>
    <t>Bucaramanga</t>
  </si>
  <si>
    <t>Barranquilla</t>
  </si>
  <si>
    <t>Cali</t>
  </si>
  <si>
    <t>Leuven</t>
  </si>
  <si>
    <t>Antwerp</t>
  </si>
  <si>
    <t>Linz</t>
  </si>
  <si>
    <t>Hobart</t>
  </si>
  <si>
    <t>Villach</t>
  </si>
  <si>
    <t>Gold Coast</t>
  </si>
  <si>
    <t>costs</t>
  </si>
  <si>
    <t>taxes</t>
  </si>
  <si>
    <t>benefits</t>
  </si>
  <si>
    <t>benefits/taxes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</si>
</sst>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0" fillId="33" borderId="0" xfId="1" applyFont="1" applyFill="1"/>
    <xf numFmtId="0" fontId="0" fillId="33" borderId="0" xfId="0" applyFill="1"/>
    <xf numFmtId="0" fontId="0" fillId="34" borderId="0" xfId="0" applyFill="1"/>
    <xf numFmtId="43" fontId="0" fillId="34" borderId="0" xfId="0" applyNumberFormat="1" applyFill="1"/>
    <xf numFmtId="43" fontId="1" fillId="0" borderId="0" xfId="1" applyFont="1"/>
    <xf numFmtId="0" fontId="0" fillId="35" borderId="0" xfId="0" applyFill="1"/>
    <xf numFmtId="43" fontId="0" fillId="35" borderId="0" xfId="0" applyNumberFormat="1" applyFill="1"/>
    <xf numFmtId="0" fontId="0" fillId="0" borderId="0" xfId="0" quotePrefix="1"/>
    <xf numFmtId="43" fontId="0" fillId="34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A7A2-6A93-4322-B4B0-C00062175570}">
  <sheetPr filterMode="1"/>
  <dimension ref="A1:AC419"/>
  <sheetViews>
    <sheetView tabSelected="1" workbookViewId="0">
      <pane xSplit="5" ySplit="1" topLeftCell="F89" activePane="bottomRight" state="frozen"/>
      <selection pane="topRight" activeCell="B1" sqref="B1"/>
      <selection pane="bottomLeft" activeCell="A2" sqref="A2"/>
      <selection pane="bottomRight" activeCell="C89" sqref="C89"/>
    </sheetView>
  </sheetViews>
  <sheetFormatPr defaultRowHeight="15" x14ac:dyDescent="0.25"/>
  <cols>
    <col min="1" max="1" width="9.140625" style="1" bestFit="1" customWidth="1"/>
    <col min="2" max="2" width="9.42578125" style="1" bestFit="1" customWidth="1"/>
    <col min="3" max="3" width="25.28515625" style="7" bestFit="1" customWidth="1"/>
    <col min="4" max="4" width="13.42578125" style="10" bestFit="1" customWidth="1"/>
    <col min="5" max="5" width="20.7109375" bestFit="1" customWidth="1"/>
    <col min="6" max="6" width="8.5703125" bestFit="1" customWidth="1"/>
    <col min="7" max="7" width="15.42578125" bestFit="1" customWidth="1"/>
    <col min="8" max="8" width="17.140625" style="1" bestFit="1" customWidth="1"/>
    <col min="9" max="9" width="16" style="1" bestFit="1" customWidth="1"/>
    <col min="10" max="10" width="14.140625" style="1" bestFit="1" customWidth="1"/>
    <col min="11" max="11" width="19" style="1" bestFit="1" customWidth="1"/>
    <col min="12" max="12" width="10.140625" style="1" bestFit="1" customWidth="1"/>
    <col min="13" max="13" width="26.140625" style="1" bestFit="1" customWidth="1"/>
    <col min="14" max="14" width="14.85546875" style="1" bestFit="1" customWidth="1"/>
    <col min="15" max="15" width="19.140625" style="1" bestFit="1" customWidth="1"/>
    <col min="16" max="16" width="14" style="1" bestFit="1" customWidth="1"/>
    <col min="17" max="17" width="24.5703125" style="1" bestFit="1" customWidth="1"/>
    <col min="18" max="18" width="14.28515625" style="1" bestFit="1" customWidth="1"/>
    <col min="19" max="20" width="21.28515625" style="1" bestFit="1" customWidth="1"/>
    <col min="21" max="21" width="8" style="1" bestFit="1" customWidth="1"/>
    <col min="22" max="22" width="18.28515625" style="1" bestFit="1" customWidth="1"/>
    <col min="23" max="23" width="8.28515625" style="1" customWidth="1"/>
    <col min="24" max="24" width="14.28515625" style="1" bestFit="1" customWidth="1"/>
    <col min="25" max="25" width="17.85546875" style="1" bestFit="1" customWidth="1"/>
    <col min="26" max="26" width="28.140625" style="1" bestFit="1" customWidth="1"/>
    <col min="27" max="27" width="8" style="1" bestFit="1" customWidth="1"/>
    <col min="28" max="28" width="18.42578125" style="1" bestFit="1" customWidth="1"/>
    <col min="29" max="29" width="23" style="1" bestFit="1" customWidth="1"/>
  </cols>
  <sheetData>
    <row r="1" spans="1:29" x14ac:dyDescent="0.25">
      <c r="A1" s="1" t="s">
        <v>487</v>
      </c>
      <c r="B1" s="1" t="s">
        <v>488</v>
      </c>
      <c r="C1" s="7" t="s">
        <v>489</v>
      </c>
      <c r="D1" s="10" t="s">
        <v>490</v>
      </c>
      <c r="E1" t="s">
        <v>0</v>
      </c>
      <c r="F1" t="s">
        <v>1</v>
      </c>
      <c r="G1" t="s">
        <v>2</v>
      </c>
      <c r="H1" s="1" t="s">
        <v>3</v>
      </c>
      <c r="I1" s="1" t="s">
        <v>4</v>
      </c>
      <c r="J1" s="1" t="s">
        <v>165</v>
      </c>
      <c r="K1" s="1" t="s">
        <v>5</v>
      </c>
      <c r="L1" s="1" t="s">
        <v>161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14</v>
      </c>
      <c r="U1" s="1" t="s">
        <v>16</v>
      </c>
      <c r="V1" s="1" t="s">
        <v>17</v>
      </c>
      <c r="W1" s="1" t="s">
        <v>18</v>
      </c>
      <c r="X1" s="1" t="s">
        <v>20</v>
      </c>
      <c r="Y1" s="1" t="s">
        <v>21</v>
      </c>
      <c r="Z1" s="1" t="s">
        <v>19</v>
      </c>
      <c r="AA1" s="1" t="s">
        <v>15</v>
      </c>
      <c r="AB1" s="1" t="s">
        <v>13</v>
      </c>
      <c r="AC1" s="1" t="s">
        <v>182</v>
      </c>
    </row>
    <row r="2" spans="1:29" hidden="1" x14ac:dyDescent="0.25">
      <c r="A2" s="1" t="e">
        <f>SUM(#REF!+#REF!+#REF!+#REF!+#REF!)/5</f>
        <v>#REF!</v>
      </c>
      <c r="C2" s="8" t="e">
        <f>SUM(#REF!+#REF!+#REF!+#REF!+#REF!+#REF!+#REF!+#REF!+#REF!+#REF!+#REF!+#REF!+#REF!+#REF!+#REF!)/15</f>
        <v>#REF!</v>
      </c>
      <c r="D2" s="5" t="e">
        <f t="shared" ref="D2:D65" si="0">C2/(B2+A2)</f>
        <v>#REF!</v>
      </c>
      <c r="E2" s="9" t="s">
        <v>268</v>
      </c>
      <c r="F2" s="9"/>
      <c r="G2" t="s">
        <v>262</v>
      </c>
      <c r="H2">
        <v>23.56</v>
      </c>
      <c r="I2">
        <v>6.8</v>
      </c>
      <c r="J2">
        <v>70.760000000000005</v>
      </c>
      <c r="K2">
        <v>40</v>
      </c>
      <c r="L2">
        <v>64.97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</row>
    <row r="3" spans="1:29" hidden="1" x14ac:dyDescent="0.25">
      <c r="A3" s="1" t="e">
        <f>SUM(#REF!+#REF!+#REF!+#REF!+#REF!)/5</f>
        <v>#REF!</v>
      </c>
      <c r="C3" s="8" t="e">
        <f>SUM(#REF!+#REF!+#REF!+#REF!+#REF!+#REF!+#REF!+#REF!+#REF!+#REF!+#REF!+#REF!+#REF!+#REF!+#REF!)/15</f>
        <v>#REF!</v>
      </c>
      <c r="D3" s="5" t="e">
        <f t="shared" si="0"/>
        <v>#REF!</v>
      </c>
      <c r="E3" s="9" t="s">
        <v>269</v>
      </c>
      <c r="F3" s="9"/>
      <c r="G3" t="s">
        <v>267</v>
      </c>
      <c r="H3">
        <v>48.62</v>
      </c>
      <c r="I3">
        <v>20.5</v>
      </c>
      <c r="J3">
        <v>59.72</v>
      </c>
      <c r="K3">
        <v>47.84</v>
      </c>
      <c r="L3">
        <v>83.79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</row>
    <row r="4" spans="1:29" hidden="1" x14ac:dyDescent="0.25">
      <c r="A4" s="1" t="e">
        <f>SUM(#REF!+#REF!+#REF!+#REF!+#REF!)/5</f>
        <v>#REF!</v>
      </c>
      <c r="C4" s="8" t="e">
        <f>SUM(#REF!+#REF!+#REF!+#REF!+#REF!+#REF!+#REF!+#REF!+#REF!+#REF!+#REF!+#REF!+#REF!+#REF!+#REF!)/15</f>
        <v>#REF!</v>
      </c>
      <c r="D4" s="5" t="e">
        <f t="shared" si="0"/>
        <v>#REF!</v>
      </c>
      <c r="E4" s="9" t="s">
        <v>270</v>
      </c>
      <c r="F4" s="9"/>
      <c r="G4" t="s">
        <v>266</v>
      </c>
      <c r="H4">
        <v>27.08</v>
      </c>
      <c r="I4">
        <v>4.5999999999999996</v>
      </c>
      <c r="J4">
        <v>44.44</v>
      </c>
      <c r="K4">
        <v>96.42</v>
      </c>
      <c r="L4">
        <v>61.25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</row>
    <row r="5" spans="1:29" hidden="1" x14ac:dyDescent="0.25">
      <c r="A5" s="1" t="e">
        <f>SUM(#REF!+#REF!+#REF!+#REF!+#REF!)/5</f>
        <v>#REF!</v>
      </c>
      <c r="C5" s="8" t="e">
        <f>SUM(#REF!+#REF!+#REF!+#REF!+#REF!+#REF!+#REF!+#REF!+#REF!+#REF!+#REF!+#REF!+#REF!+#REF!+#REF!)/15</f>
        <v>#REF!</v>
      </c>
      <c r="D5" s="5" t="e">
        <f t="shared" si="0"/>
        <v>#REF!</v>
      </c>
      <c r="E5" s="9" t="s">
        <v>272</v>
      </c>
      <c r="F5" s="9"/>
      <c r="G5" t="s">
        <v>266</v>
      </c>
      <c r="H5">
        <v>26.07</v>
      </c>
      <c r="I5">
        <v>4.8</v>
      </c>
      <c r="J5">
        <v>64.58</v>
      </c>
      <c r="K5">
        <v>68.09</v>
      </c>
      <c r="L5">
        <v>47.71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</row>
    <row r="6" spans="1:29" hidden="1" x14ac:dyDescent="0.25">
      <c r="A6" s="1" t="e">
        <f>SUM(#REF!+#REF!+#REF!+#REF!+#REF!)/5</f>
        <v>#REF!</v>
      </c>
      <c r="C6" s="8" t="e">
        <f>SUM(#REF!+#REF!+#REF!+#REF!+#REF!+#REF!+#REF!+#REF!+#REF!+#REF!+#REF!+#REF!+#REF!+#REF!+#REF!)/15</f>
        <v>#REF!</v>
      </c>
      <c r="D6" s="5" t="e">
        <f t="shared" si="0"/>
        <v>#REF!</v>
      </c>
      <c r="E6" s="9" t="s">
        <v>277</v>
      </c>
      <c r="F6" s="9"/>
      <c r="G6" t="s">
        <v>264</v>
      </c>
      <c r="H6">
        <v>35.19</v>
      </c>
      <c r="I6">
        <v>14.6</v>
      </c>
      <c r="J6">
        <v>60.26</v>
      </c>
      <c r="K6">
        <v>92.26</v>
      </c>
      <c r="L6">
        <v>47.66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</row>
    <row r="7" spans="1:29" hidden="1" x14ac:dyDescent="0.25">
      <c r="A7" s="1" t="e">
        <f>SUM(#REF!+#REF!+#REF!+#REF!+#REF!)/5</f>
        <v>#REF!</v>
      </c>
      <c r="C7" s="8" t="e">
        <f>SUM(#REF!+#REF!+#REF!+#REF!+#REF!+#REF!+#REF!+#REF!+#REF!+#REF!+#REF!+#REF!+#REF!+#REF!+#REF!)/15</f>
        <v>#REF!</v>
      </c>
      <c r="D7" s="5" t="e">
        <f t="shared" si="0"/>
        <v>#REF!</v>
      </c>
      <c r="E7" s="9" t="s">
        <v>279</v>
      </c>
      <c r="F7" s="9"/>
      <c r="G7" t="s">
        <v>265</v>
      </c>
      <c r="H7">
        <v>35.61</v>
      </c>
      <c r="I7">
        <v>9.6999999999999993</v>
      </c>
      <c r="J7">
        <v>84.3</v>
      </c>
      <c r="K7">
        <v>77.87</v>
      </c>
      <c r="L7">
        <v>76.36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</row>
    <row r="8" spans="1:29" hidden="1" x14ac:dyDescent="0.25">
      <c r="A8" s="1" t="e">
        <f>SUM(#REF!+#REF!+#REF!+#REF!+#REF!)/5</f>
        <v>#REF!</v>
      </c>
      <c r="C8" s="8" t="e">
        <f>SUM(#REF!+#REF!+#REF!+#REF!+#REF!+#REF!+#REF!+#REF!+#REF!+#REF!+#REF!+#REF!+#REF!+#REF!+#REF!)/15</f>
        <v>#REF!</v>
      </c>
      <c r="D8" s="5" t="e">
        <f t="shared" si="0"/>
        <v>#REF!</v>
      </c>
      <c r="E8" s="9" t="s">
        <v>280</v>
      </c>
      <c r="F8" s="9"/>
      <c r="G8" t="s">
        <v>265</v>
      </c>
      <c r="H8">
        <v>39.61</v>
      </c>
      <c r="I8">
        <v>20.399999999999999</v>
      </c>
      <c r="J8">
        <v>74.25</v>
      </c>
      <c r="K8">
        <v>50.34</v>
      </c>
      <c r="L8">
        <v>56.83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</row>
    <row r="9" spans="1:29" hidden="1" x14ac:dyDescent="0.25">
      <c r="A9" s="1" t="e">
        <f>SUM(#REF!+#REF!+#REF!+#REF!+#REF!)/5</f>
        <v>#REF!</v>
      </c>
      <c r="C9" s="8" t="e">
        <f>SUM(#REF!+#REF!+#REF!+#REF!+#REF!+#REF!+#REF!+#REF!+#REF!+#REF!+#REF!+#REF!+#REF!+#REF!+#REF!)/15</f>
        <v>#REF!</v>
      </c>
      <c r="D9" s="5" t="e">
        <f t="shared" si="0"/>
        <v>#REF!</v>
      </c>
      <c r="E9" s="9" t="s">
        <v>281</v>
      </c>
      <c r="F9" s="9"/>
      <c r="G9" t="s">
        <v>265</v>
      </c>
      <c r="H9">
        <v>38.42</v>
      </c>
      <c r="I9">
        <v>12.1</v>
      </c>
      <c r="J9">
        <v>73.89</v>
      </c>
      <c r="K9">
        <v>87.45</v>
      </c>
      <c r="L9">
        <v>54.82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</row>
    <row r="10" spans="1:29" hidden="1" x14ac:dyDescent="0.25">
      <c r="A10" s="1" t="e">
        <f>SUM(#REF!+#REF!+#REF!+#REF!+#REF!)/5</f>
        <v>#REF!</v>
      </c>
      <c r="C10" s="8" t="e">
        <f>SUM(#REF!+#REF!+#REF!+#REF!+#REF!+#REF!+#REF!+#REF!+#REF!+#REF!+#REF!+#REF!+#REF!+#REF!+#REF!)/15</f>
        <v>#REF!</v>
      </c>
      <c r="D10" s="5" t="e">
        <f t="shared" si="0"/>
        <v>#REF!</v>
      </c>
      <c r="E10" s="9" t="s">
        <v>288</v>
      </c>
      <c r="F10" s="9"/>
      <c r="G10" t="s">
        <v>264</v>
      </c>
      <c r="H10">
        <v>31.36</v>
      </c>
      <c r="I10">
        <v>9</v>
      </c>
      <c r="J10">
        <v>79.709999999999994</v>
      </c>
      <c r="K10">
        <v>55.17</v>
      </c>
      <c r="L10">
        <v>74.650000000000006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</row>
    <row r="11" spans="1:29" hidden="1" x14ac:dyDescent="0.25">
      <c r="A11" s="1" t="e">
        <f>SUM(#REF!+#REF!+#REF!+#REF!+#REF!)/5</f>
        <v>#REF!</v>
      </c>
      <c r="C11" s="8" t="e">
        <f>SUM(#REF!+#REF!+#REF!+#REF!+#REF!+#REF!+#REF!+#REF!+#REF!+#REF!+#REF!+#REF!+#REF!+#REF!+#REF!)/15</f>
        <v>#REF!</v>
      </c>
      <c r="D11" s="5" t="e">
        <f t="shared" si="0"/>
        <v>#REF!</v>
      </c>
      <c r="E11" s="9" t="s">
        <v>299</v>
      </c>
      <c r="F11" s="9"/>
      <c r="G11" t="s">
        <v>262</v>
      </c>
      <c r="H11">
        <v>25.67</v>
      </c>
      <c r="I11">
        <v>6</v>
      </c>
      <c r="J11">
        <v>61.09</v>
      </c>
      <c r="K11">
        <v>76.08</v>
      </c>
      <c r="L11">
        <v>58.78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</row>
    <row r="12" spans="1:29" hidden="1" x14ac:dyDescent="0.25">
      <c r="A12" s="1" t="e">
        <f>SUM(#REF!+#REF!+#REF!+#REF!+#REF!)/5</f>
        <v>#REF!</v>
      </c>
      <c r="C12" s="8" t="e">
        <f>SUM(#REF!+#REF!+#REF!+#REF!+#REF!+#REF!+#REF!+#REF!+#REF!+#REF!+#REF!+#REF!+#REF!+#REF!+#REF!)/15</f>
        <v>#REF!</v>
      </c>
      <c r="D12" s="5" t="e">
        <f t="shared" si="0"/>
        <v>#REF!</v>
      </c>
      <c r="E12" s="9" t="s">
        <v>300</v>
      </c>
      <c r="F12" s="9"/>
      <c r="G12" t="s">
        <v>262</v>
      </c>
      <c r="H12">
        <v>25.13</v>
      </c>
      <c r="I12">
        <v>5.0999999999999996</v>
      </c>
      <c r="J12">
        <v>66.69</v>
      </c>
      <c r="K12">
        <v>42.02</v>
      </c>
      <c r="L12">
        <v>79.13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</row>
    <row r="13" spans="1:29" hidden="1" x14ac:dyDescent="0.25">
      <c r="A13" s="1" t="e">
        <f>SUM(#REF!+#REF!+#REF!+#REF!+#REF!)/5</f>
        <v>#REF!</v>
      </c>
      <c r="C13" s="8" t="e">
        <f>SUM(#REF!+#REF!+#REF!+#REF!+#REF!+#REF!+#REF!+#REF!+#REF!+#REF!+#REF!+#REF!+#REF!+#REF!+#REF!)/15</f>
        <v>#REF!</v>
      </c>
      <c r="D13" s="5" t="e">
        <f t="shared" si="0"/>
        <v>#REF!</v>
      </c>
      <c r="E13" s="9" t="s">
        <v>301</v>
      </c>
      <c r="F13" s="9"/>
      <c r="G13" t="s">
        <v>263</v>
      </c>
      <c r="H13">
        <v>30.69</v>
      </c>
      <c r="I13">
        <v>6.9</v>
      </c>
      <c r="J13">
        <v>50.4</v>
      </c>
      <c r="K13">
        <v>61.54</v>
      </c>
      <c r="L13">
        <v>46.15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</row>
    <row r="14" spans="1:29" hidden="1" x14ac:dyDescent="0.25">
      <c r="A14" s="1" t="e">
        <f>SUM(#REF!+#REF!+#REF!+#REF!+#REF!)/5</f>
        <v>#REF!</v>
      </c>
      <c r="C14" s="8" t="e">
        <f>SUM(#REF!+#REF!+#REF!+#REF!+#REF!+#REF!+#REF!+#REF!+#REF!+#REF!+#REF!+#REF!+#REF!+#REF!+#REF!)/15</f>
        <v>#REF!</v>
      </c>
      <c r="D14" s="5" t="e">
        <f t="shared" si="0"/>
        <v>#REF!</v>
      </c>
      <c r="E14" s="9" t="s">
        <v>302</v>
      </c>
      <c r="F14" s="9"/>
      <c r="G14" t="s">
        <v>262</v>
      </c>
      <c r="H14">
        <v>25.92</v>
      </c>
      <c r="I14">
        <v>14.6</v>
      </c>
      <c r="J14">
        <v>85.56</v>
      </c>
      <c r="K14">
        <v>21.9</v>
      </c>
      <c r="L14">
        <v>77.900000000000006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</row>
    <row r="15" spans="1:29" hidden="1" x14ac:dyDescent="0.25">
      <c r="A15" s="1" t="e">
        <f>SUM(#REF!+#REF!+#REF!+#REF!+#REF!)/5</f>
        <v>#REF!</v>
      </c>
      <c r="C15" s="8" t="e">
        <f>SUM(#REF!+#REF!+#REF!+#REF!+#REF!+#REF!+#REF!+#REF!+#REF!+#REF!+#REF!+#REF!+#REF!+#REF!+#REF!)/15</f>
        <v>#REF!</v>
      </c>
      <c r="D15" s="5" t="e">
        <f t="shared" si="0"/>
        <v>#REF!</v>
      </c>
      <c r="E15" s="9" t="s">
        <v>303</v>
      </c>
      <c r="F15" s="9"/>
      <c r="G15" t="s">
        <v>262</v>
      </c>
      <c r="H15">
        <v>25.81</v>
      </c>
      <c r="I15">
        <v>4.4000000000000004</v>
      </c>
      <c r="J15">
        <v>69.75</v>
      </c>
      <c r="K15">
        <v>69.81</v>
      </c>
      <c r="L15">
        <v>68.06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</row>
    <row r="16" spans="1:29" hidden="1" x14ac:dyDescent="0.25">
      <c r="A16" s="1" t="e">
        <f>SUM(#REF!+#REF!+#REF!+#REF!+#REF!)/5</f>
        <v>#REF!</v>
      </c>
      <c r="C16" s="8" t="e">
        <f>SUM(#REF!+#REF!+#REF!+#REF!+#REF!+#REF!+#REF!+#REF!+#REF!+#REF!+#REF!+#REF!+#REF!+#REF!+#REF!)/15</f>
        <v>#REF!</v>
      </c>
      <c r="D16" s="5" t="e">
        <f t="shared" si="0"/>
        <v>#REF!</v>
      </c>
      <c r="E16" s="9" t="s">
        <v>336</v>
      </c>
      <c r="F16" s="9"/>
      <c r="G16" t="s">
        <v>261</v>
      </c>
      <c r="H16">
        <v>48.63</v>
      </c>
      <c r="I16">
        <v>10.1</v>
      </c>
      <c r="J16">
        <v>87.08</v>
      </c>
      <c r="K16">
        <v>79.31</v>
      </c>
      <c r="L16">
        <v>76.75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</row>
    <row r="17" spans="1:28" hidden="1" x14ac:dyDescent="0.25">
      <c r="A17" s="1" t="e">
        <f>SUM(#REF!+#REF!+#REF!+#REF!+#REF!)/5</f>
        <v>#REF!</v>
      </c>
      <c r="C17" s="8" t="e">
        <f>SUM(#REF!+#REF!+#REF!+#REF!+#REF!+#REF!+#REF!+#REF!+#REF!+#REF!+#REF!+#REF!+#REF!+#REF!+#REF!)/15</f>
        <v>#REF!</v>
      </c>
      <c r="D17" s="5" t="e">
        <f t="shared" si="0"/>
        <v>#REF!</v>
      </c>
      <c r="E17" s="9" t="s">
        <v>337</v>
      </c>
      <c r="F17" s="9"/>
      <c r="G17" t="s">
        <v>261</v>
      </c>
      <c r="H17">
        <v>50.7</v>
      </c>
      <c r="I17">
        <v>12.9</v>
      </c>
      <c r="J17">
        <v>85.19</v>
      </c>
      <c r="K17">
        <v>85.79</v>
      </c>
      <c r="L17">
        <v>83.69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</row>
    <row r="18" spans="1:28" hidden="1" x14ac:dyDescent="0.25">
      <c r="A18" s="1" t="e">
        <f>SUM(#REF!+#REF!+#REF!+#REF!+#REF!)/5</f>
        <v>#REF!</v>
      </c>
      <c r="C18" s="8" t="e">
        <f>SUM(#REF!+#REF!+#REF!+#REF!+#REF!+#REF!+#REF!+#REF!+#REF!+#REF!+#REF!+#REF!+#REF!+#REF!+#REF!)/15</f>
        <v>#REF!</v>
      </c>
      <c r="D18" s="5" t="e">
        <f t="shared" si="0"/>
        <v>#REF!</v>
      </c>
      <c r="E18" s="9" t="s">
        <v>344</v>
      </c>
      <c r="F18" s="9"/>
      <c r="G18" t="s">
        <v>260</v>
      </c>
      <c r="H18">
        <v>37.54</v>
      </c>
      <c r="I18">
        <v>13.5</v>
      </c>
      <c r="J18">
        <v>63.29</v>
      </c>
      <c r="K18">
        <v>39.119999999999997</v>
      </c>
      <c r="L18">
        <v>23.11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</row>
    <row r="19" spans="1:28" hidden="1" x14ac:dyDescent="0.25">
      <c r="A19" s="1" t="e">
        <f>SUM(#REF!+#REF!+#REF!+#REF!+#REF!)/5</f>
        <v>#REF!</v>
      </c>
      <c r="C19" s="8" t="e">
        <f>SUM(#REF!+#REF!+#REF!+#REF!+#REF!+#REF!+#REF!+#REF!+#REF!+#REF!+#REF!+#REF!+#REF!+#REF!+#REF!)/15</f>
        <v>#REF!</v>
      </c>
      <c r="D19" s="5" t="e">
        <f t="shared" si="0"/>
        <v>#REF!</v>
      </c>
      <c r="E19" s="9" t="s">
        <v>345</v>
      </c>
      <c r="F19" s="9"/>
      <c r="G19" t="s">
        <v>260</v>
      </c>
      <c r="H19">
        <v>32.99</v>
      </c>
      <c r="I19">
        <v>10.199999999999999</v>
      </c>
      <c r="J19">
        <v>58.25</v>
      </c>
      <c r="K19">
        <v>53.34</v>
      </c>
      <c r="L19">
        <v>19.100000000000001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</row>
    <row r="20" spans="1:28" hidden="1" x14ac:dyDescent="0.25">
      <c r="A20" s="1" t="e">
        <f>SUM(#REF!+#REF!+#REF!+#REF!+#REF!)/5</f>
        <v>#REF!</v>
      </c>
      <c r="C20" s="8" t="e">
        <f>SUM(#REF!+#REF!+#REF!+#REF!+#REF!+#REF!+#REF!+#REF!+#REF!+#REF!+#REF!+#REF!+#REF!+#REF!+#REF!)/15</f>
        <v>#REF!</v>
      </c>
      <c r="D20" s="5" t="e">
        <f t="shared" si="0"/>
        <v>#REF!</v>
      </c>
      <c r="E20" s="9" t="s">
        <v>348</v>
      </c>
      <c r="F20" s="9"/>
      <c r="G20" t="s">
        <v>259</v>
      </c>
      <c r="H20">
        <v>50.09</v>
      </c>
      <c r="I20">
        <v>13.4</v>
      </c>
      <c r="J20">
        <v>59.37</v>
      </c>
      <c r="K20">
        <v>67.09</v>
      </c>
      <c r="L20">
        <v>71.75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</row>
    <row r="21" spans="1:28" hidden="1" x14ac:dyDescent="0.25">
      <c r="A21" s="1" t="e">
        <f>SUM(#REF!+#REF!+#REF!+#REF!+#REF!)/5</f>
        <v>#REF!</v>
      </c>
      <c r="C21" s="8" t="e">
        <f>SUM(#REF!+#REF!+#REF!+#REF!+#REF!+#REF!+#REF!+#REF!+#REF!+#REF!+#REF!+#REF!+#REF!+#REF!+#REF!)/15</f>
        <v>#REF!</v>
      </c>
      <c r="D21" s="5" t="e">
        <f t="shared" si="0"/>
        <v>#REF!</v>
      </c>
      <c r="E21" s="9" t="s">
        <v>349</v>
      </c>
      <c r="F21" s="9"/>
      <c r="G21" t="s">
        <v>259</v>
      </c>
      <c r="H21">
        <v>59.04</v>
      </c>
      <c r="I21">
        <v>10.5</v>
      </c>
      <c r="J21">
        <v>69.44</v>
      </c>
      <c r="K21">
        <v>63.64</v>
      </c>
      <c r="L21">
        <v>85.1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</row>
    <row r="22" spans="1:28" hidden="1" x14ac:dyDescent="0.25">
      <c r="A22" s="1" t="e">
        <f>SUM(#REF!+#REF!+#REF!+#REF!+#REF!)/5</f>
        <v>#REF!</v>
      </c>
      <c r="C22" s="8" t="e">
        <f>SUM(#REF!+#REF!+#REF!+#REF!+#REF!+#REF!+#REF!+#REF!+#REF!+#REF!+#REF!+#REF!+#REF!+#REF!+#REF!)/15</f>
        <v>#REF!</v>
      </c>
      <c r="D22" s="5" t="e">
        <f t="shared" si="0"/>
        <v>#REF!</v>
      </c>
      <c r="E22" s="9" t="s">
        <v>350</v>
      </c>
      <c r="F22" s="9"/>
      <c r="G22" t="s">
        <v>258</v>
      </c>
      <c r="H22">
        <v>37.11</v>
      </c>
      <c r="I22">
        <v>8.8000000000000007</v>
      </c>
      <c r="J22">
        <v>62.7</v>
      </c>
      <c r="K22">
        <v>26.03</v>
      </c>
      <c r="L22">
        <v>70.69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</row>
    <row r="23" spans="1:28" hidden="1" x14ac:dyDescent="0.25">
      <c r="A23" s="1" t="e">
        <f>SUM(#REF!+#REF!+#REF!+#REF!+#REF!)/5</f>
        <v>#REF!</v>
      </c>
      <c r="C23" s="8" t="e">
        <f>SUM(#REF!+#REF!+#REF!+#REF!+#REF!+#REF!+#REF!+#REF!+#REF!+#REF!+#REF!+#REF!+#REF!+#REF!+#REF!)/15</f>
        <v>#REF!</v>
      </c>
      <c r="D23" s="5" t="e">
        <f t="shared" si="0"/>
        <v>#REF!</v>
      </c>
      <c r="E23" s="9" t="s">
        <v>351</v>
      </c>
      <c r="F23" s="9"/>
      <c r="G23" t="s">
        <v>258</v>
      </c>
      <c r="H23">
        <v>35.18</v>
      </c>
      <c r="I23">
        <v>7.8</v>
      </c>
      <c r="J23">
        <v>46.86</v>
      </c>
      <c r="K23">
        <v>48.67</v>
      </c>
      <c r="L23">
        <v>53.95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</row>
    <row r="24" spans="1:28" hidden="1" x14ac:dyDescent="0.25">
      <c r="A24" s="1" t="e">
        <f>SUM(#REF!+#REF!+#REF!+#REF!+#REF!)/5</f>
        <v>#REF!</v>
      </c>
      <c r="C24" s="8" t="e">
        <f>SUM(#REF!+#REF!+#REF!+#REF!+#REF!+#REF!+#REF!+#REF!+#REF!+#REF!+#REF!+#REF!+#REF!+#REF!+#REF!)/15</f>
        <v>#REF!</v>
      </c>
      <c r="D24" s="5" t="e">
        <f t="shared" si="0"/>
        <v>#REF!</v>
      </c>
      <c r="E24" s="9" t="s">
        <v>352</v>
      </c>
      <c r="F24" s="9"/>
      <c r="G24" t="s">
        <v>256</v>
      </c>
      <c r="H24">
        <v>32.29</v>
      </c>
      <c r="I24">
        <v>6.6</v>
      </c>
      <c r="J24">
        <v>64.34</v>
      </c>
      <c r="K24">
        <v>72.56</v>
      </c>
      <c r="L24">
        <v>64.42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</row>
    <row r="25" spans="1:28" hidden="1" x14ac:dyDescent="0.25">
      <c r="A25" s="1" t="e">
        <f>SUM(#REF!+#REF!+#REF!+#REF!+#REF!)/5</f>
        <v>#REF!</v>
      </c>
      <c r="C25" s="8" t="e">
        <f>SUM(#REF!+#REF!+#REF!+#REF!+#REF!+#REF!+#REF!+#REF!+#REF!+#REF!+#REF!+#REF!+#REF!+#REF!+#REF!)/15</f>
        <v>#REF!</v>
      </c>
      <c r="D25" s="5" t="e">
        <f t="shared" si="0"/>
        <v>#REF!</v>
      </c>
      <c r="E25" s="9" t="s">
        <v>353</v>
      </c>
      <c r="F25" s="9"/>
      <c r="G25" t="s">
        <v>256</v>
      </c>
      <c r="H25">
        <v>40.44</v>
      </c>
      <c r="I25">
        <v>11.6</v>
      </c>
      <c r="J25">
        <v>76.58</v>
      </c>
      <c r="K25">
        <v>82.89</v>
      </c>
      <c r="L25">
        <v>36.880000000000003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</row>
    <row r="26" spans="1:28" hidden="1" x14ac:dyDescent="0.25">
      <c r="A26" s="1" t="e">
        <f>SUM(#REF!+#REF!+#REF!+#REF!+#REF!)/5</f>
        <v>#REF!</v>
      </c>
      <c r="C26" s="8" t="e">
        <f>SUM(#REF!+#REF!+#REF!+#REF!+#REF!+#REF!+#REF!+#REF!+#REF!+#REF!+#REF!+#REF!+#REF!+#REF!+#REF!)/15</f>
        <v>#REF!</v>
      </c>
      <c r="D26" s="5" t="e">
        <f t="shared" si="0"/>
        <v>#REF!</v>
      </c>
      <c r="E26" s="9" t="s">
        <v>355</v>
      </c>
      <c r="F26" s="9"/>
      <c r="G26" t="s">
        <v>256</v>
      </c>
      <c r="H26">
        <v>37.06</v>
      </c>
      <c r="I26">
        <v>7.3</v>
      </c>
      <c r="J26">
        <v>73.239999999999995</v>
      </c>
      <c r="K26">
        <v>55.92</v>
      </c>
      <c r="L26">
        <v>72.489999999999995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</row>
    <row r="27" spans="1:28" hidden="1" x14ac:dyDescent="0.25">
      <c r="A27" s="1" t="e">
        <f>SUM(#REF!+#REF!+#REF!+#REF!+#REF!)/5</f>
        <v>#REF!</v>
      </c>
      <c r="C27" s="8" t="e">
        <f>SUM(#REF!+#REF!+#REF!+#REF!+#REF!+#REF!+#REF!+#REF!+#REF!+#REF!+#REF!+#REF!+#REF!+#REF!+#REF!)/15</f>
        <v>#REF!</v>
      </c>
      <c r="D27" s="5" t="e">
        <f t="shared" si="0"/>
        <v>#REF!</v>
      </c>
      <c r="E27" s="9" t="s">
        <v>361</v>
      </c>
      <c r="F27" s="9"/>
      <c r="G27" t="s">
        <v>257</v>
      </c>
      <c r="H27">
        <v>39.950000000000003</v>
      </c>
      <c r="I27">
        <v>13.5</v>
      </c>
      <c r="J27">
        <v>50.2</v>
      </c>
      <c r="K27">
        <v>52.56</v>
      </c>
      <c r="L27">
        <v>59.07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</row>
    <row r="28" spans="1:28" hidden="1" x14ac:dyDescent="0.25">
      <c r="A28" s="1" t="e">
        <f>SUM(#REF!+#REF!+#REF!+#REF!+#REF!)/5</f>
        <v>#REF!</v>
      </c>
      <c r="C28" s="8" t="e">
        <f>SUM(#REF!+#REF!+#REF!+#REF!+#REF!+#REF!+#REF!+#REF!+#REF!+#REF!+#REF!+#REF!+#REF!+#REF!+#REF!)/15</f>
        <v>#REF!</v>
      </c>
      <c r="D28" s="5" t="e">
        <f t="shared" si="0"/>
        <v>#REF!</v>
      </c>
      <c r="E28" s="9" t="s">
        <v>362</v>
      </c>
      <c r="F28" s="9"/>
      <c r="G28" t="s">
        <v>257</v>
      </c>
      <c r="H28">
        <v>35.29</v>
      </c>
      <c r="I28">
        <v>8</v>
      </c>
      <c r="J28">
        <v>47.96</v>
      </c>
      <c r="K28">
        <v>66.17</v>
      </c>
      <c r="L28">
        <v>71.099999999999994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</row>
    <row r="29" spans="1:28" hidden="1" x14ac:dyDescent="0.25">
      <c r="A29" s="1" t="e">
        <f>SUM(#REF!+#REF!+#REF!+#REF!+#REF!)/5</f>
        <v>#REF!</v>
      </c>
      <c r="C29" s="8" t="e">
        <f>SUM(#REF!+#REF!+#REF!+#REF!+#REF!+#REF!+#REF!+#REF!+#REF!+#REF!+#REF!+#REF!+#REF!+#REF!+#REF!)/15</f>
        <v>#REF!</v>
      </c>
      <c r="D29" s="5" t="e">
        <f t="shared" si="0"/>
        <v>#REF!</v>
      </c>
      <c r="E29" s="9" t="s">
        <v>364</v>
      </c>
      <c r="F29" s="9"/>
      <c r="G29" t="s">
        <v>256</v>
      </c>
      <c r="H29">
        <v>38.479999999999997</v>
      </c>
      <c r="I29">
        <v>10.9</v>
      </c>
      <c r="J29">
        <v>59.87</v>
      </c>
      <c r="K29">
        <v>84.04</v>
      </c>
      <c r="L29">
        <v>48.47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</row>
    <row r="30" spans="1:28" hidden="1" x14ac:dyDescent="0.25">
      <c r="A30" s="1" t="e">
        <f>SUM(#REF!+#REF!+#REF!+#REF!+#REF!)/5</f>
        <v>#REF!</v>
      </c>
      <c r="C30" s="8" t="e">
        <f>SUM(#REF!+#REF!+#REF!+#REF!+#REF!+#REF!+#REF!+#REF!+#REF!+#REF!+#REF!+#REF!+#REF!+#REF!+#REF!)/15</f>
        <v>#REF!</v>
      </c>
      <c r="D30" s="5" t="e">
        <f t="shared" si="0"/>
        <v>#REF!</v>
      </c>
      <c r="E30" s="9" t="s">
        <v>365</v>
      </c>
      <c r="F30" s="9"/>
      <c r="G30" t="s">
        <v>255</v>
      </c>
      <c r="H30">
        <v>30.13</v>
      </c>
      <c r="I30">
        <v>7.8</v>
      </c>
      <c r="J30">
        <v>56.91</v>
      </c>
      <c r="K30">
        <v>69.069999999999993</v>
      </c>
      <c r="L30">
        <v>52.08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</row>
    <row r="31" spans="1:28" hidden="1" x14ac:dyDescent="0.25">
      <c r="A31" s="1" t="e">
        <f>SUM(#REF!+#REF!+#REF!+#REF!+#REF!)/5</f>
        <v>#REF!</v>
      </c>
      <c r="C31" s="8" t="e">
        <f>SUM(#REF!+#REF!+#REF!+#REF!+#REF!+#REF!+#REF!+#REF!+#REF!+#REF!+#REF!+#REF!+#REF!+#REF!+#REF!)/15</f>
        <v>#REF!</v>
      </c>
      <c r="D31" s="5" t="e">
        <f t="shared" si="0"/>
        <v>#REF!</v>
      </c>
      <c r="E31" s="9" t="s">
        <v>366</v>
      </c>
      <c r="F31" s="9"/>
      <c r="G31" t="s">
        <v>255</v>
      </c>
      <c r="H31">
        <v>28.1</v>
      </c>
      <c r="I31">
        <v>8</v>
      </c>
      <c r="J31">
        <v>52.6</v>
      </c>
      <c r="K31">
        <v>71.25</v>
      </c>
      <c r="L31">
        <v>46.8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</row>
    <row r="32" spans="1:28" hidden="1" x14ac:dyDescent="0.25">
      <c r="A32" s="1" t="e">
        <f>SUM(#REF!+#REF!+#REF!+#REF!+#REF!)/5</f>
        <v>#REF!</v>
      </c>
      <c r="C32" s="8" t="e">
        <f>SUM(#REF!+#REF!+#REF!+#REF!+#REF!+#REF!+#REF!+#REF!+#REF!+#REF!+#REF!+#REF!+#REF!+#REF!+#REF!)/15</f>
        <v>#REF!</v>
      </c>
      <c r="D32" s="5" t="e">
        <f t="shared" si="0"/>
        <v>#REF!</v>
      </c>
      <c r="E32" s="9" t="s">
        <v>367</v>
      </c>
      <c r="F32" s="9"/>
      <c r="G32" t="s">
        <v>254</v>
      </c>
      <c r="H32">
        <v>18.54</v>
      </c>
      <c r="I32">
        <v>3.1</v>
      </c>
      <c r="J32">
        <v>62.38</v>
      </c>
      <c r="K32">
        <v>78.459999999999994</v>
      </c>
      <c r="L32">
        <v>63.26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</row>
    <row r="33" spans="1:28" hidden="1" x14ac:dyDescent="0.25">
      <c r="A33" s="1" t="e">
        <f>SUM(#REF!+#REF!+#REF!+#REF!+#REF!)/5</f>
        <v>#REF!</v>
      </c>
      <c r="C33" s="8" t="e">
        <f>SUM(#REF!+#REF!+#REF!+#REF!+#REF!+#REF!+#REF!+#REF!+#REF!+#REF!+#REF!+#REF!+#REF!+#REF!+#REF!)/15</f>
        <v>#REF!</v>
      </c>
      <c r="D33" s="5" t="e">
        <f t="shared" si="0"/>
        <v>#REF!</v>
      </c>
      <c r="E33" s="9" t="s">
        <v>368</v>
      </c>
      <c r="F33" s="9"/>
      <c r="G33" t="s">
        <v>254</v>
      </c>
      <c r="H33">
        <v>17.489999999999998</v>
      </c>
      <c r="I33">
        <v>4.4000000000000004</v>
      </c>
      <c r="J33">
        <v>64.91</v>
      </c>
      <c r="K33">
        <v>41.34</v>
      </c>
      <c r="L33">
        <v>68.58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</row>
    <row r="34" spans="1:28" hidden="1" x14ac:dyDescent="0.25">
      <c r="A34" s="1" t="e">
        <f>SUM(#REF!+#REF!+#REF!+#REF!+#REF!)/5</f>
        <v>#REF!</v>
      </c>
      <c r="C34" s="8" t="e">
        <f>SUM(#REF!+#REF!+#REF!+#REF!+#REF!+#REF!+#REF!+#REF!+#REF!+#REF!+#REF!+#REF!+#REF!+#REF!+#REF!)/15</f>
        <v>#REF!</v>
      </c>
      <c r="D34" s="5" t="e">
        <f t="shared" si="0"/>
        <v>#REF!</v>
      </c>
      <c r="E34" s="9" t="s">
        <v>369</v>
      </c>
      <c r="F34" s="9"/>
      <c r="G34" t="s">
        <v>253</v>
      </c>
      <c r="H34">
        <v>71.45</v>
      </c>
      <c r="I34">
        <v>40</v>
      </c>
      <c r="J34">
        <v>64.650000000000006</v>
      </c>
      <c r="K34">
        <v>25.68</v>
      </c>
      <c r="L34">
        <v>66.2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 t="e">
        <v>#N/A</v>
      </c>
      <c r="X34" t="e">
        <v>#N/A</v>
      </c>
      <c r="Y34" t="e">
        <v>#N/A</v>
      </c>
      <c r="Z34" t="e">
        <v>#N/A</v>
      </c>
      <c r="AA34" t="e">
        <v>#N/A</v>
      </c>
      <c r="AB34" t="e">
        <v>#N/A</v>
      </c>
    </row>
    <row r="35" spans="1:28" hidden="1" x14ac:dyDescent="0.25">
      <c r="A35" s="1" t="e">
        <f>SUM(#REF!+#REF!+#REF!+#REF!+#REF!)/5</f>
        <v>#REF!</v>
      </c>
      <c r="C35" s="8" t="e">
        <f>SUM(#REF!+#REF!+#REF!+#REF!+#REF!+#REF!+#REF!+#REF!+#REF!+#REF!+#REF!+#REF!+#REF!+#REF!+#REF!)/15</f>
        <v>#REF!</v>
      </c>
      <c r="D35" s="5" t="e">
        <f t="shared" si="0"/>
        <v>#REF!</v>
      </c>
      <c r="E35" s="9" t="s">
        <v>370</v>
      </c>
      <c r="F35" s="9"/>
      <c r="G35" t="s">
        <v>252</v>
      </c>
      <c r="H35">
        <v>29.66</v>
      </c>
      <c r="I35">
        <v>5</v>
      </c>
      <c r="J35">
        <v>44.25</v>
      </c>
      <c r="K35">
        <v>36.19</v>
      </c>
      <c r="L35">
        <v>63.79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 t="e">
        <v>#N/A</v>
      </c>
    </row>
    <row r="36" spans="1:28" hidden="1" x14ac:dyDescent="0.25">
      <c r="A36" s="1" t="e">
        <f>SUM(#REF!+#REF!+#REF!+#REF!+#REF!)/5</f>
        <v>#REF!</v>
      </c>
      <c r="C36" s="8" t="e">
        <f>SUM(#REF!+#REF!+#REF!+#REF!+#REF!+#REF!+#REF!+#REF!+#REF!+#REF!+#REF!+#REF!+#REF!+#REF!+#REF!)/15</f>
        <v>#REF!</v>
      </c>
      <c r="D36" s="5" t="e">
        <f t="shared" si="0"/>
        <v>#REF!</v>
      </c>
      <c r="E36" s="9" t="s">
        <v>371</v>
      </c>
      <c r="F36" s="9"/>
      <c r="G36" t="s">
        <v>252</v>
      </c>
      <c r="H36">
        <v>33.43</v>
      </c>
      <c r="I36">
        <v>11</v>
      </c>
      <c r="J36">
        <v>44.76</v>
      </c>
      <c r="K36">
        <v>82.52</v>
      </c>
      <c r="L36">
        <v>45.05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 t="e">
        <v>#N/A</v>
      </c>
    </row>
    <row r="37" spans="1:28" hidden="1" x14ac:dyDescent="0.25">
      <c r="A37" s="1" t="e">
        <f>SUM(#REF!+#REF!+#REF!+#REF!+#REF!)/5</f>
        <v>#REF!</v>
      </c>
      <c r="C37" s="8" t="e">
        <f>SUM(#REF!+#REF!+#REF!+#REF!+#REF!+#REF!+#REF!+#REF!+#REF!+#REF!+#REF!+#REF!+#REF!+#REF!+#REF!)/15</f>
        <v>#REF!</v>
      </c>
      <c r="D37" s="5" t="e">
        <f t="shared" si="0"/>
        <v>#REF!</v>
      </c>
      <c r="E37" s="9" t="s">
        <v>372</v>
      </c>
      <c r="F37" s="9"/>
      <c r="G37" t="s">
        <v>252</v>
      </c>
      <c r="H37">
        <v>29.57</v>
      </c>
      <c r="I37">
        <v>8.9</v>
      </c>
      <c r="J37">
        <v>27.56</v>
      </c>
      <c r="K37">
        <v>58.95</v>
      </c>
      <c r="L37">
        <v>50.75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 t="e">
        <v>#N/A</v>
      </c>
    </row>
    <row r="38" spans="1:28" hidden="1" x14ac:dyDescent="0.25">
      <c r="A38" s="1" t="e">
        <f>SUM(#REF!+#REF!+#REF!+#REF!+#REF!)/5</f>
        <v>#REF!</v>
      </c>
      <c r="C38" s="8" t="e">
        <f>SUM(#REF!+#REF!+#REF!+#REF!+#REF!+#REF!+#REF!+#REF!+#REF!+#REF!+#REF!+#REF!+#REF!+#REF!+#REF!)/15</f>
        <v>#REF!</v>
      </c>
      <c r="D38" s="5" t="e">
        <f t="shared" si="0"/>
        <v>#REF!</v>
      </c>
      <c r="E38" s="9" t="s">
        <v>373</v>
      </c>
      <c r="F38" s="9"/>
      <c r="G38" t="s">
        <v>252</v>
      </c>
      <c r="H38">
        <v>32.61</v>
      </c>
      <c r="I38">
        <v>8.4</v>
      </c>
      <c r="J38">
        <v>44.99</v>
      </c>
      <c r="K38">
        <v>83.45</v>
      </c>
      <c r="L38">
        <v>58.55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</row>
    <row r="39" spans="1:28" hidden="1" x14ac:dyDescent="0.25">
      <c r="A39" s="1" t="e">
        <f>SUM(#REF!+#REF!+#REF!+#REF!+#REF!)/5</f>
        <v>#REF!</v>
      </c>
      <c r="C39" s="8" t="e">
        <f>SUM(#REF!+#REF!+#REF!+#REF!+#REF!+#REF!+#REF!+#REF!+#REF!+#REF!+#REF!+#REF!+#REF!+#REF!+#REF!)/15</f>
        <v>#REF!</v>
      </c>
      <c r="D39" s="5" t="e">
        <f t="shared" si="0"/>
        <v>#REF!</v>
      </c>
      <c r="E39" s="9" t="s">
        <v>375</v>
      </c>
      <c r="F39" s="9"/>
      <c r="G39" t="s">
        <v>252</v>
      </c>
      <c r="H39">
        <v>32.630000000000003</v>
      </c>
      <c r="I39">
        <v>11.6</v>
      </c>
      <c r="J39">
        <v>50.07</v>
      </c>
      <c r="K39">
        <v>34.03</v>
      </c>
      <c r="L39">
        <v>63.8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 t="e">
        <v>#N/A</v>
      </c>
    </row>
    <row r="40" spans="1:28" hidden="1" x14ac:dyDescent="0.25">
      <c r="A40" s="1" t="e">
        <f>SUM(#REF!+#REF!+#REF!+#REF!+#REF!)/5</f>
        <v>#REF!</v>
      </c>
      <c r="C40" s="8" t="e">
        <f>SUM(#REF!+#REF!+#REF!+#REF!+#REF!+#REF!+#REF!+#REF!+#REF!+#REF!+#REF!+#REF!+#REF!+#REF!+#REF!)/15</f>
        <v>#REF!</v>
      </c>
      <c r="D40" s="5" t="e">
        <f t="shared" si="0"/>
        <v>#REF!</v>
      </c>
      <c r="E40" s="9" t="s">
        <v>381</v>
      </c>
      <c r="F40" s="9"/>
      <c r="G40" t="s">
        <v>251</v>
      </c>
      <c r="H40">
        <v>34.42</v>
      </c>
      <c r="I40">
        <v>10.1</v>
      </c>
      <c r="J40">
        <v>78.33</v>
      </c>
      <c r="K40">
        <v>48.18</v>
      </c>
      <c r="L40">
        <v>56.68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</row>
    <row r="41" spans="1:28" hidden="1" x14ac:dyDescent="0.25">
      <c r="A41" s="1" t="e">
        <f>SUM(#REF!+#REF!+#REF!+#REF!+#REF!)/5</f>
        <v>#REF!</v>
      </c>
      <c r="C41" s="8" t="e">
        <f>SUM(#REF!+#REF!+#REF!+#REF!+#REF!+#REF!+#REF!+#REF!+#REF!+#REF!+#REF!+#REF!+#REF!+#REF!+#REF!)/15</f>
        <v>#REF!</v>
      </c>
      <c r="D41" s="5" t="e">
        <f t="shared" si="0"/>
        <v>#REF!</v>
      </c>
      <c r="E41" s="9" t="s">
        <v>382</v>
      </c>
      <c r="F41" s="9"/>
      <c r="G41" t="s">
        <v>251</v>
      </c>
      <c r="H41">
        <v>34.18</v>
      </c>
      <c r="I41">
        <v>10.6</v>
      </c>
      <c r="J41">
        <v>78.290000000000006</v>
      </c>
      <c r="K41">
        <v>49.82</v>
      </c>
      <c r="L41">
        <v>67.849999999999994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</row>
    <row r="42" spans="1:28" hidden="1" x14ac:dyDescent="0.25">
      <c r="A42" s="1" t="e">
        <f>SUM(#REF!+#REF!+#REF!+#REF!+#REF!)/5</f>
        <v>#REF!</v>
      </c>
      <c r="C42" s="8" t="e">
        <f>SUM(#REF!+#REF!+#REF!+#REF!+#REF!+#REF!+#REF!+#REF!+#REF!+#REF!+#REF!+#REF!+#REF!+#REF!+#REF!)/15</f>
        <v>#REF!</v>
      </c>
      <c r="D42" s="5" t="e">
        <f t="shared" si="0"/>
        <v>#REF!</v>
      </c>
      <c r="E42" s="9" t="s">
        <v>383</v>
      </c>
      <c r="F42" s="9"/>
      <c r="G42" t="s">
        <v>251</v>
      </c>
      <c r="H42">
        <v>31.63</v>
      </c>
      <c r="I42">
        <v>7.1</v>
      </c>
      <c r="J42">
        <v>62.61</v>
      </c>
      <c r="K42">
        <v>62.27</v>
      </c>
      <c r="L42">
        <v>46.77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</row>
    <row r="43" spans="1:28" hidden="1" x14ac:dyDescent="0.25">
      <c r="A43" s="1" t="e">
        <f>SUM(#REF!+#REF!+#REF!+#REF!+#REF!)/5</f>
        <v>#REF!</v>
      </c>
      <c r="C43" s="8" t="e">
        <f>SUM(#REF!+#REF!+#REF!+#REF!+#REF!+#REF!+#REF!+#REF!+#REF!+#REF!+#REF!+#REF!+#REF!+#REF!+#REF!)/15</f>
        <v>#REF!</v>
      </c>
      <c r="D43" s="5" t="e">
        <f t="shared" si="0"/>
        <v>#REF!</v>
      </c>
      <c r="E43" s="9" t="s">
        <v>384</v>
      </c>
      <c r="F43" s="9"/>
      <c r="G43" t="s">
        <v>251</v>
      </c>
      <c r="H43">
        <v>31.66</v>
      </c>
      <c r="I43">
        <v>10.4</v>
      </c>
      <c r="J43">
        <v>68.02</v>
      </c>
      <c r="K43">
        <v>66.069999999999993</v>
      </c>
      <c r="L43">
        <v>50.56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</row>
    <row r="44" spans="1:28" hidden="1" x14ac:dyDescent="0.25">
      <c r="A44" s="1" t="e">
        <f>SUM(#REF!+#REF!+#REF!+#REF!+#REF!)/5</f>
        <v>#REF!</v>
      </c>
      <c r="C44" s="8" t="e">
        <f>SUM(#REF!+#REF!+#REF!+#REF!+#REF!+#REF!+#REF!+#REF!+#REF!+#REF!+#REF!+#REF!+#REF!+#REF!+#REF!)/15</f>
        <v>#REF!</v>
      </c>
      <c r="D44" s="5" t="e">
        <f t="shared" si="0"/>
        <v>#REF!</v>
      </c>
      <c r="E44" s="9" t="s">
        <v>385</v>
      </c>
      <c r="F44" s="9"/>
      <c r="G44" t="s">
        <v>250</v>
      </c>
      <c r="H44">
        <v>25.5</v>
      </c>
      <c r="I44">
        <v>12.8</v>
      </c>
      <c r="J44">
        <v>54.85</v>
      </c>
      <c r="K44">
        <v>57.8</v>
      </c>
      <c r="L44">
        <v>65.38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</row>
    <row r="45" spans="1:28" hidden="1" x14ac:dyDescent="0.25">
      <c r="A45" s="1" t="e">
        <f>SUM(#REF!+#REF!+#REF!+#REF!+#REF!)/5</f>
        <v>#REF!</v>
      </c>
      <c r="C45" s="8" t="e">
        <f>SUM(#REF!+#REF!+#REF!+#REF!+#REF!+#REF!+#REF!+#REF!+#REF!+#REF!+#REF!+#REF!+#REF!+#REF!+#REF!)/15</f>
        <v>#REF!</v>
      </c>
      <c r="D45" s="5" t="e">
        <f t="shared" si="0"/>
        <v>#REF!</v>
      </c>
      <c r="E45" s="9" t="s">
        <v>390</v>
      </c>
      <c r="F45" s="9"/>
      <c r="G45" t="s">
        <v>249</v>
      </c>
      <c r="H45">
        <v>21.87</v>
      </c>
      <c r="I45">
        <v>2.8</v>
      </c>
      <c r="J45">
        <v>53.35</v>
      </c>
      <c r="K45">
        <v>58.44</v>
      </c>
      <c r="L45">
        <v>54.79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</row>
    <row r="46" spans="1:28" hidden="1" x14ac:dyDescent="0.25">
      <c r="A46" s="1" t="e">
        <f>SUM(#REF!+#REF!+#REF!+#REF!+#REF!)/5</f>
        <v>#REF!</v>
      </c>
      <c r="C46" s="8" t="e">
        <f>SUM(#REF!+#REF!+#REF!+#REF!+#REF!+#REF!+#REF!+#REF!+#REF!+#REF!+#REF!+#REF!+#REF!+#REF!+#REF!)/15</f>
        <v>#REF!</v>
      </c>
      <c r="D46" s="5" t="e">
        <f t="shared" si="0"/>
        <v>#REF!</v>
      </c>
      <c r="E46" s="9" t="s">
        <v>394</v>
      </c>
      <c r="F46" s="9"/>
      <c r="G46" t="s">
        <v>249</v>
      </c>
      <c r="H46">
        <v>20.55</v>
      </c>
      <c r="I46">
        <v>3.8</v>
      </c>
      <c r="J46">
        <v>69.86</v>
      </c>
      <c r="K46">
        <v>62.57</v>
      </c>
      <c r="L46">
        <v>62.13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</row>
    <row r="47" spans="1:28" hidden="1" x14ac:dyDescent="0.25">
      <c r="A47" s="1" t="e">
        <f>SUM(#REF!+#REF!+#REF!+#REF!+#REF!)/5</f>
        <v>#REF!</v>
      </c>
      <c r="C47" s="8" t="e">
        <f>SUM(#REF!+#REF!+#REF!+#REF!+#REF!+#REF!+#REF!+#REF!+#REF!+#REF!+#REF!+#REF!+#REF!+#REF!+#REF!)/15</f>
        <v>#REF!</v>
      </c>
      <c r="D47" s="5" t="e">
        <f t="shared" si="0"/>
        <v>#REF!</v>
      </c>
      <c r="E47" s="9" t="s">
        <v>395</v>
      </c>
      <c r="F47" s="9"/>
      <c r="G47" t="s">
        <v>249</v>
      </c>
      <c r="H47">
        <v>22.57</v>
      </c>
      <c r="I47">
        <v>3.5</v>
      </c>
      <c r="J47">
        <v>70.97</v>
      </c>
      <c r="K47">
        <v>48.44</v>
      </c>
      <c r="L47">
        <v>65.78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</row>
    <row r="48" spans="1:28" hidden="1" x14ac:dyDescent="0.25">
      <c r="A48" s="1" t="e">
        <f>SUM(#REF!+#REF!+#REF!+#REF!+#REF!)/5</f>
        <v>#REF!</v>
      </c>
      <c r="C48" s="8" t="e">
        <f>SUM(#REF!+#REF!+#REF!+#REF!+#REF!+#REF!+#REF!+#REF!+#REF!+#REF!+#REF!+#REF!+#REF!+#REF!+#REF!)/15</f>
        <v>#REF!</v>
      </c>
      <c r="D48" s="5" t="e">
        <f t="shared" si="0"/>
        <v>#REF!</v>
      </c>
      <c r="E48" s="9" t="s">
        <v>396</v>
      </c>
      <c r="F48" s="9"/>
      <c r="G48" t="s">
        <v>249</v>
      </c>
      <c r="H48">
        <v>20.95</v>
      </c>
      <c r="I48">
        <v>3.7</v>
      </c>
      <c r="J48">
        <v>63.53</v>
      </c>
      <c r="K48">
        <v>77.72</v>
      </c>
      <c r="L48">
        <v>53.53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</row>
    <row r="49" spans="1:28" hidden="1" x14ac:dyDescent="0.25">
      <c r="A49" s="1" t="e">
        <f>SUM(#REF!+#REF!+#REF!+#REF!+#REF!)/5</f>
        <v>#REF!</v>
      </c>
      <c r="C49" s="8" t="e">
        <f>SUM(#REF!+#REF!+#REF!+#REF!+#REF!+#REF!+#REF!+#REF!+#REF!+#REF!+#REF!+#REF!+#REF!+#REF!+#REF!)/15</f>
        <v>#REF!</v>
      </c>
      <c r="D49" s="5" t="e">
        <f t="shared" si="0"/>
        <v>#REF!</v>
      </c>
      <c r="E49" s="9" t="s">
        <v>397</v>
      </c>
      <c r="F49" s="9"/>
      <c r="G49" t="s">
        <v>249</v>
      </c>
      <c r="H49">
        <v>20.39</v>
      </c>
      <c r="I49">
        <v>3.5</v>
      </c>
      <c r="J49">
        <v>51.8</v>
      </c>
      <c r="K49">
        <v>60.18</v>
      </c>
      <c r="L49">
        <v>50.87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 t="e">
        <v>#N/A</v>
      </c>
    </row>
    <row r="50" spans="1:28" hidden="1" x14ac:dyDescent="0.25">
      <c r="A50" s="1" t="e">
        <f>SUM(#REF!+#REF!+#REF!+#REF!+#REF!)/5</f>
        <v>#REF!</v>
      </c>
      <c r="C50" s="8" t="e">
        <f>SUM(#REF!+#REF!+#REF!+#REF!+#REF!+#REF!+#REF!+#REF!+#REF!+#REF!+#REF!+#REF!+#REF!+#REF!+#REF!)/15</f>
        <v>#REF!</v>
      </c>
      <c r="D50" s="5" t="e">
        <f t="shared" si="0"/>
        <v>#REF!</v>
      </c>
      <c r="E50" s="9" t="s">
        <v>398</v>
      </c>
      <c r="F50" s="9"/>
      <c r="G50" t="s">
        <v>249</v>
      </c>
      <c r="H50">
        <v>22.95</v>
      </c>
      <c r="I50">
        <v>5.4</v>
      </c>
      <c r="J50">
        <v>62.85</v>
      </c>
      <c r="K50">
        <v>51.01</v>
      </c>
      <c r="L50">
        <v>57.32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 t="e">
        <v>#N/A</v>
      </c>
    </row>
    <row r="51" spans="1:28" hidden="1" x14ac:dyDescent="0.25">
      <c r="A51" s="1" t="e">
        <f>SUM(#REF!+#REF!+#REF!+#REF!+#REF!)/5</f>
        <v>#REF!</v>
      </c>
      <c r="C51" s="8" t="e">
        <f>SUM(#REF!+#REF!+#REF!+#REF!+#REF!+#REF!+#REF!+#REF!+#REF!+#REF!+#REF!+#REF!+#REF!+#REF!+#REF!)/15</f>
        <v>#REF!</v>
      </c>
      <c r="D51" s="5" t="e">
        <f t="shared" si="0"/>
        <v>#REF!</v>
      </c>
      <c r="E51" s="9" t="s">
        <v>399</v>
      </c>
      <c r="F51" s="9"/>
      <c r="G51" t="s">
        <v>249</v>
      </c>
      <c r="H51">
        <v>23.39</v>
      </c>
      <c r="I51">
        <v>3.2</v>
      </c>
      <c r="J51">
        <v>73.52</v>
      </c>
      <c r="K51">
        <v>64.56</v>
      </c>
      <c r="L51">
        <v>68.680000000000007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e">
        <v>#N/A</v>
      </c>
      <c r="Y51" t="e">
        <v>#N/A</v>
      </c>
      <c r="Z51" t="e">
        <v>#N/A</v>
      </c>
      <c r="AA51" t="e">
        <v>#N/A</v>
      </c>
      <c r="AB51" t="e">
        <v>#N/A</v>
      </c>
    </row>
    <row r="52" spans="1:28" hidden="1" x14ac:dyDescent="0.25">
      <c r="A52" s="1" t="e">
        <f>SUM(#REF!+#REF!+#REF!+#REF!+#REF!)/5</f>
        <v>#REF!</v>
      </c>
      <c r="C52" s="8" t="e">
        <f>SUM(#REF!+#REF!+#REF!+#REF!+#REF!+#REF!+#REF!+#REF!+#REF!+#REF!+#REF!+#REF!+#REF!+#REF!+#REF!)/15</f>
        <v>#REF!</v>
      </c>
      <c r="D52" s="5" t="e">
        <f t="shared" si="0"/>
        <v>#REF!</v>
      </c>
      <c r="E52" s="9" t="s">
        <v>400</v>
      </c>
      <c r="F52" s="9"/>
      <c r="G52" t="s">
        <v>249</v>
      </c>
      <c r="H52">
        <v>23.49</v>
      </c>
      <c r="I52">
        <v>5.5</v>
      </c>
      <c r="J52">
        <v>70.05</v>
      </c>
      <c r="K52">
        <v>74.14</v>
      </c>
      <c r="L52">
        <v>60.18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 t="e">
        <v>#N/A</v>
      </c>
    </row>
    <row r="53" spans="1:28" hidden="1" x14ac:dyDescent="0.25">
      <c r="A53" s="1" t="e">
        <f>SUM(#REF!+#REF!+#REF!+#REF!+#REF!)/5</f>
        <v>#REF!</v>
      </c>
      <c r="C53" s="8" t="e">
        <f>SUM(#REF!+#REF!+#REF!+#REF!+#REF!+#REF!+#REF!+#REF!+#REF!+#REF!+#REF!+#REF!+#REF!+#REF!+#REF!)/15</f>
        <v>#REF!</v>
      </c>
      <c r="D53" s="5" t="e">
        <f t="shared" si="0"/>
        <v>#REF!</v>
      </c>
      <c r="E53" s="9" t="s">
        <v>401</v>
      </c>
      <c r="F53" s="9"/>
      <c r="G53" t="s">
        <v>249</v>
      </c>
      <c r="H53">
        <v>21.96</v>
      </c>
      <c r="I53">
        <v>4.7</v>
      </c>
      <c r="J53">
        <v>64.72</v>
      </c>
      <c r="K53">
        <v>70.900000000000006</v>
      </c>
      <c r="L53">
        <v>58.89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 t="e">
        <v>#N/A</v>
      </c>
    </row>
    <row r="54" spans="1:28" hidden="1" x14ac:dyDescent="0.25">
      <c r="A54" s="1" t="e">
        <f>SUM(#REF!+#REF!+#REF!+#REF!+#REF!)/5</f>
        <v>#REF!</v>
      </c>
      <c r="C54" s="8" t="e">
        <f>SUM(#REF!+#REF!+#REF!+#REF!+#REF!+#REF!+#REF!+#REF!+#REF!+#REF!+#REF!+#REF!+#REF!+#REF!+#REF!)/15</f>
        <v>#REF!</v>
      </c>
      <c r="D54" s="5" t="e">
        <f t="shared" si="0"/>
        <v>#REF!</v>
      </c>
      <c r="E54" s="9" t="s">
        <v>402</v>
      </c>
      <c r="F54" s="9"/>
      <c r="G54" t="s">
        <v>249</v>
      </c>
      <c r="H54">
        <v>25.39</v>
      </c>
      <c r="I54">
        <v>9.6999999999999993</v>
      </c>
      <c r="J54">
        <v>73.05</v>
      </c>
      <c r="K54">
        <v>59.18</v>
      </c>
      <c r="L54">
        <v>63.77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 t="e">
        <v>#N/A</v>
      </c>
    </row>
    <row r="55" spans="1:28" hidden="1" x14ac:dyDescent="0.25">
      <c r="A55" s="1" t="e">
        <f>SUM(#REF!+#REF!+#REF!+#REF!+#REF!)/5</f>
        <v>#REF!</v>
      </c>
      <c r="C55" s="8" t="e">
        <f>SUM(#REF!+#REF!+#REF!+#REF!+#REF!+#REF!+#REF!+#REF!+#REF!+#REF!+#REF!+#REF!+#REF!+#REF!+#REF!)/15</f>
        <v>#REF!</v>
      </c>
      <c r="D55" s="5" t="e">
        <f t="shared" si="0"/>
        <v>#REF!</v>
      </c>
      <c r="E55" s="9" t="s">
        <v>403</v>
      </c>
      <c r="F55" s="9"/>
      <c r="G55" t="s">
        <v>249</v>
      </c>
      <c r="H55">
        <v>23.08</v>
      </c>
      <c r="I55">
        <v>4.9000000000000004</v>
      </c>
      <c r="J55">
        <v>73.17</v>
      </c>
      <c r="K55">
        <v>61.47</v>
      </c>
      <c r="L55">
        <v>64.790000000000006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 t="e">
        <v>#N/A</v>
      </c>
    </row>
    <row r="56" spans="1:28" hidden="1" x14ac:dyDescent="0.25">
      <c r="A56" s="1" t="e">
        <f>SUM(#REF!+#REF!+#REF!+#REF!+#REF!)/5</f>
        <v>#REF!</v>
      </c>
      <c r="C56" s="8" t="e">
        <f>SUM(#REF!+#REF!+#REF!+#REF!+#REF!+#REF!+#REF!+#REF!+#REF!+#REF!+#REF!+#REF!+#REF!+#REF!+#REF!)/15</f>
        <v>#REF!</v>
      </c>
      <c r="D56" s="5" t="e">
        <f t="shared" si="0"/>
        <v>#REF!</v>
      </c>
      <c r="E56" s="9" t="s">
        <v>404</v>
      </c>
      <c r="F56" s="9"/>
      <c r="G56" t="s">
        <v>249</v>
      </c>
      <c r="H56">
        <v>25.09</v>
      </c>
      <c r="I56">
        <v>5.8</v>
      </c>
      <c r="J56">
        <v>65.37</v>
      </c>
      <c r="K56">
        <v>75.989999999999995</v>
      </c>
      <c r="L56">
        <v>57.21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  <c r="Y56" t="e">
        <v>#N/A</v>
      </c>
      <c r="Z56" t="e">
        <v>#N/A</v>
      </c>
      <c r="AA56" t="e">
        <v>#N/A</v>
      </c>
      <c r="AB56" t="e">
        <v>#N/A</v>
      </c>
    </row>
    <row r="57" spans="1:28" hidden="1" x14ac:dyDescent="0.25">
      <c r="A57" s="1" t="e">
        <f>SUM(#REF!+#REF!+#REF!+#REF!+#REF!)/5</f>
        <v>#REF!</v>
      </c>
      <c r="C57" s="8" t="e">
        <f>SUM(#REF!+#REF!+#REF!+#REF!+#REF!+#REF!+#REF!+#REF!+#REF!+#REF!+#REF!+#REF!+#REF!+#REF!+#REF!)/15</f>
        <v>#REF!</v>
      </c>
      <c r="D57" s="5" t="e">
        <f t="shared" si="0"/>
        <v>#REF!</v>
      </c>
      <c r="E57" s="9" t="s">
        <v>407</v>
      </c>
      <c r="F57" s="9"/>
      <c r="G57" t="s">
        <v>249</v>
      </c>
      <c r="H57">
        <v>26.89</v>
      </c>
      <c r="I57">
        <v>8.1</v>
      </c>
      <c r="J57">
        <v>63</v>
      </c>
      <c r="K57">
        <v>91.25</v>
      </c>
      <c r="L57">
        <v>45.61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 t="e">
        <v>#N/A</v>
      </c>
    </row>
    <row r="58" spans="1:28" hidden="1" x14ac:dyDescent="0.25">
      <c r="A58" s="1" t="e">
        <f>SUM(#REF!+#REF!+#REF!+#REF!+#REF!)/5</f>
        <v>#REF!</v>
      </c>
      <c r="C58" s="8" t="e">
        <f>SUM(#REF!+#REF!+#REF!+#REF!+#REF!+#REF!+#REF!+#REF!+#REF!+#REF!+#REF!+#REF!+#REF!+#REF!+#REF!)/15</f>
        <v>#REF!</v>
      </c>
      <c r="D58" s="5" t="e">
        <f t="shared" si="0"/>
        <v>#REF!</v>
      </c>
      <c r="E58" s="9" t="s">
        <v>423</v>
      </c>
      <c r="F58" s="9"/>
      <c r="G58" t="s">
        <v>248</v>
      </c>
      <c r="H58">
        <v>20.51</v>
      </c>
      <c r="I58">
        <v>2.7</v>
      </c>
      <c r="J58">
        <v>62.58</v>
      </c>
      <c r="K58">
        <v>101.44</v>
      </c>
      <c r="L58">
        <v>40.86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 t="e">
        <v>#N/A</v>
      </c>
    </row>
    <row r="59" spans="1:28" hidden="1" x14ac:dyDescent="0.25">
      <c r="A59" s="1" t="e">
        <f>SUM(#REF!+#REF!+#REF!+#REF!+#REF!)/5</f>
        <v>#REF!</v>
      </c>
      <c r="C59" s="8" t="e">
        <f>SUM(#REF!+#REF!+#REF!+#REF!+#REF!+#REF!+#REF!+#REF!+#REF!+#REF!+#REF!+#REF!+#REF!+#REF!+#REF!)/15</f>
        <v>#REF!</v>
      </c>
      <c r="D59" s="5" t="e">
        <f t="shared" si="0"/>
        <v>#REF!</v>
      </c>
      <c r="E59" s="9" t="s">
        <v>424</v>
      </c>
      <c r="F59" s="9"/>
      <c r="G59" t="s">
        <v>247</v>
      </c>
      <c r="H59">
        <v>35.299999999999997</v>
      </c>
      <c r="I59">
        <v>11.1</v>
      </c>
      <c r="J59">
        <v>78.16</v>
      </c>
      <c r="K59">
        <v>46.96</v>
      </c>
      <c r="L59">
        <v>54.87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v>#N/A</v>
      </c>
      <c r="X59" t="e">
        <v>#N/A</v>
      </c>
      <c r="Y59" t="e">
        <v>#N/A</v>
      </c>
      <c r="Z59" t="e">
        <v>#N/A</v>
      </c>
      <c r="AA59" t="e">
        <v>#N/A</v>
      </c>
      <c r="AB59" t="e">
        <v>#N/A</v>
      </c>
    </row>
    <row r="60" spans="1:28" hidden="1" x14ac:dyDescent="0.25">
      <c r="A60" s="1" t="e">
        <f>SUM(#REF!+#REF!+#REF!+#REF!+#REF!)/5</f>
        <v>#REF!</v>
      </c>
      <c r="C60" s="8" t="e">
        <f>SUM(#REF!+#REF!+#REF!+#REF!+#REF!+#REF!+#REF!+#REF!+#REF!+#REF!+#REF!+#REF!+#REF!+#REF!+#REF!)/15</f>
        <v>#REF!</v>
      </c>
      <c r="D60" s="5" t="e">
        <f t="shared" si="0"/>
        <v>#REF!</v>
      </c>
      <c r="E60" s="9" t="s">
        <v>425</v>
      </c>
      <c r="F60" s="9"/>
      <c r="G60" t="s">
        <v>247</v>
      </c>
      <c r="H60">
        <v>34.25</v>
      </c>
      <c r="I60">
        <v>9.6999999999999993</v>
      </c>
      <c r="J60">
        <v>70.08</v>
      </c>
      <c r="K60">
        <v>65.2</v>
      </c>
      <c r="L60">
        <v>37.44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</row>
    <row r="61" spans="1:28" hidden="1" x14ac:dyDescent="0.25">
      <c r="A61" s="1" t="e">
        <f>SUM(#REF!+#REF!+#REF!+#REF!+#REF!)/5</f>
        <v>#REF!</v>
      </c>
      <c r="C61" s="8" t="e">
        <f>SUM(#REF!+#REF!+#REF!+#REF!+#REF!+#REF!+#REF!+#REF!+#REF!+#REF!+#REF!+#REF!+#REF!+#REF!+#REF!)/15</f>
        <v>#REF!</v>
      </c>
      <c r="D61" s="5" t="e">
        <f t="shared" si="0"/>
        <v>#REF!</v>
      </c>
      <c r="E61" s="9" t="s">
        <v>426</v>
      </c>
      <c r="F61" s="9"/>
      <c r="G61" t="s">
        <v>247</v>
      </c>
      <c r="H61">
        <v>37.700000000000003</v>
      </c>
      <c r="I61">
        <v>12</v>
      </c>
      <c r="J61">
        <v>51.79</v>
      </c>
      <c r="K61">
        <v>70.709999999999994</v>
      </c>
      <c r="L61">
        <v>27.5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</row>
    <row r="62" spans="1:28" hidden="1" x14ac:dyDescent="0.25">
      <c r="A62" s="1" t="e">
        <f>SUM(#REF!+#REF!+#REF!+#REF!+#REF!)/5</f>
        <v>#REF!</v>
      </c>
      <c r="C62" s="8" t="e">
        <f>SUM(#REF!+#REF!+#REF!+#REF!+#REF!+#REF!+#REF!+#REF!+#REF!+#REF!+#REF!+#REF!+#REF!+#REF!+#REF!)/15</f>
        <v>#REF!</v>
      </c>
      <c r="D62" s="5" t="e">
        <f t="shared" si="0"/>
        <v>#REF!</v>
      </c>
      <c r="E62" s="9" t="s">
        <v>440</v>
      </c>
      <c r="F62" s="9"/>
      <c r="G62" t="s">
        <v>246</v>
      </c>
      <c r="H62">
        <v>61.5</v>
      </c>
      <c r="I62">
        <v>23.8</v>
      </c>
      <c r="J62">
        <v>56.63</v>
      </c>
      <c r="K62">
        <v>53.21</v>
      </c>
      <c r="L62">
        <v>69.319999999999993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</row>
    <row r="63" spans="1:28" hidden="1" x14ac:dyDescent="0.25">
      <c r="A63" s="1" t="e">
        <f>SUM(#REF!+#REF!+#REF!+#REF!+#REF!)/5</f>
        <v>#REF!</v>
      </c>
      <c r="C63" s="8" t="e">
        <f>SUM(#REF!+#REF!+#REF!+#REF!+#REF!+#REF!+#REF!+#REF!+#REF!+#REF!+#REF!+#REF!+#REF!+#REF!+#REF!)/15</f>
        <v>#REF!</v>
      </c>
      <c r="D63" s="5" t="e">
        <f t="shared" si="0"/>
        <v>#REF!</v>
      </c>
      <c r="E63" s="9" t="s">
        <v>441</v>
      </c>
      <c r="F63" s="9"/>
      <c r="G63" t="s">
        <v>246</v>
      </c>
      <c r="H63">
        <v>60.88</v>
      </c>
      <c r="I63">
        <v>43</v>
      </c>
      <c r="J63">
        <v>52.22</v>
      </c>
      <c r="K63">
        <v>59.19</v>
      </c>
      <c r="L63">
        <v>62.64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 t="e">
        <v>#N/A</v>
      </c>
    </row>
    <row r="64" spans="1:28" hidden="1" x14ac:dyDescent="0.25">
      <c r="A64" s="1" t="e">
        <f>SUM(#REF!+#REF!+#REF!+#REF!+#REF!)/5</f>
        <v>#REF!</v>
      </c>
      <c r="C64" s="8" t="e">
        <f>SUM(#REF!+#REF!+#REF!+#REF!+#REF!+#REF!+#REF!+#REF!+#REF!+#REF!+#REF!+#REF!+#REF!+#REF!+#REF!)/15</f>
        <v>#REF!</v>
      </c>
      <c r="D64" s="5" t="e">
        <f t="shared" si="0"/>
        <v>#REF!</v>
      </c>
      <c r="E64" s="9" t="s">
        <v>442</v>
      </c>
      <c r="F64" s="9"/>
      <c r="G64" t="s">
        <v>246</v>
      </c>
      <c r="H64">
        <v>56.36</v>
      </c>
      <c r="I64">
        <v>19.399999999999999</v>
      </c>
      <c r="J64">
        <v>55.13</v>
      </c>
      <c r="K64">
        <v>60.34</v>
      </c>
      <c r="L64">
        <v>69.22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 t="e">
        <v>#N/A</v>
      </c>
    </row>
    <row r="65" spans="1:28" hidden="1" x14ac:dyDescent="0.25">
      <c r="A65" s="1" t="e">
        <f>SUM(#REF!+#REF!+#REF!+#REF!+#REF!)/5</f>
        <v>#REF!</v>
      </c>
      <c r="C65" s="8" t="e">
        <f>SUM(#REF!+#REF!+#REF!+#REF!+#REF!+#REF!+#REF!+#REF!+#REF!+#REF!+#REF!+#REF!+#REF!+#REF!+#REF!)/15</f>
        <v>#REF!</v>
      </c>
      <c r="D65" s="5" t="e">
        <f t="shared" si="0"/>
        <v>#REF!</v>
      </c>
      <c r="E65" s="9" t="s">
        <v>443</v>
      </c>
      <c r="F65" s="9"/>
      <c r="G65" t="s">
        <v>244</v>
      </c>
      <c r="H65">
        <v>44.84</v>
      </c>
      <c r="I65">
        <v>14.2</v>
      </c>
      <c r="J65">
        <v>74.88</v>
      </c>
      <c r="K65">
        <v>25.69</v>
      </c>
      <c r="L65">
        <v>69.45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  <c r="Y65" t="e">
        <v>#N/A</v>
      </c>
      <c r="Z65" t="e">
        <v>#N/A</v>
      </c>
      <c r="AA65" t="e">
        <v>#N/A</v>
      </c>
      <c r="AB65" t="e">
        <v>#N/A</v>
      </c>
    </row>
    <row r="66" spans="1:28" hidden="1" x14ac:dyDescent="0.25">
      <c r="A66" s="1" t="e">
        <f>SUM(#REF!+#REF!+#REF!+#REF!+#REF!)/5</f>
        <v>#REF!</v>
      </c>
      <c r="C66" s="8" t="e">
        <f>SUM(#REF!+#REF!+#REF!+#REF!+#REF!+#REF!+#REF!+#REF!+#REF!+#REF!+#REF!+#REF!+#REF!+#REF!+#REF!)/15</f>
        <v>#REF!</v>
      </c>
      <c r="D66" s="5" t="e">
        <f t="shared" ref="D66:D129" si="1">C66/(B66+A66)</f>
        <v>#REF!</v>
      </c>
      <c r="E66" s="9" t="s">
        <v>444</v>
      </c>
      <c r="F66" s="9"/>
      <c r="G66" t="s">
        <v>246</v>
      </c>
      <c r="H66">
        <v>53.6</v>
      </c>
      <c r="I66">
        <v>23.7</v>
      </c>
      <c r="J66">
        <v>62.05</v>
      </c>
      <c r="K66">
        <v>36.630000000000003</v>
      </c>
      <c r="L66">
        <v>67.97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 t="e">
        <v>#N/A</v>
      </c>
    </row>
    <row r="67" spans="1:28" hidden="1" x14ac:dyDescent="0.25">
      <c r="A67" s="1" t="e">
        <f>SUM(#REF!+#REF!+#REF!+#REF!+#REF!)/5</f>
        <v>#REF!</v>
      </c>
      <c r="C67" s="8" t="e">
        <f>SUM(#REF!+#REF!+#REF!+#REF!+#REF!+#REF!+#REF!+#REF!+#REF!+#REF!+#REF!+#REF!+#REF!+#REF!+#REF!)/15</f>
        <v>#REF!</v>
      </c>
      <c r="D67" s="5" t="e">
        <f t="shared" si="1"/>
        <v>#REF!</v>
      </c>
      <c r="E67" s="9" t="s">
        <v>445</v>
      </c>
      <c r="F67" s="9"/>
      <c r="G67" t="s">
        <v>244</v>
      </c>
      <c r="H67">
        <v>51.56</v>
      </c>
      <c r="I67">
        <v>11.9</v>
      </c>
      <c r="J67">
        <v>58.43</v>
      </c>
      <c r="K67">
        <v>23.45</v>
      </c>
      <c r="L67">
        <v>82.25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v>#N/A</v>
      </c>
      <c r="X67" t="e">
        <v>#N/A</v>
      </c>
      <c r="Y67" t="e">
        <v>#N/A</v>
      </c>
      <c r="Z67" t="e">
        <v>#N/A</v>
      </c>
      <c r="AA67" t="e">
        <v>#N/A</v>
      </c>
      <c r="AB67" t="e">
        <v>#N/A</v>
      </c>
    </row>
    <row r="68" spans="1:28" hidden="1" x14ac:dyDescent="0.25">
      <c r="A68" s="1" t="e">
        <f>SUM(#REF!+#REF!+#REF!+#REF!+#REF!)/5</f>
        <v>#REF!</v>
      </c>
      <c r="C68" s="8" t="e">
        <f>SUM(#REF!+#REF!+#REF!+#REF!+#REF!+#REF!+#REF!+#REF!+#REF!+#REF!+#REF!+#REF!+#REF!+#REF!+#REF!)/15</f>
        <v>#REF!</v>
      </c>
      <c r="D68" s="5" t="e">
        <f t="shared" si="1"/>
        <v>#REF!</v>
      </c>
      <c r="E68" s="9" t="s">
        <v>446</v>
      </c>
      <c r="F68" s="9"/>
      <c r="G68" t="s">
        <v>245</v>
      </c>
      <c r="H68">
        <v>47.98</v>
      </c>
      <c r="I68">
        <v>15.2</v>
      </c>
      <c r="J68">
        <v>75.709999999999994</v>
      </c>
      <c r="K68">
        <v>29.54</v>
      </c>
      <c r="L68">
        <v>80.33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</row>
    <row r="69" spans="1:28" hidden="1" x14ac:dyDescent="0.25">
      <c r="A69" s="1" t="e">
        <f>SUM(#REF!+#REF!+#REF!+#REF!+#REF!)/5</f>
        <v>#REF!</v>
      </c>
      <c r="C69" s="8" t="e">
        <f>SUM(#REF!+#REF!+#REF!+#REF!+#REF!+#REF!+#REF!+#REF!+#REF!+#REF!+#REF!+#REF!+#REF!+#REF!+#REF!)/15</f>
        <v>#REF!</v>
      </c>
      <c r="D69" s="5" t="e">
        <f t="shared" si="1"/>
        <v>#REF!</v>
      </c>
      <c r="E69" s="9" t="s">
        <v>447</v>
      </c>
      <c r="F69" s="9"/>
      <c r="G69" t="s">
        <v>244</v>
      </c>
      <c r="H69">
        <v>52.25</v>
      </c>
      <c r="I69">
        <v>14.8</v>
      </c>
      <c r="J69">
        <v>51.01</v>
      </c>
      <c r="K69">
        <v>25.82</v>
      </c>
      <c r="L69">
        <v>49.76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</row>
    <row r="70" spans="1:28" hidden="1" x14ac:dyDescent="0.25">
      <c r="A70" s="1" t="e">
        <f>SUM(#REF!+#REF!+#REF!+#REF!+#REF!)/5</f>
        <v>#REF!</v>
      </c>
      <c r="C70" s="8" t="e">
        <f>SUM(#REF!+#REF!+#REF!+#REF!+#REF!+#REF!+#REF!+#REF!+#REF!+#REF!+#REF!+#REF!+#REF!+#REF!+#REF!)/15</f>
        <v>#REF!</v>
      </c>
      <c r="D70" s="5" t="e">
        <f t="shared" si="1"/>
        <v>#REF!</v>
      </c>
      <c r="E70" s="9" t="s">
        <v>448</v>
      </c>
      <c r="F70" s="9"/>
      <c r="G70" t="s">
        <v>240</v>
      </c>
      <c r="H70">
        <v>29.48</v>
      </c>
      <c r="I70">
        <v>6.5</v>
      </c>
      <c r="J70">
        <v>53.33</v>
      </c>
      <c r="K70">
        <v>76.25</v>
      </c>
      <c r="L70">
        <v>79.069999999999993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</row>
    <row r="71" spans="1:28" hidden="1" x14ac:dyDescent="0.25">
      <c r="A71" s="1" t="e">
        <f>SUM(#REF!+#REF!+#REF!+#REF!+#REF!)/5</f>
        <v>#REF!</v>
      </c>
      <c r="C71" s="8" t="e">
        <f>SUM(#REF!+#REF!+#REF!+#REF!+#REF!+#REF!+#REF!+#REF!+#REF!+#REF!+#REF!+#REF!+#REF!+#REF!+#REF!)/15</f>
        <v>#REF!</v>
      </c>
      <c r="D71" s="5" t="e">
        <f t="shared" si="1"/>
        <v>#REF!</v>
      </c>
      <c r="E71" s="9" t="s">
        <v>449</v>
      </c>
      <c r="F71" s="9"/>
      <c r="G71" t="s">
        <v>240</v>
      </c>
      <c r="H71">
        <v>33.76</v>
      </c>
      <c r="I71">
        <v>8.8000000000000007</v>
      </c>
      <c r="J71">
        <v>65.7</v>
      </c>
      <c r="K71">
        <v>72.88</v>
      </c>
      <c r="L71">
        <v>79.8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</row>
    <row r="72" spans="1:28" hidden="1" x14ac:dyDescent="0.25">
      <c r="A72" s="1" t="e">
        <f>SUM(#REF!+#REF!+#REF!+#REF!+#REF!)/5</f>
        <v>#REF!</v>
      </c>
      <c r="C72" s="8" t="e">
        <f>SUM(#REF!+#REF!+#REF!+#REF!+#REF!+#REF!+#REF!+#REF!+#REF!+#REF!+#REF!+#REF!+#REF!+#REF!+#REF!)/15</f>
        <v>#REF!</v>
      </c>
      <c r="D72" s="5" t="e">
        <f t="shared" si="1"/>
        <v>#REF!</v>
      </c>
      <c r="E72" s="9" t="s">
        <v>450</v>
      </c>
      <c r="F72" s="9"/>
      <c r="G72" t="s">
        <v>240</v>
      </c>
      <c r="H72">
        <v>32.380000000000003</v>
      </c>
      <c r="I72">
        <v>12.9</v>
      </c>
      <c r="J72">
        <v>73.48</v>
      </c>
      <c r="K72">
        <v>72.739999999999995</v>
      </c>
      <c r="L72">
        <v>85.96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</row>
    <row r="73" spans="1:28" hidden="1" x14ac:dyDescent="0.25">
      <c r="A73" s="1" t="e">
        <f>SUM(#REF!+#REF!+#REF!+#REF!+#REF!)/5</f>
        <v>#REF!</v>
      </c>
      <c r="C73" s="8" t="e">
        <f>SUM(#REF!+#REF!+#REF!+#REF!+#REF!+#REF!+#REF!+#REF!+#REF!+#REF!+#REF!+#REF!+#REF!+#REF!+#REF!)/15</f>
        <v>#REF!</v>
      </c>
      <c r="D73" s="5" t="e">
        <f t="shared" si="1"/>
        <v>#REF!</v>
      </c>
      <c r="E73" s="9" t="s">
        <v>451</v>
      </c>
      <c r="F73" s="9"/>
      <c r="G73" t="s">
        <v>240</v>
      </c>
      <c r="H73">
        <v>39.299999999999997</v>
      </c>
      <c r="I73">
        <v>19.600000000000001</v>
      </c>
      <c r="J73">
        <v>58.16</v>
      </c>
      <c r="K73">
        <v>60.37</v>
      </c>
      <c r="L73">
        <v>72.040000000000006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</row>
    <row r="74" spans="1:28" hidden="1" x14ac:dyDescent="0.25">
      <c r="A74" s="1" t="e">
        <f>SUM(#REF!+#REF!+#REF!+#REF!+#REF!)/5</f>
        <v>#REF!</v>
      </c>
      <c r="C74" s="8" t="e">
        <f>SUM(#REF!+#REF!+#REF!+#REF!+#REF!+#REF!+#REF!+#REF!+#REF!+#REF!+#REF!+#REF!+#REF!+#REF!+#REF!)/15</f>
        <v>#REF!</v>
      </c>
      <c r="D74" s="5" t="e">
        <f t="shared" si="1"/>
        <v>#REF!</v>
      </c>
      <c r="E74" s="9" t="s">
        <v>452</v>
      </c>
      <c r="F74" s="9"/>
      <c r="G74" t="s">
        <v>240</v>
      </c>
      <c r="H74">
        <v>34.81</v>
      </c>
      <c r="I74">
        <v>14.2</v>
      </c>
      <c r="J74">
        <v>66.73</v>
      </c>
      <c r="K74">
        <v>70.790000000000006</v>
      </c>
      <c r="L74">
        <v>69.400000000000006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</row>
    <row r="75" spans="1:28" hidden="1" x14ac:dyDescent="0.25">
      <c r="A75" s="1" t="e">
        <f>SUM(#REF!+#REF!+#REF!+#REF!+#REF!)/5</f>
        <v>#REF!</v>
      </c>
      <c r="C75" s="8" t="e">
        <f>SUM(#REF!+#REF!+#REF!+#REF!+#REF!+#REF!+#REF!+#REF!+#REF!+#REF!+#REF!+#REF!+#REF!+#REF!+#REF!)/15</f>
        <v>#REF!</v>
      </c>
      <c r="D75" s="5" t="e">
        <f t="shared" si="1"/>
        <v>#REF!</v>
      </c>
      <c r="E75" s="9" t="s">
        <v>453</v>
      </c>
      <c r="F75" s="9"/>
      <c r="G75" t="s">
        <v>240</v>
      </c>
      <c r="H75">
        <v>40.049999999999997</v>
      </c>
      <c r="I75">
        <v>28.3</v>
      </c>
      <c r="J75">
        <v>68.680000000000007</v>
      </c>
      <c r="K75">
        <v>79.25</v>
      </c>
      <c r="L75">
        <v>72.5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</row>
    <row r="76" spans="1:28" hidden="1" x14ac:dyDescent="0.25">
      <c r="A76" s="1" t="e">
        <f>SUM(#REF!+#REF!+#REF!+#REF!+#REF!)/5</f>
        <v>#REF!</v>
      </c>
      <c r="C76" s="8" t="e">
        <f>SUM(#REF!+#REF!+#REF!+#REF!+#REF!+#REF!+#REF!+#REF!+#REF!+#REF!+#REF!+#REF!+#REF!+#REF!+#REF!)/15</f>
        <v>#REF!</v>
      </c>
      <c r="D76" s="5" t="e">
        <f t="shared" si="1"/>
        <v>#REF!</v>
      </c>
      <c r="E76" s="9" t="s">
        <v>454</v>
      </c>
      <c r="F76" s="9"/>
      <c r="G76" t="s">
        <v>242</v>
      </c>
      <c r="H76">
        <v>35.58</v>
      </c>
      <c r="I76">
        <v>9</v>
      </c>
      <c r="J76">
        <v>68.52</v>
      </c>
      <c r="K76">
        <v>31.32</v>
      </c>
      <c r="L76">
        <v>51.26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</row>
    <row r="77" spans="1:28" hidden="1" x14ac:dyDescent="0.25">
      <c r="A77" s="1" t="e">
        <f>SUM(#REF!+#REF!+#REF!+#REF!+#REF!)/5</f>
        <v>#REF!</v>
      </c>
      <c r="C77" s="8" t="e">
        <f>SUM(#REF!+#REF!+#REF!+#REF!+#REF!+#REF!+#REF!+#REF!+#REF!+#REF!+#REF!+#REF!+#REF!+#REF!+#REF!)/15</f>
        <v>#REF!</v>
      </c>
      <c r="D77" s="5" t="e">
        <f t="shared" si="1"/>
        <v>#REF!</v>
      </c>
      <c r="E77" s="9" t="s">
        <v>455</v>
      </c>
      <c r="F77" s="9"/>
      <c r="G77" t="s">
        <v>240</v>
      </c>
      <c r="H77">
        <v>33.89</v>
      </c>
      <c r="I77">
        <v>8.8000000000000007</v>
      </c>
      <c r="J77">
        <v>71.67</v>
      </c>
      <c r="K77">
        <v>89.43</v>
      </c>
      <c r="L77">
        <v>76.180000000000007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v>#N/A</v>
      </c>
      <c r="X77" t="e">
        <v>#N/A</v>
      </c>
      <c r="Y77" t="e">
        <v>#N/A</v>
      </c>
      <c r="Z77" t="e">
        <v>#N/A</v>
      </c>
      <c r="AA77" t="e">
        <v>#N/A</v>
      </c>
      <c r="AB77" t="e">
        <v>#N/A</v>
      </c>
    </row>
    <row r="78" spans="1:28" hidden="1" x14ac:dyDescent="0.25">
      <c r="A78" s="1" t="e">
        <f>SUM(#REF!+#REF!+#REF!+#REF!+#REF!)/5</f>
        <v>#REF!</v>
      </c>
      <c r="C78" s="8" t="e">
        <f>SUM(#REF!+#REF!+#REF!+#REF!+#REF!+#REF!+#REF!+#REF!+#REF!+#REF!+#REF!+#REF!+#REF!+#REF!+#REF!)/15</f>
        <v>#REF!</v>
      </c>
      <c r="D78" s="5" t="e">
        <f t="shared" si="1"/>
        <v>#REF!</v>
      </c>
      <c r="E78" s="9" t="s">
        <v>456</v>
      </c>
      <c r="F78" s="9"/>
      <c r="G78" t="s">
        <v>242</v>
      </c>
      <c r="H78">
        <v>34.700000000000003</v>
      </c>
      <c r="I78">
        <v>6.4</v>
      </c>
      <c r="J78">
        <v>50.22</v>
      </c>
      <c r="K78">
        <v>55.19</v>
      </c>
      <c r="L78">
        <v>23.51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 t="e">
        <v>#N/A</v>
      </c>
      <c r="X78" t="e">
        <v>#N/A</v>
      </c>
      <c r="Y78" t="e">
        <v>#N/A</v>
      </c>
      <c r="Z78" t="e">
        <v>#N/A</v>
      </c>
      <c r="AA78" t="e">
        <v>#N/A</v>
      </c>
      <c r="AB78" t="e">
        <v>#N/A</v>
      </c>
    </row>
    <row r="79" spans="1:28" hidden="1" x14ac:dyDescent="0.25">
      <c r="A79" s="1" t="e">
        <f>SUM(#REF!+#REF!+#REF!+#REF!+#REF!)/5</f>
        <v>#REF!</v>
      </c>
      <c r="C79" s="8" t="e">
        <f>SUM(#REF!+#REF!+#REF!+#REF!+#REF!+#REF!+#REF!+#REF!+#REF!+#REF!+#REF!+#REF!+#REF!+#REF!+#REF!)/15</f>
        <v>#REF!</v>
      </c>
      <c r="D79" s="5" t="e">
        <f t="shared" si="1"/>
        <v>#REF!</v>
      </c>
      <c r="E79" s="9" t="s">
        <v>457</v>
      </c>
      <c r="F79" s="9"/>
      <c r="G79" t="s">
        <v>243</v>
      </c>
      <c r="H79">
        <v>38.299999999999997</v>
      </c>
      <c r="I79">
        <v>9.4</v>
      </c>
      <c r="J79">
        <v>54.5</v>
      </c>
      <c r="K79">
        <v>47.2</v>
      </c>
      <c r="L79">
        <v>62.44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 t="e">
        <v>#N/A</v>
      </c>
      <c r="S79" t="e">
        <v>#N/A</v>
      </c>
      <c r="T79" t="e">
        <v>#N/A</v>
      </c>
      <c r="U79" t="e">
        <v>#N/A</v>
      </c>
      <c r="V79" t="e">
        <v>#N/A</v>
      </c>
      <c r="W79" t="e">
        <v>#N/A</v>
      </c>
      <c r="X79" t="e">
        <v>#N/A</v>
      </c>
      <c r="Y79" t="e">
        <v>#N/A</v>
      </c>
      <c r="Z79" t="e">
        <v>#N/A</v>
      </c>
      <c r="AA79" t="e">
        <v>#N/A</v>
      </c>
      <c r="AB79" t="e">
        <v>#N/A</v>
      </c>
    </row>
    <row r="80" spans="1:28" hidden="1" x14ac:dyDescent="0.25">
      <c r="A80" s="1" t="e">
        <f>SUM(#REF!+#REF!+#REF!+#REF!+#REF!)/5</f>
        <v>#REF!</v>
      </c>
      <c r="C80" s="8" t="e">
        <f>SUM(#REF!+#REF!+#REF!+#REF!+#REF!+#REF!+#REF!+#REF!+#REF!+#REF!+#REF!+#REF!+#REF!+#REF!+#REF!)/15</f>
        <v>#REF!</v>
      </c>
      <c r="D80" s="5" t="e">
        <f t="shared" si="1"/>
        <v>#REF!</v>
      </c>
      <c r="E80" s="9" t="s">
        <v>458</v>
      </c>
      <c r="F80" s="9"/>
      <c r="G80" t="s">
        <v>242</v>
      </c>
      <c r="H80">
        <v>36.880000000000003</v>
      </c>
      <c r="I80">
        <v>9.9</v>
      </c>
      <c r="J80">
        <v>62.49</v>
      </c>
      <c r="K80">
        <v>41.15</v>
      </c>
      <c r="L80">
        <v>23.11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  <c r="S80" t="e">
        <v>#N/A</v>
      </c>
      <c r="T80" t="e">
        <v>#N/A</v>
      </c>
      <c r="U80" t="e">
        <v>#N/A</v>
      </c>
      <c r="V80" t="e">
        <v>#N/A</v>
      </c>
      <c r="W80" t="e">
        <v>#N/A</v>
      </c>
      <c r="X80" t="e">
        <v>#N/A</v>
      </c>
      <c r="Y80" t="e">
        <v>#N/A</v>
      </c>
      <c r="Z80" t="e">
        <v>#N/A</v>
      </c>
      <c r="AA80" t="e">
        <v>#N/A</v>
      </c>
      <c r="AB80" t="e">
        <v>#N/A</v>
      </c>
    </row>
    <row r="81" spans="1:29" hidden="1" x14ac:dyDescent="0.25">
      <c r="A81" s="1" t="e">
        <f>SUM(#REF!+#REF!+#REF!+#REF!+#REF!)/5</f>
        <v>#REF!</v>
      </c>
      <c r="C81" s="8" t="e">
        <f>SUM(#REF!+#REF!+#REF!+#REF!+#REF!+#REF!+#REF!+#REF!+#REF!+#REF!+#REF!+#REF!+#REF!+#REF!+#REF!)/15</f>
        <v>#REF!</v>
      </c>
      <c r="D81" s="5" t="e">
        <f t="shared" si="1"/>
        <v>#REF!</v>
      </c>
      <c r="E81" s="9" t="s">
        <v>459</v>
      </c>
      <c r="F81" s="9"/>
      <c r="G81" t="s">
        <v>242</v>
      </c>
      <c r="H81">
        <v>36.01</v>
      </c>
      <c r="I81">
        <v>8.3000000000000007</v>
      </c>
      <c r="J81">
        <v>65.739999999999995</v>
      </c>
      <c r="K81">
        <v>31.64</v>
      </c>
      <c r="L81">
        <v>37.89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 t="e">
        <v>#N/A</v>
      </c>
    </row>
    <row r="82" spans="1:29" hidden="1" x14ac:dyDescent="0.25">
      <c r="A82" s="1" t="e">
        <f>SUM(#REF!+#REF!+#REF!+#REF!+#REF!)/5</f>
        <v>#REF!</v>
      </c>
      <c r="C82" s="8" t="e">
        <f>SUM(#REF!+#REF!+#REF!+#REF!+#REF!+#REF!+#REF!+#REF!+#REF!+#REF!+#REF!+#REF!+#REF!+#REF!+#REF!)/15</f>
        <v>#REF!</v>
      </c>
      <c r="D82" s="5" t="e">
        <f t="shared" si="1"/>
        <v>#REF!</v>
      </c>
      <c r="E82" s="9" t="s">
        <v>460</v>
      </c>
      <c r="F82" s="9"/>
      <c r="G82" t="s">
        <v>240</v>
      </c>
      <c r="H82">
        <v>37.24</v>
      </c>
      <c r="I82">
        <v>13.5</v>
      </c>
      <c r="J82">
        <v>67.59</v>
      </c>
      <c r="K82">
        <v>66.25</v>
      </c>
      <c r="L82">
        <v>82.99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</row>
    <row r="83" spans="1:29" hidden="1" x14ac:dyDescent="0.25">
      <c r="A83" s="1" t="e">
        <f>SUM(#REF!+#REF!+#REF!+#REF!+#REF!)/5</f>
        <v>#REF!</v>
      </c>
      <c r="C83" s="8" t="e">
        <f>SUM(#REF!+#REF!+#REF!+#REF!+#REF!+#REF!+#REF!+#REF!+#REF!+#REF!+#REF!+#REF!+#REF!+#REF!+#REF!)/15</f>
        <v>#REF!</v>
      </c>
      <c r="D83" s="5" t="e">
        <f t="shared" si="1"/>
        <v>#REF!</v>
      </c>
      <c r="E83" s="9" t="s">
        <v>461</v>
      </c>
      <c r="F83" s="9"/>
      <c r="G83" t="s">
        <v>242</v>
      </c>
      <c r="H83">
        <v>37.44</v>
      </c>
      <c r="I83">
        <v>8.9</v>
      </c>
      <c r="J83">
        <v>61.27</v>
      </c>
      <c r="K83">
        <v>46.53</v>
      </c>
      <c r="L83">
        <v>33.56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 t="e">
        <v>#N/A</v>
      </c>
    </row>
    <row r="84" spans="1:29" hidden="1" x14ac:dyDescent="0.25">
      <c r="A84" s="1" t="e">
        <f>SUM(#REF!+#REF!+#REF!+#REF!+#REF!)/5</f>
        <v>#REF!</v>
      </c>
      <c r="C84" s="8" t="e">
        <f>SUM(#REF!+#REF!+#REF!+#REF!+#REF!+#REF!+#REF!+#REF!+#REF!+#REF!+#REF!+#REF!+#REF!+#REF!+#REF!)/15</f>
        <v>#REF!</v>
      </c>
      <c r="D84" s="5" t="e">
        <f t="shared" si="1"/>
        <v>#REF!</v>
      </c>
      <c r="E84" s="9" t="s">
        <v>462</v>
      </c>
      <c r="F84" s="9"/>
      <c r="G84" t="s">
        <v>241</v>
      </c>
      <c r="H84">
        <v>35.54</v>
      </c>
      <c r="I84">
        <v>5.6</v>
      </c>
      <c r="J84">
        <v>46.03</v>
      </c>
      <c r="K84">
        <v>76.75</v>
      </c>
      <c r="L84">
        <v>56.47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 t="e">
        <v>#N/A</v>
      </c>
    </row>
    <row r="85" spans="1:29" hidden="1" x14ac:dyDescent="0.25">
      <c r="A85" s="1" t="e">
        <f>SUM(#REF!+#REF!+#REF!+#REF!+#REF!)/5</f>
        <v>#REF!</v>
      </c>
      <c r="C85" s="8" t="e">
        <f>SUM(#REF!+#REF!+#REF!+#REF!+#REF!+#REF!+#REF!+#REF!+#REF!+#REF!+#REF!+#REF!+#REF!+#REF!+#REF!)/15</f>
        <v>#REF!</v>
      </c>
      <c r="D85" s="5" t="e">
        <f t="shared" si="1"/>
        <v>#REF!</v>
      </c>
      <c r="E85" s="9" t="s">
        <v>463</v>
      </c>
      <c r="F85" s="9"/>
      <c r="G85" t="s">
        <v>242</v>
      </c>
      <c r="H85">
        <v>36.6</v>
      </c>
      <c r="I85">
        <v>7.1</v>
      </c>
      <c r="J85">
        <v>67.72</v>
      </c>
      <c r="K85">
        <v>40.79</v>
      </c>
      <c r="L85">
        <v>36.01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 t="e">
        <v>#N/A</v>
      </c>
    </row>
    <row r="86" spans="1:29" hidden="1" x14ac:dyDescent="0.25">
      <c r="A86" s="1" t="e">
        <f>SUM(#REF!+#REF!+#REF!+#REF!+#REF!)/5</f>
        <v>#REF!</v>
      </c>
      <c r="C86" s="8" t="e">
        <f>SUM(#REF!+#REF!+#REF!+#REF!+#REF!+#REF!+#REF!+#REF!+#REF!+#REF!+#REF!+#REF!+#REF!+#REF!+#REF!)/15</f>
        <v>#REF!</v>
      </c>
      <c r="D86" s="5" t="e">
        <f t="shared" si="1"/>
        <v>#REF!</v>
      </c>
      <c r="E86" s="9" t="s">
        <v>464</v>
      </c>
      <c r="F86" s="9"/>
      <c r="G86" t="s">
        <v>241</v>
      </c>
      <c r="H86">
        <v>39.299999999999997</v>
      </c>
      <c r="I86">
        <v>7.1</v>
      </c>
      <c r="J86">
        <v>58.62</v>
      </c>
      <c r="K86">
        <v>67.44</v>
      </c>
      <c r="L86">
        <v>53.95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 t="e">
        <v>#N/A</v>
      </c>
    </row>
    <row r="87" spans="1:29" hidden="1" x14ac:dyDescent="0.25">
      <c r="A87" s="1" t="e">
        <f>SUM(#REF!+#REF!+#REF!+#REF!+#REF!)/5</f>
        <v>#REF!</v>
      </c>
      <c r="C87" s="8" t="e">
        <f>SUM(#REF!+#REF!+#REF!+#REF!+#REF!+#REF!+#REF!+#REF!+#REF!+#REF!+#REF!+#REF!+#REF!+#REF!+#REF!)/15</f>
        <v>#REF!</v>
      </c>
      <c r="D87" s="5" t="e">
        <f t="shared" si="1"/>
        <v>#REF!</v>
      </c>
      <c r="E87" s="9" t="s">
        <v>465</v>
      </c>
      <c r="F87" s="9"/>
      <c r="G87" t="s">
        <v>240</v>
      </c>
      <c r="H87">
        <v>41.8</v>
      </c>
      <c r="I87">
        <v>30.3</v>
      </c>
      <c r="J87">
        <v>63.54</v>
      </c>
      <c r="K87">
        <v>73.12</v>
      </c>
      <c r="L87">
        <v>70.319999999999993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 t="e">
        <v>#N/A</v>
      </c>
    </row>
    <row r="88" spans="1:29" hidden="1" x14ac:dyDescent="0.25">
      <c r="A88" s="1" t="e">
        <f>SUM(#REF!+#REF!+#REF!+#REF!+#REF!)/5</f>
        <v>#REF!</v>
      </c>
      <c r="C88" s="8" t="e">
        <f>SUM(#REF!+#REF!+#REF!+#REF!+#REF!+#REF!+#REF!+#REF!+#REF!+#REF!+#REF!+#REF!+#REF!+#REF!+#REF!)/15</f>
        <v>#REF!</v>
      </c>
      <c r="D88" s="5" t="e">
        <f t="shared" si="1"/>
        <v>#REF!</v>
      </c>
      <c r="E88" s="9" t="s">
        <v>467</v>
      </c>
      <c r="F88" s="9"/>
      <c r="G88" t="s">
        <v>240</v>
      </c>
      <c r="H88">
        <v>59.12</v>
      </c>
      <c r="I88">
        <v>18.899999999999999</v>
      </c>
      <c r="J88">
        <v>66.67</v>
      </c>
      <c r="K88">
        <v>71.819999999999993</v>
      </c>
      <c r="L88">
        <v>88.72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 t="e">
        <v>#N/A</v>
      </c>
    </row>
    <row r="89" spans="1:29" x14ac:dyDescent="0.25">
      <c r="A89" s="1">
        <f>H89+I89</f>
        <v>97.2</v>
      </c>
      <c r="B89" s="1">
        <f>M89+N89+O89</f>
        <v>102</v>
      </c>
      <c r="C89" s="8">
        <f>J89/K89*L89*P89*Q89*R89*S89/T89*U89*V89*W89*X89*Y89*Z89*AC89/1000000000000000000</f>
        <v>403.54137390776174</v>
      </c>
      <c r="D89" s="10">
        <f>C89/B89</f>
        <v>3.9562879794878603</v>
      </c>
      <c r="E89" t="s">
        <v>187</v>
      </c>
      <c r="G89" t="s">
        <v>56</v>
      </c>
      <c r="H89" s="1">
        <v>76.5</v>
      </c>
      <c r="I89" s="1">
        <v>20.7</v>
      </c>
      <c r="J89" s="1">
        <v>79.77</v>
      </c>
      <c r="K89" s="1">
        <v>11.56</v>
      </c>
      <c r="L89" s="1">
        <v>74.739999999999995</v>
      </c>
      <c r="M89" s="1">
        <v>55</v>
      </c>
      <c r="N89" s="1">
        <v>25</v>
      </c>
      <c r="O89" s="1">
        <v>22</v>
      </c>
      <c r="P89" s="1">
        <v>90</v>
      </c>
      <c r="Q89" s="1">
        <v>1.0592493000000001</v>
      </c>
      <c r="R89" s="1">
        <v>9.1</v>
      </c>
      <c r="S89" s="1">
        <v>0.88</v>
      </c>
      <c r="T89" s="1">
        <v>1.2999999999999999E-2</v>
      </c>
      <c r="U89" s="1">
        <v>97.83</v>
      </c>
      <c r="V89" s="1">
        <v>89.48</v>
      </c>
      <c r="W89" s="1">
        <v>501</v>
      </c>
      <c r="X89" s="1">
        <v>55.9</v>
      </c>
      <c r="Y89" s="1">
        <v>0.76</v>
      </c>
      <c r="Z89" s="1">
        <v>30</v>
      </c>
      <c r="AA89" s="1">
        <v>28.2</v>
      </c>
      <c r="AB89" s="1">
        <v>67220</v>
      </c>
      <c r="AC89" s="1">
        <f>AB89/AA89</f>
        <v>2383.6879432624114</v>
      </c>
    </row>
    <row r="90" spans="1:29" x14ac:dyDescent="0.25">
      <c r="A90" s="1">
        <f>H90+I90</f>
        <v>111.7</v>
      </c>
      <c r="B90" s="1">
        <f>M90+N90+O90</f>
        <v>85</v>
      </c>
      <c r="C90" s="8">
        <f>J90/K90*L90*P90*(Q90+0.6)*R90*S90/T90*U90*V90*W90*X90*Y90*Z90*AC90/1000000000000000000</f>
        <v>311.25668244146414</v>
      </c>
      <c r="D90" s="10">
        <f>C90/B90</f>
        <v>3.6618433228407548</v>
      </c>
      <c r="E90" t="s">
        <v>204</v>
      </c>
      <c r="G90" t="s">
        <v>49</v>
      </c>
      <c r="H90" s="1">
        <v>83.9</v>
      </c>
      <c r="I90" s="1">
        <v>27.8</v>
      </c>
      <c r="J90" s="1">
        <v>73.45</v>
      </c>
      <c r="K90" s="1">
        <v>11.65</v>
      </c>
      <c r="L90" s="1">
        <v>76.900000000000006</v>
      </c>
      <c r="M90" s="1">
        <v>38</v>
      </c>
      <c r="N90" s="1">
        <v>25</v>
      </c>
      <c r="O90" s="1">
        <v>22</v>
      </c>
      <c r="P90" s="1">
        <v>84</v>
      </c>
      <c r="Q90" s="1">
        <v>0.39419379999999998</v>
      </c>
      <c r="R90" s="1">
        <v>9.8000000000000007</v>
      </c>
      <c r="S90" s="1">
        <v>0.86</v>
      </c>
      <c r="T90" s="1">
        <v>1.6E-2</v>
      </c>
      <c r="U90" s="1">
        <v>97.13</v>
      </c>
      <c r="V90" s="1">
        <v>95.18</v>
      </c>
      <c r="W90" s="1">
        <v>496.7</v>
      </c>
      <c r="X90" s="1">
        <v>48.8</v>
      </c>
      <c r="Y90" s="1">
        <v>0.77</v>
      </c>
      <c r="Z90" s="1">
        <v>21.9</v>
      </c>
      <c r="AA90" s="1">
        <v>27.6</v>
      </c>
      <c r="AB90" s="1">
        <v>106594</v>
      </c>
      <c r="AC90" s="1">
        <f>AB90/AA90</f>
        <v>3862.101449275362</v>
      </c>
    </row>
    <row r="91" spans="1:29" x14ac:dyDescent="0.25">
      <c r="A91" s="1">
        <f>H91+I91</f>
        <v>85.800000000000011</v>
      </c>
      <c r="B91" s="1">
        <f>M91+N91+O91</f>
        <v>100</v>
      </c>
      <c r="C91" s="8">
        <f>J91/K91*L91*P91*(Q91+0.6)*R91*S91/T91*U91*V91*W91*X91*Y91*Z91*AC91/1000000000000000000</f>
        <v>261.86949860031353</v>
      </c>
      <c r="D91" s="10">
        <f>C91/B91</f>
        <v>2.6186949860031352</v>
      </c>
      <c r="E91" t="s">
        <v>189</v>
      </c>
      <c r="G91" t="s">
        <v>101</v>
      </c>
      <c r="H91" s="1">
        <v>66.7</v>
      </c>
      <c r="I91" s="1">
        <v>19.100000000000001</v>
      </c>
      <c r="J91" s="1">
        <v>85.51</v>
      </c>
      <c r="K91" s="1">
        <v>11.7</v>
      </c>
      <c r="L91" s="1">
        <v>78.88</v>
      </c>
      <c r="M91" s="1">
        <v>56</v>
      </c>
      <c r="N91" s="1">
        <v>24</v>
      </c>
      <c r="O91" s="1">
        <v>20</v>
      </c>
      <c r="P91" s="1">
        <v>87</v>
      </c>
      <c r="Q91" s="1">
        <v>1.3552112999999999</v>
      </c>
      <c r="R91" s="1">
        <v>9.3000000000000007</v>
      </c>
      <c r="S91" s="1">
        <v>0.83</v>
      </c>
      <c r="T91" s="1">
        <v>3.3000000000000002E-2</v>
      </c>
      <c r="U91" s="1">
        <v>101.2</v>
      </c>
      <c r="V91" s="1">
        <v>87.94</v>
      </c>
      <c r="W91" s="1">
        <v>516.29999999999995</v>
      </c>
      <c r="X91" s="1">
        <v>56.9</v>
      </c>
      <c r="Y91" s="1">
        <v>0.8</v>
      </c>
      <c r="Z91" s="1">
        <v>29.4</v>
      </c>
      <c r="AA91" s="1">
        <v>27.3</v>
      </c>
      <c r="AB91" s="1">
        <v>50684</v>
      </c>
      <c r="AC91" s="1">
        <f>AB91/AA91</f>
        <v>1856.5567765567764</v>
      </c>
    </row>
    <row r="92" spans="1:29" x14ac:dyDescent="0.25">
      <c r="A92" s="1">
        <f>H92+I92</f>
        <v>82.9</v>
      </c>
      <c r="B92" s="1">
        <f>M92+N92+O92</f>
        <v>100</v>
      </c>
      <c r="C92" s="8">
        <f>J92/K92*L92*P92*(Q92+0.6)*R92*S92/T92*U92*V92*W92*X92*Y92*Z92*AC92/1000000000000000000</f>
        <v>221.18536894812451</v>
      </c>
      <c r="D92" s="10">
        <f>C92/B92</f>
        <v>2.2118536894812451</v>
      </c>
      <c r="E92" t="s">
        <v>191</v>
      </c>
      <c r="G92" t="s">
        <v>101</v>
      </c>
      <c r="H92" s="1">
        <v>62.7</v>
      </c>
      <c r="I92" s="1">
        <v>20.2</v>
      </c>
      <c r="J92" s="1">
        <v>83.64</v>
      </c>
      <c r="K92" s="1">
        <v>13.41</v>
      </c>
      <c r="L92" s="1">
        <v>78.069999999999993</v>
      </c>
      <c r="M92" s="1">
        <v>56</v>
      </c>
      <c r="N92" s="1">
        <v>24</v>
      </c>
      <c r="O92" s="1">
        <v>20</v>
      </c>
      <c r="P92" s="1">
        <v>87</v>
      </c>
      <c r="Q92" s="1">
        <v>1.3552112999999999</v>
      </c>
      <c r="R92" s="1">
        <v>9.3000000000000007</v>
      </c>
      <c r="S92" s="1">
        <v>0.83</v>
      </c>
      <c r="T92" s="1">
        <v>3.3000000000000002E-2</v>
      </c>
      <c r="U92" s="1">
        <v>101.2</v>
      </c>
      <c r="V92" s="1">
        <v>87.94</v>
      </c>
      <c r="W92" s="1">
        <v>516.29999999999995</v>
      </c>
      <c r="X92" s="1">
        <v>56.9</v>
      </c>
      <c r="Y92" s="1">
        <v>0.8</v>
      </c>
      <c r="Z92" s="1">
        <v>29.4</v>
      </c>
      <c r="AA92" s="1">
        <v>27.3</v>
      </c>
      <c r="AB92" s="1">
        <v>50684</v>
      </c>
      <c r="AC92" s="1">
        <f>AB92/AA92</f>
        <v>1856.5567765567764</v>
      </c>
    </row>
    <row r="93" spans="1:29" x14ac:dyDescent="0.25">
      <c r="A93" s="1">
        <f>H93+I93</f>
        <v>97</v>
      </c>
      <c r="B93" s="1">
        <f>M93+N93+O93</f>
        <v>100</v>
      </c>
      <c r="C93" s="8">
        <f>J93/K93*L93*P93*(Q93+0.6)*R93*S93/T93*U93*V93*W93*X93*Y93*Z93*AC93/1000000000000000000</f>
        <v>211.08856805223513</v>
      </c>
      <c r="D93" s="10">
        <f>C93/B93</f>
        <v>2.1108856805223515</v>
      </c>
      <c r="E93" t="s">
        <v>100</v>
      </c>
      <c r="G93" t="s">
        <v>101</v>
      </c>
      <c r="H93" s="1">
        <v>69.099999999999994</v>
      </c>
      <c r="I93" s="1">
        <v>27.9</v>
      </c>
      <c r="J93" s="1">
        <v>79.400000000000006</v>
      </c>
      <c r="K93" s="1">
        <v>12.9</v>
      </c>
      <c r="L93" s="1">
        <v>75.5</v>
      </c>
      <c r="M93" s="1">
        <v>56</v>
      </c>
      <c r="N93" s="1">
        <v>24</v>
      </c>
      <c r="O93" s="1">
        <v>20</v>
      </c>
      <c r="P93" s="1">
        <v>87</v>
      </c>
      <c r="Q93" s="1">
        <v>1.3552112999999999</v>
      </c>
      <c r="R93" s="1">
        <v>9.3000000000000007</v>
      </c>
      <c r="S93" s="1">
        <v>0.83</v>
      </c>
      <c r="T93" s="1">
        <v>3.3000000000000002E-2</v>
      </c>
      <c r="U93" s="1">
        <v>101.2</v>
      </c>
      <c r="V93" s="1">
        <v>87.94</v>
      </c>
      <c r="W93" s="1">
        <v>516.29999999999995</v>
      </c>
      <c r="X93" s="1">
        <v>56.9</v>
      </c>
      <c r="Y93" s="1">
        <v>0.8</v>
      </c>
      <c r="Z93" s="1">
        <v>29.4</v>
      </c>
      <c r="AA93" s="1">
        <v>27.3</v>
      </c>
      <c r="AB93" s="1">
        <v>50684</v>
      </c>
      <c r="AC93" s="1">
        <f>AB93/AA93</f>
        <v>1856.5567765567764</v>
      </c>
    </row>
    <row r="94" spans="1:29" x14ac:dyDescent="0.25">
      <c r="A94" s="1">
        <f>H94+I94</f>
        <v>110.69999999999999</v>
      </c>
      <c r="B94" s="1">
        <f>M94+N94+O94</f>
        <v>85</v>
      </c>
      <c r="C94" s="8">
        <f>J94/K94*L94*P94*(Q94+0.6)*R94*S94/T94*U94*V94*W94*X94*Y94*Z94*AC94/1000000000000000000</f>
        <v>210.76903161176847</v>
      </c>
      <c r="D94" s="10">
        <f>C94/B94</f>
        <v>2.4796356660208057</v>
      </c>
      <c r="E94" t="s">
        <v>205</v>
      </c>
      <c r="G94" t="s">
        <v>49</v>
      </c>
      <c r="H94" s="1">
        <v>80.599999999999994</v>
      </c>
      <c r="I94" s="1">
        <v>30.1</v>
      </c>
      <c r="J94" s="1">
        <v>83.18</v>
      </c>
      <c r="K94" s="1">
        <v>17.53</v>
      </c>
      <c r="L94" s="1">
        <v>69.19</v>
      </c>
      <c r="M94" s="1">
        <v>38</v>
      </c>
      <c r="N94" s="1">
        <v>25</v>
      </c>
      <c r="O94" s="1">
        <v>22</v>
      </c>
      <c r="P94" s="1">
        <v>84</v>
      </c>
      <c r="Q94" s="1">
        <v>0.39419379999999998</v>
      </c>
      <c r="R94" s="1">
        <v>9.8000000000000007</v>
      </c>
      <c r="S94" s="1">
        <v>0.86</v>
      </c>
      <c r="T94" s="1">
        <v>1.6E-2</v>
      </c>
      <c r="U94" s="1">
        <v>97.13</v>
      </c>
      <c r="V94" s="1">
        <v>95.18</v>
      </c>
      <c r="W94" s="1">
        <v>496.7</v>
      </c>
      <c r="X94" s="1">
        <v>48.8</v>
      </c>
      <c r="Y94" s="1">
        <v>0.77</v>
      </c>
      <c r="Z94" s="1">
        <v>21.9</v>
      </c>
      <c r="AA94" s="1">
        <v>27.6</v>
      </c>
      <c r="AB94" s="1">
        <v>106594</v>
      </c>
      <c r="AC94" s="1">
        <f>AB94/AA94</f>
        <v>3862.101449275362</v>
      </c>
    </row>
    <row r="95" spans="1:29" x14ac:dyDescent="0.25">
      <c r="A95" s="1">
        <f>H95+I95</f>
        <v>79.7</v>
      </c>
      <c r="B95" s="1">
        <f>M95+N95+O95</f>
        <v>97</v>
      </c>
      <c r="C95" s="8">
        <f>J95/K95*L95*P95*(Q95+0.6)*R95*S95/T95*U95*V95*W95*X95*Y95*Z95*AC95/1000000000000000000</f>
        <v>205.11965609813029</v>
      </c>
      <c r="D95" s="10">
        <f>C95/B95</f>
        <v>2.1146356298776321</v>
      </c>
      <c r="E95" t="s">
        <v>193</v>
      </c>
      <c r="G95" t="s">
        <v>108</v>
      </c>
      <c r="H95" s="1">
        <v>60</v>
      </c>
      <c r="I95" s="1">
        <v>19.7</v>
      </c>
      <c r="J95" s="1">
        <v>73.58</v>
      </c>
      <c r="K95" s="1">
        <v>13.98</v>
      </c>
      <c r="L95" s="1">
        <v>58.57</v>
      </c>
      <c r="M95" s="1">
        <v>52</v>
      </c>
      <c r="N95" s="1">
        <v>25</v>
      </c>
      <c r="O95" s="1">
        <v>20</v>
      </c>
      <c r="P95" s="1">
        <v>83</v>
      </c>
      <c r="Q95" s="1">
        <v>1.5373482000000001</v>
      </c>
      <c r="R95" s="1">
        <v>9.3000000000000007</v>
      </c>
      <c r="S95" s="1">
        <v>0.88</v>
      </c>
      <c r="T95" s="1">
        <v>2.3E-2</v>
      </c>
      <c r="U95" s="1">
        <v>97</v>
      </c>
      <c r="V95" s="1">
        <v>88.15</v>
      </c>
      <c r="W95" s="1">
        <v>502.3</v>
      </c>
      <c r="X95" s="1">
        <v>61.6</v>
      </c>
      <c r="Y95" s="1">
        <v>0.8</v>
      </c>
      <c r="Z95" s="1">
        <v>26.9</v>
      </c>
      <c r="AA95" s="1">
        <v>30</v>
      </c>
      <c r="AB95" s="1">
        <v>55543</v>
      </c>
      <c r="AC95" s="1">
        <f>AB95/AA95</f>
        <v>1851.4333333333334</v>
      </c>
    </row>
    <row r="96" spans="1:29" x14ac:dyDescent="0.25">
      <c r="A96" s="1">
        <f>H96+I96</f>
        <v>125.9</v>
      </c>
      <c r="B96" s="1">
        <f>M96+N96+O96</f>
        <v>102</v>
      </c>
      <c r="C96" s="8">
        <f>J96/K96*L96*P96*Q96*R96*S96/T96*U96*V96*W96*X96*Y96*Z96*AC96/1000000000000000000</f>
        <v>194.48535739552349</v>
      </c>
      <c r="D96" s="10">
        <f>C96/B96</f>
        <v>1.9067191901521912</v>
      </c>
      <c r="E96" t="s">
        <v>55</v>
      </c>
      <c r="G96" t="s">
        <v>56</v>
      </c>
      <c r="H96" s="1">
        <v>81.400000000000006</v>
      </c>
      <c r="I96" s="1">
        <v>44.5</v>
      </c>
      <c r="J96" s="1">
        <v>77</v>
      </c>
      <c r="K96" s="1">
        <v>22.8</v>
      </c>
      <c r="L96" s="1">
        <v>73.599999999999994</v>
      </c>
      <c r="M96" s="1">
        <v>55</v>
      </c>
      <c r="N96" s="1">
        <v>25</v>
      </c>
      <c r="O96" s="1">
        <v>22</v>
      </c>
      <c r="P96" s="1">
        <v>90</v>
      </c>
      <c r="Q96" s="1">
        <v>1.0592493000000001</v>
      </c>
      <c r="R96" s="1">
        <v>9.1</v>
      </c>
      <c r="S96" s="1">
        <v>0.88</v>
      </c>
      <c r="T96" s="1">
        <v>1.2999999999999999E-2</v>
      </c>
      <c r="U96" s="1">
        <v>97.83</v>
      </c>
      <c r="V96" s="1">
        <v>89.48</v>
      </c>
      <c r="W96" s="1">
        <v>501</v>
      </c>
      <c r="X96" s="1">
        <v>55.9</v>
      </c>
      <c r="Y96" s="1">
        <v>0.76</v>
      </c>
      <c r="Z96" s="1">
        <v>30</v>
      </c>
      <c r="AA96" s="1">
        <v>28.2</v>
      </c>
      <c r="AB96" s="1">
        <v>67220</v>
      </c>
      <c r="AC96" s="1">
        <f>AB96/AA96</f>
        <v>2383.6879432624114</v>
      </c>
    </row>
    <row r="97" spans="1:29" x14ac:dyDescent="0.25">
      <c r="A97" s="1">
        <f>H97+I97</f>
        <v>114.6</v>
      </c>
      <c r="B97" s="1">
        <f>M97+N97+O97</f>
        <v>85</v>
      </c>
      <c r="C97" s="8">
        <f>J97/K97*L97*P97*(Q97+0.6)*R97*S97/T97*U97*V97*W97*X97*Y97*Z97*AC97/1000000000000000000</f>
        <v>188.32407657355225</v>
      </c>
      <c r="D97" s="10">
        <f>C97/B97</f>
        <v>2.215577371453556</v>
      </c>
      <c r="E97" t="s">
        <v>203</v>
      </c>
      <c r="G97" t="s">
        <v>49</v>
      </c>
      <c r="H97" s="1">
        <v>86</v>
      </c>
      <c r="I97" s="1">
        <v>28.6</v>
      </c>
      <c r="J97" s="1">
        <v>75.98</v>
      </c>
      <c r="K97" s="1">
        <v>19.399999999999999</v>
      </c>
      <c r="L97" s="1">
        <v>74.900000000000006</v>
      </c>
      <c r="M97" s="1">
        <v>38</v>
      </c>
      <c r="N97" s="1">
        <v>25</v>
      </c>
      <c r="O97" s="1">
        <v>22</v>
      </c>
      <c r="P97" s="1">
        <v>84</v>
      </c>
      <c r="Q97" s="1">
        <v>0.39419379999999998</v>
      </c>
      <c r="R97" s="1">
        <v>9.8000000000000007</v>
      </c>
      <c r="S97" s="1">
        <v>0.86</v>
      </c>
      <c r="T97" s="1">
        <v>1.6E-2</v>
      </c>
      <c r="U97" s="1">
        <v>97.13</v>
      </c>
      <c r="V97" s="1">
        <v>95.18</v>
      </c>
      <c r="W97" s="1">
        <v>496.7</v>
      </c>
      <c r="X97" s="1">
        <v>48.8</v>
      </c>
      <c r="Y97" s="1">
        <v>0.77</v>
      </c>
      <c r="Z97" s="1">
        <v>21.9</v>
      </c>
      <c r="AA97" s="1">
        <v>27.6</v>
      </c>
      <c r="AB97" s="1">
        <v>106594</v>
      </c>
      <c r="AC97" s="1">
        <f>AB97/AA97</f>
        <v>3862.101449275362</v>
      </c>
    </row>
    <row r="98" spans="1:29" x14ac:dyDescent="0.25">
      <c r="A98" s="1">
        <f>H98+I98</f>
        <v>117.10000000000001</v>
      </c>
      <c r="B98" s="1">
        <f>M98+N98+O98</f>
        <v>85</v>
      </c>
      <c r="C98" s="8">
        <f>J98/K98*L98*P98*(Q98+0.6)*R98*S98/T98*U98*V98*W98*X98*Y98*Z98*AC98/1000000000000000000</f>
        <v>181.42907754392013</v>
      </c>
      <c r="D98" s="10">
        <f>C98/B98</f>
        <v>2.1344597358108253</v>
      </c>
      <c r="E98" t="s">
        <v>202</v>
      </c>
      <c r="G98" t="s">
        <v>49</v>
      </c>
      <c r="H98" s="1">
        <v>87.4</v>
      </c>
      <c r="I98" s="1">
        <v>29.7</v>
      </c>
      <c r="J98" s="1">
        <v>74.95</v>
      </c>
      <c r="K98" s="1">
        <v>21.01</v>
      </c>
      <c r="L98" s="1">
        <v>79.22</v>
      </c>
      <c r="M98" s="1">
        <v>38</v>
      </c>
      <c r="N98" s="1">
        <v>25</v>
      </c>
      <c r="O98" s="1">
        <v>22</v>
      </c>
      <c r="P98" s="1">
        <v>84</v>
      </c>
      <c r="Q98" s="1">
        <v>0.39419379999999998</v>
      </c>
      <c r="R98" s="1">
        <v>9.8000000000000007</v>
      </c>
      <c r="S98" s="1">
        <v>0.86</v>
      </c>
      <c r="T98" s="1">
        <v>1.6E-2</v>
      </c>
      <c r="U98" s="1">
        <v>97.13</v>
      </c>
      <c r="V98" s="1">
        <v>95.18</v>
      </c>
      <c r="W98" s="1">
        <v>496.7</v>
      </c>
      <c r="X98" s="1">
        <v>48.8</v>
      </c>
      <c r="Y98" s="1">
        <v>0.77</v>
      </c>
      <c r="Z98" s="1">
        <v>21.9</v>
      </c>
      <c r="AA98" s="1">
        <v>27.6</v>
      </c>
      <c r="AB98" s="1">
        <v>106594</v>
      </c>
      <c r="AC98" s="1">
        <f>AB98/AA98</f>
        <v>3862.101449275362</v>
      </c>
    </row>
    <row r="99" spans="1:29" x14ac:dyDescent="0.25">
      <c r="A99" s="1">
        <f>H99+I99</f>
        <v>111.6</v>
      </c>
      <c r="B99" s="1">
        <f>M99+N99+O99</f>
        <v>102</v>
      </c>
      <c r="C99" s="8">
        <f>J99/K99*L99*P99*Q99*R99*S99/T99*U99*V99*W99*X99*Y99*Z99*AC99/1000000000000000000</f>
        <v>164.36049948812624</v>
      </c>
      <c r="D99" s="10">
        <f>C99/B99</f>
        <v>1.611377445962022</v>
      </c>
      <c r="E99" t="s">
        <v>185</v>
      </c>
      <c r="G99" t="s">
        <v>56</v>
      </c>
      <c r="H99" s="1">
        <v>82.6</v>
      </c>
      <c r="I99" s="1">
        <v>29</v>
      </c>
      <c r="J99" s="1">
        <v>85</v>
      </c>
      <c r="K99" s="1">
        <v>29.79</v>
      </c>
      <c r="L99" s="1">
        <v>73.62</v>
      </c>
      <c r="M99" s="1">
        <v>55</v>
      </c>
      <c r="N99" s="1">
        <v>25</v>
      </c>
      <c r="O99" s="1">
        <v>22</v>
      </c>
      <c r="P99" s="1">
        <v>90</v>
      </c>
      <c r="Q99" s="1">
        <v>1.0592493000000001</v>
      </c>
      <c r="R99" s="1">
        <v>9.1</v>
      </c>
      <c r="S99" s="1">
        <v>0.88</v>
      </c>
      <c r="T99" s="1">
        <v>1.2999999999999999E-2</v>
      </c>
      <c r="U99" s="1">
        <v>97.83</v>
      </c>
      <c r="V99" s="1">
        <v>89.48</v>
      </c>
      <c r="W99" s="1">
        <v>501</v>
      </c>
      <c r="X99" s="1">
        <v>55.9</v>
      </c>
      <c r="Y99" s="1">
        <v>0.76</v>
      </c>
      <c r="Z99" s="1">
        <v>30</v>
      </c>
      <c r="AA99" s="1">
        <v>28.2</v>
      </c>
      <c r="AB99" s="1">
        <v>67220</v>
      </c>
      <c r="AC99" s="1">
        <f>AB99/AA99</f>
        <v>2383.6879432624114</v>
      </c>
    </row>
    <row r="100" spans="1:29" x14ac:dyDescent="0.25">
      <c r="A100" s="1">
        <f>H100+I100</f>
        <v>108.6</v>
      </c>
      <c r="B100" s="1">
        <f>M100+N100+O100</f>
        <v>102</v>
      </c>
      <c r="C100" s="8">
        <f>J100/K100*L100*P100*Q100*R100*S100/T100*U100*V100*W100*X100*Y100*Z100*AC100/1000000000000000000</f>
        <v>162.62995015857507</v>
      </c>
      <c r="D100" s="10">
        <f>C100/B100</f>
        <v>1.5944112760644615</v>
      </c>
      <c r="E100" t="s">
        <v>186</v>
      </c>
      <c r="G100" t="s">
        <v>56</v>
      </c>
      <c r="H100" s="1">
        <v>79.099999999999994</v>
      </c>
      <c r="I100" s="1">
        <v>29.5</v>
      </c>
      <c r="J100" s="1">
        <v>77.930000000000007</v>
      </c>
      <c r="K100" s="1">
        <v>29.38</v>
      </c>
      <c r="L100" s="1">
        <v>78.36</v>
      </c>
      <c r="M100" s="1">
        <v>55</v>
      </c>
      <c r="N100" s="1">
        <v>25</v>
      </c>
      <c r="O100" s="1">
        <v>22</v>
      </c>
      <c r="P100" s="1">
        <v>90</v>
      </c>
      <c r="Q100" s="1">
        <v>1.0592493000000001</v>
      </c>
      <c r="R100" s="1">
        <v>9.1</v>
      </c>
      <c r="S100" s="1">
        <v>0.88</v>
      </c>
      <c r="T100" s="1">
        <v>1.2999999999999999E-2</v>
      </c>
      <c r="U100" s="1">
        <v>97.83</v>
      </c>
      <c r="V100" s="1">
        <v>89.48</v>
      </c>
      <c r="W100" s="1">
        <v>501</v>
      </c>
      <c r="X100" s="1">
        <v>55.9</v>
      </c>
      <c r="Y100" s="1">
        <v>0.76</v>
      </c>
      <c r="Z100" s="1">
        <v>30</v>
      </c>
      <c r="AA100" s="1">
        <v>28.2</v>
      </c>
      <c r="AB100" s="1">
        <v>67220</v>
      </c>
      <c r="AC100" s="1">
        <f>AB100/AA100</f>
        <v>2383.6879432624114</v>
      </c>
    </row>
    <row r="101" spans="1:29" x14ac:dyDescent="0.25">
      <c r="A101" s="1">
        <f>H101+I101</f>
        <v>116.7</v>
      </c>
      <c r="B101" s="1">
        <f>M101+N101+O101</f>
        <v>85</v>
      </c>
      <c r="C101" s="8">
        <f>J101/K101*L101*P101*(Q101+0.6)*R101*S101/T101*U101*V101*W101*X101*Y101*Z101*AC101/1000000000000000000</f>
        <v>160.28486016914692</v>
      </c>
      <c r="D101" s="10">
        <f>C101/B101</f>
        <v>1.8857042372840815</v>
      </c>
      <c r="E101" t="s">
        <v>48</v>
      </c>
      <c r="G101" t="s">
        <v>49</v>
      </c>
      <c r="H101" s="1">
        <v>83.2</v>
      </c>
      <c r="I101" s="1">
        <v>33.5</v>
      </c>
      <c r="J101" s="1">
        <v>79</v>
      </c>
      <c r="K101" s="1">
        <v>21.2</v>
      </c>
      <c r="L101" s="1">
        <v>67</v>
      </c>
      <c r="M101" s="1">
        <v>38</v>
      </c>
      <c r="N101" s="1">
        <v>25</v>
      </c>
      <c r="O101" s="1">
        <v>22</v>
      </c>
      <c r="P101" s="1">
        <v>84</v>
      </c>
      <c r="Q101" s="1">
        <v>0.39419379999999998</v>
      </c>
      <c r="R101" s="1">
        <v>9.8000000000000007</v>
      </c>
      <c r="S101" s="1">
        <v>0.86</v>
      </c>
      <c r="T101" s="1">
        <v>1.6E-2</v>
      </c>
      <c r="U101" s="1">
        <v>97.13</v>
      </c>
      <c r="V101" s="1">
        <v>95.18</v>
      </c>
      <c r="W101" s="1">
        <v>496.7</v>
      </c>
      <c r="X101" s="1">
        <v>48.8</v>
      </c>
      <c r="Y101" s="1">
        <v>0.77</v>
      </c>
      <c r="Z101" s="1">
        <v>21.9</v>
      </c>
      <c r="AA101" s="1">
        <v>27.6</v>
      </c>
      <c r="AB101" s="1">
        <v>106594</v>
      </c>
      <c r="AC101" s="1">
        <f>AB101/AA101</f>
        <v>3862.101449275362</v>
      </c>
    </row>
    <row r="102" spans="1:29" x14ac:dyDescent="0.25">
      <c r="A102" s="1">
        <f>H102+I102</f>
        <v>85.600000000000009</v>
      </c>
      <c r="B102" s="1">
        <f>M102+N102+O102</f>
        <v>100</v>
      </c>
      <c r="C102" s="8">
        <f>J102/K102*L102*P102*(Q102+0.6)*R102*S102/T102*U102*V102*W102*X102*Y102*Z102*AC102/1000000000000000000</f>
        <v>146.14431504875614</v>
      </c>
      <c r="D102" s="10">
        <f>C102/B102</f>
        <v>1.4614431504875613</v>
      </c>
      <c r="E102" t="s">
        <v>190</v>
      </c>
      <c r="G102" t="s">
        <v>101</v>
      </c>
      <c r="H102" s="1">
        <v>66.400000000000006</v>
      </c>
      <c r="I102" s="1">
        <v>19.2</v>
      </c>
      <c r="J102" s="1">
        <v>72.319999999999993</v>
      </c>
      <c r="K102" s="1">
        <v>15.02</v>
      </c>
      <c r="L102" s="1">
        <v>66.819999999999993</v>
      </c>
      <c r="M102" s="1">
        <v>56</v>
      </c>
      <c r="N102" s="1">
        <v>24</v>
      </c>
      <c r="O102" s="1">
        <v>20</v>
      </c>
      <c r="P102" s="1">
        <v>87</v>
      </c>
      <c r="Q102" s="1">
        <v>1.3552112999999999</v>
      </c>
      <c r="R102" s="1">
        <v>9.3000000000000007</v>
      </c>
      <c r="S102" s="1">
        <v>0.83</v>
      </c>
      <c r="T102" s="1">
        <v>3.3000000000000002E-2</v>
      </c>
      <c r="U102" s="1">
        <v>101.2</v>
      </c>
      <c r="V102" s="1">
        <v>87.94</v>
      </c>
      <c r="W102" s="1">
        <v>516.29999999999995</v>
      </c>
      <c r="X102" s="1">
        <v>56.9</v>
      </c>
      <c r="Y102" s="1">
        <v>0.8</v>
      </c>
      <c r="Z102" s="1">
        <v>29.4</v>
      </c>
      <c r="AA102" s="1">
        <v>27.3</v>
      </c>
      <c r="AB102" s="1">
        <v>50684</v>
      </c>
      <c r="AC102" s="1">
        <f>AB102/AA102</f>
        <v>1856.5567765567764</v>
      </c>
    </row>
    <row r="103" spans="1:29" x14ac:dyDescent="0.25">
      <c r="A103" s="1">
        <f>H103+I103</f>
        <v>78.3</v>
      </c>
      <c r="B103" s="1">
        <f>M103+N103+O103</f>
        <v>97</v>
      </c>
      <c r="C103" s="8">
        <f>J103/K103*L103*P103*(Q103+0.6)*R103*S103/T103*U103*V103*W103*X103*Y103*Z103*AC103/1000000000000000000</f>
        <v>138.4823505840524</v>
      </c>
      <c r="D103" s="10">
        <f>C103/B103</f>
        <v>1.4276530988046638</v>
      </c>
      <c r="E103" t="s">
        <v>194</v>
      </c>
      <c r="G103" t="s">
        <v>108</v>
      </c>
      <c r="H103" s="1">
        <v>58.8</v>
      </c>
      <c r="I103" s="1">
        <v>19.5</v>
      </c>
      <c r="J103" s="1">
        <v>68.23</v>
      </c>
      <c r="K103" s="1">
        <v>14.32</v>
      </c>
      <c r="L103" s="1">
        <v>43.68</v>
      </c>
      <c r="M103" s="1">
        <v>52</v>
      </c>
      <c r="N103" s="1">
        <v>25</v>
      </c>
      <c r="O103" s="1">
        <v>20</v>
      </c>
      <c r="P103" s="1">
        <v>83</v>
      </c>
      <c r="Q103" s="1">
        <v>1.5373482000000001</v>
      </c>
      <c r="R103" s="1">
        <v>9.3000000000000007</v>
      </c>
      <c r="S103" s="1">
        <v>0.88</v>
      </c>
      <c r="T103" s="1">
        <v>2.3E-2</v>
      </c>
      <c r="U103" s="1">
        <v>97</v>
      </c>
      <c r="V103" s="1">
        <v>88.15</v>
      </c>
      <c r="W103" s="1">
        <v>502.3</v>
      </c>
      <c r="X103" s="1">
        <v>61.6</v>
      </c>
      <c r="Y103" s="1">
        <v>0.8</v>
      </c>
      <c r="Z103" s="1">
        <v>26.9</v>
      </c>
      <c r="AA103" s="1">
        <v>30</v>
      </c>
      <c r="AB103" s="1">
        <v>55543</v>
      </c>
      <c r="AC103" s="1">
        <f>AB103/AA103</f>
        <v>1851.4333333333334</v>
      </c>
    </row>
    <row r="104" spans="1:29" x14ac:dyDescent="0.25">
      <c r="A104" s="1">
        <f>H104+I104</f>
        <v>107.19999999999999</v>
      </c>
      <c r="B104" s="1">
        <f>M104+N104+O104</f>
        <v>100</v>
      </c>
      <c r="C104" s="8">
        <f>J104/K104*L104*P104*Q104*R104*S104/T104*U104*V104*W104*X104*Y104*Z104*AC104/1000000000000000000</f>
        <v>134.44821053738738</v>
      </c>
      <c r="D104" s="10">
        <f>C104/B104</f>
        <v>1.3444821053738738</v>
      </c>
      <c r="E104" t="s">
        <v>188</v>
      </c>
      <c r="G104" t="s">
        <v>101</v>
      </c>
      <c r="H104" s="1">
        <v>78.099999999999994</v>
      </c>
      <c r="I104" s="1">
        <v>29.1</v>
      </c>
      <c r="J104" s="1">
        <v>66.08</v>
      </c>
      <c r="K104" s="1">
        <v>12.72</v>
      </c>
      <c r="L104" s="1">
        <v>82.2</v>
      </c>
      <c r="M104" s="1">
        <v>56</v>
      </c>
      <c r="N104" s="1">
        <v>24</v>
      </c>
      <c r="O104" s="1">
        <v>20</v>
      </c>
      <c r="P104" s="1">
        <v>87</v>
      </c>
      <c r="Q104" s="1">
        <v>1.3552112999999999</v>
      </c>
      <c r="R104" s="1">
        <v>9.3000000000000007</v>
      </c>
      <c r="S104" s="1">
        <v>0.83</v>
      </c>
      <c r="T104" s="1">
        <v>3.3000000000000002E-2</v>
      </c>
      <c r="U104" s="1">
        <v>101.2</v>
      </c>
      <c r="V104" s="1">
        <v>87.94</v>
      </c>
      <c r="W104" s="1">
        <v>516.29999999999995</v>
      </c>
      <c r="X104" s="1">
        <v>56.9</v>
      </c>
      <c r="Y104" s="1">
        <v>0.8</v>
      </c>
      <c r="Z104" s="1">
        <v>29.4</v>
      </c>
      <c r="AA104" s="1">
        <v>27.3</v>
      </c>
      <c r="AB104" s="1">
        <v>50684</v>
      </c>
      <c r="AC104" s="1">
        <f>AB104/AA104</f>
        <v>1856.5567765567764</v>
      </c>
    </row>
    <row r="105" spans="1:29" x14ac:dyDescent="0.25">
      <c r="A105" s="1">
        <f>H105+I105</f>
        <v>99.699999999999989</v>
      </c>
      <c r="B105" s="1">
        <f>M105+N105+O105</f>
        <v>97</v>
      </c>
      <c r="C105" s="8">
        <f>J105/K105*L105*P105*(Q105+0.6)*R105*S105/T105*U105*V105*W105*X105*Y105*Z105*AC105/1000000000000000000</f>
        <v>131.69036984681824</v>
      </c>
      <c r="D105" s="10">
        <f>C105/B105</f>
        <v>1.3576326788331778</v>
      </c>
      <c r="E105" t="s">
        <v>107</v>
      </c>
      <c r="G105" t="s">
        <v>108</v>
      </c>
      <c r="H105" s="1">
        <v>67.099999999999994</v>
      </c>
      <c r="I105" s="1">
        <v>32.6</v>
      </c>
      <c r="J105" s="1">
        <v>66.7</v>
      </c>
      <c r="K105" s="1">
        <v>18.3</v>
      </c>
      <c r="L105" s="1">
        <v>54.3</v>
      </c>
      <c r="M105" s="1">
        <v>52</v>
      </c>
      <c r="N105" s="1">
        <v>25</v>
      </c>
      <c r="O105" s="1">
        <v>20</v>
      </c>
      <c r="P105" s="1">
        <v>83</v>
      </c>
      <c r="Q105" s="1">
        <v>1.5373482000000001</v>
      </c>
      <c r="R105" s="1">
        <v>9.3000000000000007</v>
      </c>
      <c r="S105" s="1">
        <v>0.88</v>
      </c>
      <c r="T105" s="1">
        <v>2.3E-2</v>
      </c>
      <c r="U105" s="1">
        <v>97</v>
      </c>
      <c r="V105" s="1">
        <v>88.15</v>
      </c>
      <c r="W105" s="1">
        <v>502.3</v>
      </c>
      <c r="X105" s="1">
        <v>61.6</v>
      </c>
      <c r="Y105" s="1">
        <v>0.8</v>
      </c>
      <c r="Z105" s="1">
        <v>26.9</v>
      </c>
      <c r="AA105" s="1">
        <v>30</v>
      </c>
      <c r="AB105" s="1">
        <v>55543</v>
      </c>
      <c r="AC105" s="1">
        <f>AB105/AA105</f>
        <v>1851.4333333333334</v>
      </c>
    </row>
    <row r="106" spans="1:29" x14ac:dyDescent="0.25">
      <c r="A106" s="1">
        <f>H106+I106</f>
        <v>83</v>
      </c>
      <c r="B106" s="1">
        <f>M106+N106+O106</f>
        <v>97</v>
      </c>
      <c r="C106" s="8">
        <f>J106/K106*L106*P106*(Q106+0.6)*R106*S106/T106*U106*V106*W106*X106*Y106*Z106*AC106/1000000000000000000</f>
        <v>116.8930037520466</v>
      </c>
      <c r="D106" s="10">
        <f>C106/B106</f>
        <v>1.205082512907697</v>
      </c>
      <c r="E106" t="s">
        <v>123</v>
      </c>
      <c r="G106" t="s">
        <v>108</v>
      </c>
      <c r="H106" s="1">
        <v>60</v>
      </c>
      <c r="I106" s="1">
        <v>23</v>
      </c>
      <c r="J106" s="1">
        <v>68.5</v>
      </c>
      <c r="K106" s="1">
        <v>20.9</v>
      </c>
      <c r="L106" s="1">
        <v>53.6</v>
      </c>
      <c r="M106" s="1">
        <v>52</v>
      </c>
      <c r="N106" s="1">
        <v>25</v>
      </c>
      <c r="O106" s="1">
        <v>20</v>
      </c>
      <c r="P106" s="1">
        <v>83</v>
      </c>
      <c r="Q106" s="1">
        <v>1.5373482000000001</v>
      </c>
      <c r="R106" s="1">
        <v>9.3000000000000007</v>
      </c>
      <c r="S106" s="1">
        <v>0.88</v>
      </c>
      <c r="T106" s="1">
        <v>2.3E-2</v>
      </c>
      <c r="U106" s="1">
        <v>97</v>
      </c>
      <c r="V106" s="1">
        <v>88.15</v>
      </c>
      <c r="W106" s="1">
        <v>502.3</v>
      </c>
      <c r="X106" s="1">
        <v>61.6</v>
      </c>
      <c r="Y106" s="1">
        <v>0.8</v>
      </c>
      <c r="Z106" s="1">
        <v>26.9</v>
      </c>
      <c r="AA106" s="1">
        <v>30</v>
      </c>
      <c r="AB106" s="1">
        <v>55543</v>
      </c>
      <c r="AC106" s="1">
        <f>AB106/AA106</f>
        <v>1851.4333333333334</v>
      </c>
    </row>
    <row r="107" spans="1:29" x14ac:dyDescent="0.25">
      <c r="A107" s="1">
        <f>H107+I107</f>
        <v>93.9</v>
      </c>
      <c r="B107" s="1">
        <f>M107+N107+O107</f>
        <v>95</v>
      </c>
      <c r="C107" s="8">
        <f>J107/K107*L107*P107*(Q107+0.6)*R107*S107/T107*U107*V107*W107*X107*Y107*Z107*AC107/1000000000000000000</f>
        <v>96.27818598865548</v>
      </c>
      <c r="D107" s="10">
        <f>C107/B107</f>
        <v>1.0134545893542681</v>
      </c>
      <c r="E107" t="s">
        <v>214</v>
      </c>
      <c r="G107" t="s">
        <v>110</v>
      </c>
      <c r="H107" s="1">
        <v>66.8</v>
      </c>
      <c r="I107" s="1">
        <v>27.1</v>
      </c>
      <c r="J107" s="1">
        <v>85.19</v>
      </c>
      <c r="K107" s="1">
        <v>20.13</v>
      </c>
      <c r="L107" s="1">
        <v>84.42</v>
      </c>
      <c r="M107" s="1">
        <v>49</v>
      </c>
      <c r="N107" s="1">
        <v>21</v>
      </c>
      <c r="O107" s="1">
        <v>25</v>
      </c>
      <c r="P107" s="1">
        <v>80</v>
      </c>
      <c r="Q107" s="1">
        <v>0.99330395000000005</v>
      </c>
      <c r="R107" s="1">
        <v>8.9</v>
      </c>
      <c r="S107" s="1">
        <v>0.81</v>
      </c>
      <c r="T107" s="1">
        <v>2.5000000000000001E-2</v>
      </c>
      <c r="U107" s="1">
        <v>100.74</v>
      </c>
      <c r="V107" s="1">
        <v>87</v>
      </c>
      <c r="W107" s="1">
        <v>502.3</v>
      </c>
      <c r="X107" s="1">
        <v>58</v>
      </c>
      <c r="Y107" s="1">
        <v>0.79</v>
      </c>
      <c r="Z107" s="1">
        <v>18.100000000000001</v>
      </c>
      <c r="AA107" s="1">
        <v>28.1</v>
      </c>
      <c r="AB107" s="1">
        <v>56429</v>
      </c>
      <c r="AC107" s="1">
        <f>AB107/AA107</f>
        <v>2008.1494661921706</v>
      </c>
    </row>
    <row r="108" spans="1:29" x14ac:dyDescent="0.25">
      <c r="A108" s="1">
        <f>H108+I108</f>
        <v>90.5</v>
      </c>
      <c r="B108" s="1">
        <f>M108+N108+O108</f>
        <v>95</v>
      </c>
      <c r="C108" s="8">
        <f>J108/K108*L108*P108*(Q108+0.6)*R108*S108/T108*U108*V108*W108*X108*Y108*Z108*AC108/1000000000000000000</f>
        <v>90.457209342223038</v>
      </c>
      <c r="D108" s="10">
        <f>C108/B108</f>
        <v>0.95218115097076883</v>
      </c>
      <c r="E108" t="s">
        <v>124</v>
      </c>
      <c r="G108" t="s">
        <v>110</v>
      </c>
      <c r="H108" s="1">
        <v>59.9</v>
      </c>
      <c r="I108" s="1">
        <v>30.6</v>
      </c>
      <c r="J108" s="1">
        <v>79.900000000000006</v>
      </c>
      <c r="K108" s="1">
        <v>18.899999999999999</v>
      </c>
      <c r="L108" s="1">
        <v>79.400000000000006</v>
      </c>
      <c r="M108" s="1">
        <v>49</v>
      </c>
      <c r="N108" s="1">
        <v>21</v>
      </c>
      <c r="O108" s="1">
        <v>25</v>
      </c>
      <c r="P108" s="1">
        <v>80</v>
      </c>
      <c r="Q108" s="1">
        <v>0.99330395000000005</v>
      </c>
      <c r="R108" s="1">
        <v>8.9</v>
      </c>
      <c r="S108" s="1">
        <v>0.81</v>
      </c>
      <c r="T108" s="1">
        <v>2.5000000000000001E-2</v>
      </c>
      <c r="U108" s="1">
        <v>100.74</v>
      </c>
      <c r="V108" s="1">
        <v>87</v>
      </c>
      <c r="W108" s="1">
        <v>502.3</v>
      </c>
      <c r="X108" s="1">
        <v>58</v>
      </c>
      <c r="Y108" s="1">
        <v>0.79</v>
      </c>
      <c r="Z108" s="1">
        <v>18.100000000000001</v>
      </c>
      <c r="AA108" s="1">
        <v>28.1</v>
      </c>
      <c r="AB108" s="1">
        <v>56429</v>
      </c>
      <c r="AC108" s="1">
        <f>AB108/AA108</f>
        <v>2008.1494661921706</v>
      </c>
    </row>
    <row r="109" spans="1:29" x14ac:dyDescent="0.25">
      <c r="A109" s="1">
        <f>H109+I109</f>
        <v>82.4</v>
      </c>
      <c r="B109" s="1">
        <f>M109+N109+O109</f>
        <v>97</v>
      </c>
      <c r="C109" s="8">
        <f>J109/K109*L109*P109*(Q109+0.6)*R109*S109/T109*U109*V109*W109*X109*Y109*Z109*AC109/1000000000000000000</f>
        <v>90.333391377514687</v>
      </c>
      <c r="D109" s="10">
        <f>C109/B109</f>
        <v>0.93127207605685247</v>
      </c>
      <c r="E109" t="s">
        <v>192</v>
      </c>
      <c r="G109" t="s">
        <v>108</v>
      </c>
      <c r="H109" s="1">
        <v>61.9</v>
      </c>
      <c r="I109" s="1">
        <v>20.5</v>
      </c>
      <c r="J109" s="1">
        <v>68.23</v>
      </c>
      <c r="K109" s="1">
        <v>34.07</v>
      </c>
      <c r="L109" s="1">
        <v>67.790000000000006</v>
      </c>
      <c r="M109" s="1">
        <v>52</v>
      </c>
      <c r="N109" s="1">
        <v>25</v>
      </c>
      <c r="O109" s="1">
        <v>20</v>
      </c>
      <c r="P109" s="1">
        <v>83</v>
      </c>
      <c r="Q109" s="1">
        <v>1.5373482000000001</v>
      </c>
      <c r="R109" s="1">
        <v>9.3000000000000007</v>
      </c>
      <c r="S109" s="1">
        <v>0.88</v>
      </c>
      <c r="T109" s="1">
        <v>2.3E-2</v>
      </c>
      <c r="U109" s="1">
        <v>97</v>
      </c>
      <c r="V109" s="1">
        <v>88.15</v>
      </c>
      <c r="W109" s="1">
        <v>502.3</v>
      </c>
      <c r="X109" s="1">
        <v>61.6</v>
      </c>
      <c r="Y109" s="1">
        <v>0.8</v>
      </c>
      <c r="Z109" s="1">
        <v>26.9</v>
      </c>
      <c r="AA109" s="1">
        <v>30</v>
      </c>
      <c r="AB109" s="1">
        <v>55543</v>
      </c>
      <c r="AC109" s="1">
        <f>AB109/AA109</f>
        <v>1851.4333333333334</v>
      </c>
    </row>
    <row r="110" spans="1:29" x14ac:dyDescent="0.25">
      <c r="A110" s="1">
        <f>H110+I110</f>
        <v>98.800000000000011</v>
      </c>
      <c r="B110" s="1">
        <f>M110+N110+O110</f>
        <v>95</v>
      </c>
      <c r="C110" s="8">
        <f>J110/K110*L110*P110*(Q110+0.6)*R110*S110/T110*U110*V110*W110*X110*Y110*Z110*AC110/1000000000000000000</f>
        <v>87.795427107451829</v>
      </c>
      <c r="D110" s="10">
        <f>C110/B110</f>
        <v>0.92416239060475613</v>
      </c>
      <c r="E110" t="s">
        <v>216</v>
      </c>
      <c r="G110" t="s">
        <v>110</v>
      </c>
      <c r="H110" s="1">
        <v>70.2</v>
      </c>
      <c r="I110" s="1">
        <v>28.6</v>
      </c>
      <c r="J110" s="1">
        <v>92.95</v>
      </c>
      <c r="K110" s="1">
        <v>21.11</v>
      </c>
      <c r="L110" s="1">
        <v>73.989999999999995</v>
      </c>
      <c r="M110" s="1">
        <v>49</v>
      </c>
      <c r="N110" s="1">
        <v>21</v>
      </c>
      <c r="O110" s="1">
        <v>25</v>
      </c>
      <c r="P110" s="1">
        <v>80</v>
      </c>
      <c r="Q110" s="1">
        <v>0.99330395000000005</v>
      </c>
      <c r="R110" s="1">
        <v>8.9</v>
      </c>
      <c r="S110" s="1">
        <v>0.81</v>
      </c>
      <c r="T110" s="1">
        <v>2.5000000000000001E-2</v>
      </c>
      <c r="U110" s="1">
        <v>100.74</v>
      </c>
      <c r="V110" s="1">
        <v>87</v>
      </c>
      <c r="W110" s="1">
        <v>502.3</v>
      </c>
      <c r="X110" s="1">
        <v>58</v>
      </c>
      <c r="Y110" s="1">
        <v>0.79</v>
      </c>
      <c r="Z110" s="1">
        <v>18.100000000000001</v>
      </c>
      <c r="AA110" s="1">
        <v>28.1</v>
      </c>
      <c r="AB110" s="1">
        <v>56429</v>
      </c>
      <c r="AC110" s="1">
        <f>AB110/AA110</f>
        <v>2008.1494661921706</v>
      </c>
    </row>
    <row r="111" spans="1:29" x14ac:dyDescent="0.25">
      <c r="A111" s="1">
        <f>H111+I111</f>
        <v>108.4</v>
      </c>
      <c r="B111" s="1">
        <f>M111+N111+O111</f>
        <v>95</v>
      </c>
      <c r="C111" s="8">
        <f>J111/K111*L111*P111*(Q111+0.6)*R111*S111/T111*U111*V111*W111*X111*Y111*Z111*AC111/1000000000000000000</f>
        <v>86.640663435900208</v>
      </c>
      <c r="D111" s="10">
        <f>C111/B111</f>
        <v>0.91200698353579168</v>
      </c>
      <c r="E111" t="s">
        <v>217</v>
      </c>
      <c r="G111" t="s">
        <v>110</v>
      </c>
      <c r="H111" s="6">
        <v>71.8</v>
      </c>
      <c r="I111" s="1">
        <v>36.6</v>
      </c>
      <c r="J111" s="1">
        <v>77.8</v>
      </c>
      <c r="K111" s="1">
        <v>19.71</v>
      </c>
      <c r="L111" s="1">
        <v>81.45</v>
      </c>
      <c r="M111" s="1">
        <v>49</v>
      </c>
      <c r="N111" s="1">
        <v>21</v>
      </c>
      <c r="O111" s="1">
        <v>25</v>
      </c>
      <c r="P111" s="1">
        <v>80</v>
      </c>
      <c r="Q111" s="1">
        <v>0.99330395000000005</v>
      </c>
      <c r="R111" s="1">
        <v>8.9</v>
      </c>
      <c r="S111" s="1">
        <v>0.81</v>
      </c>
      <c r="T111" s="1">
        <v>2.5000000000000001E-2</v>
      </c>
      <c r="U111" s="1">
        <v>100.74</v>
      </c>
      <c r="V111" s="1">
        <v>87</v>
      </c>
      <c r="W111" s="1">
        <v>502.3</v>
      </c>
      <c r="X111" s="1">
        <v>58</v>
      </c>
      <c r="Y111" s="1">
        <v>0.79</v>
      </c>
      <c r="Z111" s="1">
        <v>18.100000000000001</v>
      </c>
      <c r="AA111" s="1">
        <v>28.1</v>
      </c>
      <c r="AB111" s="1">
        <v>56429</v>
      </c>
      <c r="AC111" s="1">
        <f>AB111/AA111</f>
        <v>2008.1494661921706</v>
      </c>
    </row>
    <row r="112" spans="1:29" x14ac:dyDescent="0.25">
      <c r="A112" s="1">
        <f>H112+I112</f>
        <v>86.3</v>
      </c>
      <c r="B112" s="1">
        <f>M112+N112+O112</f>
        <v>95</v>
      </c>
      <c r="C112" s="8">
        <f>J112/K112*L112*P112*(Q112+0.6)*R112*S112/T112*U112*V112*W112*X112*Y112*Z112*AC112/1000000000000000000</f>
        <v>83.962870588370961</v>
      </c>
      <c r="D112" s="10">
        <f>C112/B112</f>
        <v>0.88381969040390485</v>
      </c>
      <c r="E112" t="s">
        <v>209</v>
      </c>
      <c r="G112" t="s">
        <v>110</v>
      </c>
      <c r="H112" s="1">
        <v>64</v>
      </c>
      <c r="I112" s="1">
        <v>22.3</v>
      </c>
      <c r="J112" s="1">
        <v>76.099999999999994</v>
      </c>
      <c r="K112" s="1">
        <v>19.010000000000002</v>
      </c>
      <c r="L112" s="1">
        <v>77.83</v>
      </c>
      <c r="M112" s="1">
        <v>49</v>
      </c>
      <c r="N112" s="1">
        <v>21</v>
      </c>
      <c r="O112" s="1">
        <v>25</v>
      </c>
      <c r="P112" s="1">
        <v>80</v>
      </c>
      <c r="Q112" s="1">
        <v>0.99330395000000005</v>
      </c>
      <c r="R112" s="1">
        <v>8.9</v>
      </c>
      <c r="S112" s="1">
        <v>0.81</v>
      </c>
      <c r="T112" s="1">
        <v>2.5000000000000001E-2</v>
      </c>
      <c r="U112" s="1">
        <v>100.74</v>
      </c>
      <c r="V112" s="1">
        <v>87</v>
      </c>
      <c r="W112" s="1">
        <v>502.3</v>
      </c>
      <c r="X112" s="1">
        <v>58</v>
      </c>
      <c r="Y112" s="1">
        <v>0.79</v>
      </c>
      <c r="Z112" s="1">
        <v>18.100000000000001</v>
      </c>
      <c r="AA112" s="1">
        <v>28.1</v>
      </c>
      <c r="AB112" s="1">
        <v>56429</v>
      </c>
      <c r="AC112" s="1">
        <f>AB112/AA112</f>
        <v>2008.1494661921706</v>
      </c>
    </row>
    <row r="113" spans="1:29" x14ac:dyDescent="0.25">
      <c r="A113" s="1">
        <f>H113+I113</f>
        <v>97.6</v>
      </c>
      <c r="B113" s="1">
        <f>M113+N113+O113</f>
        <v>95</v>
      </c>
      <c r="C113" s="8">
        <f>J113/K113*L113*P113*(Q113+0.6)*R113*S113/T113*U113*V113*W113*X113*Y113*Z113*AC113/1000000000000000000</f>
        <v>79.812228700745379</v>
      </c>
      <c r="D113" s="10">
        <f>C113/B113</f>
        <v>0.84012872316574083</v>
      </c>
      <c r="E113" t="s">
        <v>212</v>
      </c>
      <c r="G113" t="s">
        <v>110</v>
      </c>
      <c r="H113" s="1">
        <v>65.3</v>
      </c>
      <c r="I113" s="1">
        <v>32.299999999999997</v>
      </c>
      <c r="J113" s="1">
        <v>77.97</v>
      </c>
      <c r="K113" s="1">
        <v>20.39</v>
      </c>
      <c r="L113" s="1">
        <v>77.45</v>
      </c>
      <c r="M113" s="1">
        <v>49</v>
      </c>
      <c r="N113" s="1">
        <v>21</v>
      </c>
      <c r="O113" s="1">
        <v>25</v>
      </c>
      <c r="P113" s="1">
        <v>80</v>
      </c>
      <c r="Q113" s="1">
        <v>0.99330395000000005</v>
      </c>
      <c r="R113" s="1">
        <v>8.9</v>
      </c>
      <c r="S113" s="1">
        <v>0.81</v>
      </c>
      <c r="T113" s="1">
        <v>2.5000000000000001E-2</v>
      </c>
      <c r="U113" s="1">
        <v>100.74</v>
      </c>
      <c r="V113" s="1">
        <v>87</v>
      </c>
      <c r="W113" s="1">
        <v>502.3</v>
      </c>
      <c r="X113" s="1">
        <v>58</v>
      </c>
      <c r="Y113" s="1">
        <v>0.79</v>
      </c>
      <c r="Z113" s="1">
        <v>18.100000000000001</v>
      </c>
      <c r="AA113" s="1">
        <v>28.1</v>
      </c>
      <c r="AB113" s="1">
        <v>56429</v>
      </c>
      <c r="AC113" s="1">
        <f>AB113/AA113</f>
        <v>2008.1494661921706</v>
      </c>
    </row>
    <row r="114" spans="1:29" x14ac:dyDescent="0.25">
      <c r="A114" s="1">
        <f>H114+I114</f>
        <v>89.5</v>
      </c>
      <c r="B114" s="1">
        <f>M114+N114+O114</f>
        <v>95</v>
      </c>
      <c r="C114" s="8">
        <f>J114/K114*L114*P114*(Q114+0.6)*R114*S114/T114*U114*V114*W114*X114*Y114*Z114*AC114/1000000000000000000</f>
        <v>75.879800080105511</v>
      </c>
      <c r="D114" s="10">
        <f>C114/B114</f>
        <v>0.79873473768532122</v>
      </c>
      <c r="E114" t="s">
        <v>208</v>
      </c>
      <c r="G114" t="s">
        <v>110</v>
      </c>
      <c r="H114" s="1">
        <v>63.1</v>
      </c>
      <c r="I114" s="1">
        <v>26.4</v>
      </c>
      <c r="J114" s="1">
        <v>74.37</v>
      </c>
      <c r="K114" s="1">
        <v>19.12</v>
      </c>
      <c r="L114" s="1">
        <v>72.39</v>
      </c>
      <c r="M114" s="1">
        <v>49</v>
      </c>
      <c r="N114" s="1">
        <v>21</v>
      </c>
      <c r="O114" s="1">
        <v>25</v>
      </c>
      <c r="P114" s="1">
        <v>80</v>
      </c>
      <c r="Q114" s="1">
        <v>0.99330395000000005</v>
      </c>
      <c r="R114" s="1">
        <v>8.9</v>
      </c>
      <c r="S114" s="1">
        <v>0.81</v>
      </c>
      <c r="T114" s="1">
        <v>2.5000000000000001E-2</v>
      </c>
      <c r="U114" s="1">
        <v>100.74</v>
      </c>
      <c r="V114" s="1">
        <v>87</v>
      </c>
      <c r="W114" s="1">
        <v>502.3</v>
      </c>
      <c r="X114" s="1">
        <v>58</v>
      </c>
      <c r="Y114" s="1">
        <v>0.79</v>
      </c>
      <c r="Z114" s="1">
        <v>18.100000000000001</v>
      </c>
      <c r="AA114" s="1">
        <v>28.1</v>
      </c>
      <c r="AB114" s="1">
        <v>56429</v>
      </c>
      <c r="AC114" s="1">
        <f>AB114/AA114</f>
        <v>2008.1494661921706</v>
      </c>
    </row>
    <row r="115" spans="1:29" x14ac:dyDescent="0.25">
      <c r="A115" s="1">
        <f>H115+I115</f>
        <v>89.300000000000011</v>
      </c>
      <c r="B115" s="1">
        <f>M115+N115+O115</f>
        <v>95</v>
      </c>
      <c r="C115" s="8">
        <f>J115/K115*L115*P115*(Q115+0.6)*R115*S115/T115*U115*V115*W115*X115*Y115*Z115*AC115/1000000000000000000</f>
        <v>69.049642631990594</v>
      </c>
      <c r="D115" s="10">
        <f>C115/B115</f>
        <v>0.72683834349463783</v>
      </c>
      <c r="E115" t="s">
        <v>211</v>
      </c>
      <c r="G115" t="s">
        <v>110</v>
      </c>
      <c r="H115" s="1">
        <v>64.400000000000006</v>
      </c>
      <c r="I115" s="1">
        <v>24.9</v>
      </c>
      <c r="J115" s="1">
        <v>70.260000000000005</v>
      </c>
      <c r="K115" s="1">
        <v>15.46</v>
      </c>
      <c r="L115" s="1">
        <v>56.38</v>
      </c>
      <c r="M115" s="1">
        <v>49</v>
      </c>
      <c r="N115" s="1">
        <v>21</v>
      </c>
      <c r="O115" s="1">
        <v>25</v>
      </c>
      <c r="P115" s="1">
        <v>80</v>
      </c>
      <c r="Q115" s="1">
        <v>0.99330395000000005</v>
      </c>
      <c r="R115" s="1">
        <v>8.9</v>
      </c>
      <c r="S115" s="1">
        <v>0.81</v>
      </c>
      <c r="T115" s="1">
        <v>2.5000000000000001E-2</v>
      </c>
      <c r="U115" s="1">
        <v>100.74</v>
      </c>
      <c r="V115" s="1">
        <v>87</v>
      </c>
      <c r="W115" s="1">
        <v>502.3</v>
      </c>
      <c r="X115" s="1">
        <v>58</v>
      </c>
      <c r="Y115" s="1">
        <v>0.79</v>
      </c>
      <c r="Z115" s="1">
        <v>18.100000000000001</v>
      </c>
      <c r="AA115" s="1">
        <v>28.1</v>
      </c>
      <c r="AB115" s="1">
        <v>56429</v>
      </c>
      <c r="AC115" s="1">
        <f>AB115/AA115</f>
        <v>2008.1494661921706</v>
      </c>
    </row>
    <row r="116" spans="1:29" x14ac:dyDescent="0.25">
      <c r="A116" s="1">
        <f>H116+I116</f>
        <v>93.9</v>
      </c>
      <c r="B116" s="1">
        <f>M116+N116+O116</f>
        <v>95</v>
      </c>
      <c r="C116" s="8">
        <f>J116/K116*L116*P116*(Q116+0.6)*R116*S116/T116*U116*V116*W116*X116*Y116*Z116*AC116/1000000000000000000</f>
        <v>66.956221106639845</v>
      </c>
      <c r="D116" s="10">
        <f>C116/B116</f>
        <v>0.70480232743831417</v>
      </c>
      <c r="E116" t="s">
        <v>210</v>
      </c>
      <c r="G116" t="s">
        <v>110</v>
      </c>
      <c r="H116" s="1">
        <v>64.3</v>
      </c>
      <c r="I116" s="1">
        <v>29.6</v>
      </c>
      <c r="J116" s="1">
        <v>86.11</v>
      </c>
      <c r="K116" s="1">
        <v>26.43</v>
      </c>
      <c r="L116" s="1">
        <v>76.260000000000005</v>
      </c>
      <c r="M116" s="1">
        <v>49</v>
      </c>
      <c r="N116" s="1">
        <v>21</v>
      </c>
      <c r="O116" s="1">
        <v>25</v>
      </c>
      <c r="P116" s="1">
        <v>80</v>
      </c>
      <c r="Q116" s="1">
        <v>0.99330395000000005</v>
      </c>
      <c r="R116" s="1">
        <v>8.9</v>
      </c>
      <c r="S116" s="1">
        <v>0.81</v>
      </c>
      <c r="T116" s="1">
        <v>2.5000000000000001E-2</v>
      </c>
      <c r="U116" s="1">
        <v>100.74</v>
      </c>
      <c r="V116" s="1">
        <v>87</v>
      </c>
      <c r="W116" s="1">
        <v>502.3</v>
      </c>
      <c r="X116" s="1">
        <v>58</v>
      </c>
      <c r="Y116" s="1">
        <v>0.79</v>
      </c>
      <c r="Z116" s="1">
        <v>18.100000000000001</v>
      </c>
      <c r="AA116" s="1">
        <v>28.1</v>
      </c>
      <c r="AB116" s="1">
        <v>56429</v>
      </c>
      <c r="AC116" s="1">
        <f>AB116/AA116</f>
        <v>2008.1494661921706</v>
      </c>
    </row>
    <row r="117" spans="1:29" x14ac:dyDescent="0.25">
      <c r="A117" s="1">
        <f>H117+I117</f>
        <v>99</v>
      </c>
      <c r="B117" s="1">
        <f>M117+N117+O117</f>
        <v>95</v>
      </c>
      <c r="C117" s="8">
        <f>J117/K117*L117*P117*(Q117+0.6)*R117*S117/T117*U117*V117*W117*X117*Y117*Z117*AC117/1000000000000000000</f>
        <v>64.740701670094126</v>
      </c>
      <c r="D117" s="10">
        <f>C117/B117</f>
        <v>0.68148107021151716</v>
      </c>
      <c r="E117" t="s">
        <v>213</v>
      </c>
      <c r="G117" t="s">
        <v>110</v>
      </c>
      <c r="H117" s="1">
        <v>66</v>
      </c>
      <c r="I117" s="1">
        <v>33</v>
      </c>
      <c r="J117" s="1">
        <v>80.41</v>
      </c>
      <c r="K117" s="1">
        <v>25.1</v>
      </c>
      <c r="L117" s="1">
        <v>74.989999999999995</v>
      </c>
      <c r="M117" s="1">
        <v>49</v>
      </c>
      <c r="N117" s="1">
        <v>21</v>
      </c>
      <c r="O117" s="1">
        <v>25</v>
      </c>
      <c r="P117" s="1">
        <v>80</v>
      </c>
      <c r="Q117" s="1">
        <v>0.99330395000000005</v>
      </c>
      <c r="R117" s="1">
        <v>8.9</v>
      </c>
      <c r="S117" s="1">
        <v>0.81</v>
      </c>
      <c r="T117" s="1">
        <v>2.5000000000000001E-2</v>
      </c>
      <c r="U117" s="1">
        <v>100.74</v>
      </c>
      <c r="V117" s="1">
        <v>87</v>
      </c>
      <c r="W117" s="1">
        <v>502.3</v>
      </c>
      <c r="X117" s="1">
        <v>58</v>
      </c>
      <c r="Y117" s="1">
        <v>0.79</v>
      </c>
      <c r="Z117" s="1">
        <v>18.100000000000001</v>
      </c>
      <c r="AA117" s="1">
        <v>28.1</v>
      </c>
      <c r="AB117" s="1">
        <v>56429</v>
      </c>
      <c r="AC117" s="1">
        <f>AB117/AA117</f>
        <v>2008.1494661921706</v>
      </c>
    </row>
    <row r="118" spans="1:29" x14ac:dyDescent="0.25">
      <c r="A118" s="1">
        <f>H118+I118</f>
        <v>93.8</v>
      </c>
      <c r="B118" s="1">
        <f>M118+N118+O118</f>
        <v>95</v>
      </c>
      <c r="C118" s="8">
        <f>J118/K118*L118*P118*(Q118+0.6)*R118*S118/T118*U118*V118*W118*X118*Y118*Z118*AC118/1000000000000000000</f>
        <v>62.251590502506595</v>
      </c>
      <c r="D118" s="10">
        <f>C118/B118</f>
        <v>0.65527990002638525</v>
      </c>
      <c r="E118" t="s">
        <v>120</v>
      </c>
      <c r="G118" t="s">
        <v>110</v>
      </c>
      <c r="H118" s="1">
        <v>61.3</v>
      </c>
      <c r="I118" s="1">
        <v>32.5</v>
      </c>
      <c r="J118" s="1">
        <v>79.7</v>
      </c>
      <c r="K118" s="1">
        <v>24.6</v>
      </c>
      <c r="L118" s="1">
        <v>71.3</v>
      </c>
      <c r="M118" s="1">
        <v>49</v>
      </c>
      <c r="N118" s="1">
        <v>21</v>
      </c>
      <c r="O118" s="1">
        <v>25</v>
      </c>
      <c r="P118" s="1">
        <v>80</v>
      </c>
      <c r="Q118" s="1">
        <v>0.99330395000000005</v>
      </c>
      <c r="R118" s="1">
        <v>8.9</v>
      </c>
      <c r="S118" s="1">
        <v>0.81</v>
      </c>
      <c r="T118" s="1">
        <v>2.5000000000000001E-2</v>
      </c>
      <c r="U118" s="1">
        <v>100.74</v>
      </c>
      <c r="V118" s="1">
        <v>87</v>
      </c>
      <c r="W118" s="1">
        <v>502.3</v>
      </c>
      <c r="X118" s="1">
        <v>58</v>
      </c>
      <c r="Y118" s="1">
        <v>0.79</v>
      </c>
      <c r="Z118" s="1">
        <v>18.100000000000001</v>
      </c>
      <c r="AA118" s="1">
        <v>28.1</v>
      </c>
      <c r="AB118" s="1">
        <v>56429</v>
      </c>
      <c r="AC118" s="1">
        <f>AB118/AA118</f>
        <v>2008.1494661921706</v>
      </c>
    </row>
    <row r="119" spans="1:29" x14ac:dyDescent="0.25">
      <c r="A119" s="1">
        <f>H119+I119</f>
        <v>74</v>
      </c>
      <c r="B119" s="1">
        <f>M119+N119+O119</f>
        <v>97</v>
      </c>
      <c r="C119" s="8">
        <f>J119/K119*L119*P119*(Q119+0.6)*R119*S119/T119*U119*V119*W119*X119*Y119*Z119*AC119/1000000000000000000</f>
        <v>61.102722786194093</v>
      </c>
      <c r="D119" s="10">
        <f>C119/B119</f>
        <v>0.6299249771772587</v>
      </c>
      <c r="E119" t="s">
        <v>195</v>
      </c>
      <c r="G119" t="s">
        <v>108</v>
      </c>
      <c r="H119" s="1">
        <v>55.1</v>
      </c>
      <c r="I119" s="1">
        <v>18.899999999999999</v>
      </c>
      <c r="J119" s="1">
        <v>91.12</v>
      </c>
      <c r="K119" s="1">
        <v>43.68</v>
      </c>
      <c r="L119" s="1">
        <v>44.02</v>
      </c>
      <c r="M119" s="1">
        <v>52</v>
      </c>
      <c r="N119" s="1">
        <v>25</v>
      </c>
      <c r="O119" s="1">
        <v>20</v>
      </c>
      <c r="P119" s="1">
        <v>83</v>
      </c>
      <c r="Q119" s="1">
        <v>1.5373482000000001</v>
      </c>
      <c r="R119" s="1">
        <v>9.3000000000000007</v>
      </c>
      <c r="S119" s="1">
        <v>0.88</v>
      </c>
      <c r="T119" s="1">
        <v>2.3E-2</v>
      </c>
      <c r="U119" s="1">
        <v>97</v>
      </c>
      <c r="V119" s="1">
        <v>88.15</v>
      </c>
      <c r="W119" s="1">
        <v>502.3</v>
      </c>
      <c r="X119" s="1">
        <v>61.6</v>
      </c>
      <c r="Y119" s="1">
        <v>0.8</v>
      </c>
      <c r="Z119" s="1">
        <v>26.9</v>
      </c>
      <c r="AA119" s="1">
        <v>30</v>
      </c>
      <c r="AB119" s="1">
        <v>55543</v>
      </c>
      <c r="AC119" s="1">
        <f>AB119/AA119</f>
        <v>1851.4333333333334</v>
      </c>
    </row>
    <row r="120" spans="1:29" x14ac:dyDescent="0.25">
      <c r="A120" s="1">
        <f>H120+I120</f>
        <v>74.05</v>
      </c>
      <c r="B120" s="1">
        <f>M120+N120+O120</f>
        <v>97</v>
      </c>
      <c r="C120" s="8">
        <f>J120/K120*L120*P120*(Q120+0.6)*R120*S120/T120*U120*V120*W120*X120*Y120*Z120*AC120/1000000000000000000</f>
        <v>61.102722786194093</v>
      </c>
      <c r="D120" s="10">
        <f>C120/B120</f>
        <v>0.6299249771772587</v>
      </c>
      <c r="E120" s="9" t="s">
        <v>338</v>
      </c>
      <c r="F120" s="9"/>
      <c r="G120" t="s">
        <v>108</v>
      </c>
      <c r="H120">
        <v>55.15</v>
      </c>
      <c r="I120">
        <v>18.899999999999999</v>
      </c>
      <c r="J120">
        <v>91.12</v>
      </c>
      <c r="K120">
        <v>43.68</v>
      </c>
      <c r="L120">
        <v>44.02</v>
      </c>
      <c r="M120">
        <v>52</v>
      </c>
      <c r="N120">
        <v>25</v>
      </c>
      <c r="O120">
        <v>20</v>
      </c>
      <c r="P120">
        <v>83</v>
      </c>
      <c r="Q120">
        <v>1.5373482000000001</v>
      </c>
      <c r="R120">
        <v>9.3000000000000007</v>
      </c>
      <c r="S120">
        <v>0.88</v>
      </c>
      <c r="T120">
        <v>2.3E-2</v>
      </c>
      <c r="U120">
        <v>97</v>
      </c>
      <c r="V120">
        <v>88.15</v>
      </c>
      <c r="W120">
        <v>502.3</v>
      </c>
      <c r="X120">
        <v>61.6</v>
      </c>
      <c r="Y120">
        <v>0.8</v>
      </c>
      <c r="Z120">
        <v>26.9</v>
      </c>
      <c r="AA120">
        <v>30</v>
      </c>
      <c r="AB120">
        <v>55543</v>
      </c>
      <c r="AC120" s="1">
        <f>AB120/AA120</f>
        <v>1851.4333333333334</v>
      </c>
    </row>
    <row r="121" spans="1:29" x14ac:dyDescent="0.25">
      <c r="A121" s="1">
        <f>H121+I121</f>
        <v>112.5</v>
      </c>
      <c r="B121" s="1">
        <f>M121+N121+O121</f>
        <v>95</v>
      </c>
      <c r="C121" s="8">
        <f>J121/K121*L121*P121*(Q121+0.6)*R121*S121/T121*U121*V121*W121*X121*Y121*Z121*AC121/1000000000000000000</f>
        <v>59.890101726108234</v>
      </c>
      <c r="D121" s="10">
        <f>C121/B121</f>
        <v>0.63042212343271831</v>
      </c>
      <c r="E121" t="s">
        <v>109</v>
      </c>
      <c r="G121" t="s">
        <v>110</v>
      </c>
      <c r="H121" s="1">
        <v>66.900000000000006</v>
      </c>
      <c r="I121" s="1">
        <v>45.6</v>
      </c>
      <c r="J121" s="1">
        <v>77.3</v>
      </c>
      <c r="K121" s="1">
        <v>24.8</v>
      </c>
      <c r="L121" s="1">
        <v>71.3</v>
      </c>
      <c r="M121" s="1">
        <v>49</v>
      </c>
      <c r="N121" s="1">
        <v>21</v>
      </c>
      <c r="O121" s="1">
        <v>25</v>
      </c>
      <c r="P121" s="1">
        <v>80</v>
      </c>
      <c r="Q121" s="1">
        <v>0.99330395000000005</v>
      </c>
      <c r="R121" s="1">
        <v>8.9</v>
      </c>
      <c r="S121" s="1">
        <v>0.81</v>
      </c>
      <c r="T121" s="1">
        <v>2.5000000000000001E-2</v>
      </c>
      <c r="U121" s="1">
        <v>100.74</v>
      </c>
      <c r="V121" s="1">
        <v>87</v>
      </c>
      <c r="W121" s="1">
        <v>502.3</v>
      </c>
      <c r="X121" s="1">
        <v>58</v>
      </c>
      <c r="Y121" s="1">
        <v>0.79</v>
      </c>
      <c r="Z121" s="1">
        <v>18.100000000000001</v>
      </c>
      <c r="AA121" s="1">
        <v>28.1</v>
      </c>
      <c r="AB121" s="1">
        <v>56429</v>
      </c>
      <c r="AC121" s="1">
        <f>AB121/AA121</f>
        <v>2008.1494661921706</v>
      </c>
    </row>
    <row r="122" spans="1:29" x14ac:dyDescent="0.25">
      <c r="A122" s="1">
        <f>H122+I122</f>
        <v>96.4</v>
      </c>
      <c r="B122" s="1">
        <f>M122+N122+O122</f>
        <v>100</v>
      </c>
      <c r="C122" s="8">
        <f>J122/K122*L122*P122*(Q122+0.6)*R122*S122/T122*U122*V122*W122*X122*Y122*Z122*AC122/1000000000000000000</f>
        <v>51.396884671470772</v>
      </c>
      <c r="D122" s="10">
        <f>C122/B122</f>
        <v>0.51396884671470777</v>
      </c>
      <c r="E122" t="s">
        <v>225</v>
      </c>
      <c r="G122" t="s">
        <v>92</v>
      </c>
      <c r="H122" s="1">
        <v>67.2</v>
      </c>
      <c r="I122" s="1">
        <v>29.2</v>
      </c>
      <c r="J122" s="1">
        <v>80.209999999999994</v>
      </c>
      <c r="K122" s="1">
        <v>15.77</v>
      </c>
      <c r="L122" s="1">
        <v>76.709999999999994</v>
      </c>
      <c r="M122" s="1">
        <v>45</v>
      </c>
      <c r="N122" s="1">
        <v>25</v>
      </c>
      <c r="O122" s="1">
        <v>30</v>
      </c>
      <c r="P122" s="1">
        <v>79</v>
      </c>
      <c r="Q122" s="1">
        <v>1.9371309000000001</v>
      </c>
      <c r="R122" s="1">
        <v>8.6999999999999993</v>
      </c>
      <c r="S122" s="1">
        <v>0.82</v>
      </c>
      <c r="T122" s="1">
        <v>7.2999999999999995E-2</v>
      </c>
      <c r="U122" s="1">
        <v>100.74</v>
      </c>
      <c r="V122" s="1">
        <v>81.91</v>
      </c>
      <c r="W122" s="1">
        <v>500.3</v>
      </c>
      <c r="X122" s="1">
        <v>57.2</v>
      </c>
      <c r="Y122" s="1">
        <v>0.75</v>
      </c>
      <c r="Z122" s="1">
        <v>24.8</v>
      </c>
      <c r="AA122" s="1">
        <v>31.9</v>
      </c>
      <c r="AB122" s="1">
        <v>48845</v>
      </c>
      <c r="AC122" s="1">
        <f>AB122/AA122</f>
        <v>1531.191222570533</v>
      </c>
    </row>
    <row r="123" spans="1:29" x14ac:dyDescent="0.25">
      <c r="A123" s="1">
        <f>H123+I123</f>
        <v>98.9</v>
      </c>
      <c r="B123" s="1">
        <f>M123+N123+O123</f>
        <v>95</v>
      </c>
      <c r="C123" s="8">
        <f>J123/K123*L123*P123*(Q123+0.6)*R123*S123/T123*U123*V123*W123*X123*Y123*Z123*AC123/1000000000000000000</f>
        <v>51.197082274109981</v>
      </c>
      <c r="D123" s="10">
        <f>C123/B123</f>
        <v>0.53891665551694712</v>
      </c>
      <c r="E123" t="s">
        <v>215</v>
      </c>
      <c r="G123" t="s">
        <v>110</v>
      </c>
      <c r="H123" s="1">
        <v>70</v>
      </c>
      <c r="I123" s="1">
        <v>28.9</v>
      </c>
      <c r="J123" s="1">
        <v>68.48</v>
      </c>
      <c r="K123" s="1">
        <v>28.88</v>
      </c>
      <c r="L123" s="1">
        <v>80.12</v>
      </c>
      <c r="M123" s="1">
        <v>49</v>
      </c>
      <c r="N123" s="1">
        <v>21</v>
      </c>
      <c r="O123" s="1">
        <v>25</v>
      </c>
      <c r="P123" s="1">
        <v>80</v>
      </c>
      <c r="Q123" s="1">
        <v>0.99330395000000005</v>
      </c>
      <c r="R123" s="1">
        <v>8.9</v>
      </c>
      <c r="S123" s="1">
        <v>0.81</v>
      </c>
      <c r="T123" s="1">
        <v>2.5000000000000001E-2</v>
      </c>
      <c r="U123" s="1">
        <v>100.74</v>
      </c>
      <c r="V123" s="1">
        <v>87</v>
      </c>
      <c r="W123" s="1">
        <v>502.3</v>
      </c>
      <c r="X123" s="1">
        <v>58</v>
      </c>
      <c r="Y123" s="1">
        <v>0.79</v>
      </c>
      <c r="Z123" s="1">
        <v>18.100000000000001</v>
      </c>
      <c r="AA123" s="1">
        <v>28.1</v>
      </c>
      <c r="AB123" s="1">
        <v>56429</v>
      </c>
      <c r="AC123" s="1">
        <f>AB123/AA123</f>
        <v>2008.1494661921706</v>
      </c>
    </row>
    <row r="124" spans="1:29" x14ac:dyDescent="0.25">
      <c r="A124" s="1">
        <f>H124+I124</f>
        <v>89.9</v>
      </c>
      <c r="B124" s="1">
        <f>M124+N124+O124</f>
        <v>100</v>
      </c>
      <c r="C124" s="8">
        <f>J124/K124*L124*P124*(Q124+0.6)*R124*S124/T124*U124*V124*W124*X124*Y124*Z124*AC124/1000000000000000000</f>
        <v>41.833967705491787</v>
      </c>
      <c r="D124" s="10">
        <f>C124/B124</f>
        <v>0.41833967705491787</v>
      </c>
      <c r="E124" t="s">
        <v>115</v>
      </c>
      <c r="G124" t="s">
        <v>116</v>
      </c>
      <c r="H124" s="1">
        <v>65.2</v>
      </c>
      <c r="I124" s="1">
        <v>24.7</v>
      </c>
      <c r="J124" s="1">
        <v>78.900000000000006</v>
      </c>
      <c r="K124" s="1">
        <v>16.899999999999999</v>
      </c>
      <c r="L124" s="1">
        <v>71.8</v>
      </c>
      <c r="M124" s="1">
        <v>55</v>
      </c>
      <c r="N124" s="1">
        <v>20</v>
      </c>
      <c r="O124" s="1">
        <v>25</v>
      </c>
      <c r="P124" s="1">
        <v>71</v>
      </c>
      <c r="Q124" s="1">
        <v>1.6754705000000001</v>
      </c>
      <c r="R124" s="1">
        <v>8.1</v>
      </c>
      <c r="S124" s="1">
        <v>0.75</v>
      </c>
      <c r="T124" s="1">
        <v>5.2999999999999999E-2</v>
      </c>
      <c r="U124" s="1">
        <v>98.38</v>
      </c>
      <c r="V124" s="1">
        <v>77.3</v>
      </c>
      <c r="W124" s="1">
        <v>491</v>
      </c>
      <c r="X124" s="1">
        <v>50.2</v>
      </c>
      <c r="Y124" s="1">
        <v>0.75</v>
      </c>
      <c r="Z124" s="1">
        <v>28</v>
      </c>
      <c r="AA124" s="1">
        <v>30.8</v>
      </c>
      <c r="AB124" s="1">
        <v>52732</v>
      </c>
      <c r="AC124" s="1">
        <f>AB124/AA124</f>
        <v>1712.077922077922</v>
      </c>
    </row>
    <row r="125" spans="1:29" x14ac:dyDescent="0.25">
      <c r="A125" s="1">
        <f>H125+I125</f>
        <v>110.6</v>
      </c>
      <c r="B125" s="1">
        <f>M125+N125+O125</f>
        <v>94</v>
      </c>
      <c r="C125" s="8">
        <f>J125/K125*L125*P125*(Q125+0.6)*R125*S125/T125*U125*V125*W125*X125*Y125*Z125*AC125/1000000000000000000</f>
        <v>32.704559752941755</v>
      </c>
      <c r="D125" s="10">
        <f>C125/B125</f>
        <v>0.3479208484355506</v>
      </c>
      <c r="E125" t="s">
        <v>91</v>
      </c>
      <c r="G125" t="s">
        <v>92</v>
      </c>
      <c r="H125" s="1">
        <v>71.3</v>
      </c>
      <c r="I125" s="1">
        <v>39.299999999999997</v>
      </c>
      <c r="J125" s="1">
        <v>76.8</v>
      </c>
      <c r="K125" s="1">
        <v>24.5</v>
      </c>
      <c r="L125" s="1">
        <v>79.2</v>
      </c>
      <c r="M125" s="1">
        <v>45</v>
      </c>
      <c r="N125" s="1">
        <v>19</v>
      </c>
      <c r="O125" s="1">
        <v>30</v>
      </c>
      <c r="P125" s="1">
        <v>79</v>
      </c>
      <c r="Q125" s="1">
        <v>1.9371309000000001</v>
      </c>
      <c r="R125" s="1">
        <v>8.6999999999999993</v>
      </c>
      <c r="S125" s="1">
        <v>0.82</v>
      </c>
      <c r="T125" s="1">
        <v>7.2999999999999995E-2</v>
      </c>
      <c r="U125" s="1">
        <v>100.74</v>
      </c>
      <c r="V125" s="1">
        <v>81.91</v>
      </c>
      <c r="W125" s="1">
        <v>500.3</v>
      </c>
      <c r="X125" s="1">
        <v>57.2</v>
      </c>
      <c r="Y125" s="1">
        <v>0.75</v>
      </c>
      <c r="Z125" s="1">
        <v>24.8</v>
      </c>
      <c r="AA125" s="1">
        <v>31.9</v>
      </c>
      <c r="AB125" s="1">
        <v>48845</v>
      </c>
      <c r="AC125" s="1">
        <f>AB125/AA125</f>
        <v>1531.191222570533</v>
      </c>
    </row>
    <row r="126" spans="1:29" x14ac:dyDescent="0.25">
      <c r="A126" s="1">
        <f>H126+I126</f>
        <v>78.400000000000006</v>
      </c>
      <c r="B126" s="1">
        <f>M126+N126+O126</f>
        <v>100</v>
      </c>
      <c r="C126" s="8">
        <f>J126/K126*L126*P126*(Q126+0.6)*R126*S126/T126*U126*V126*W126*X126*Y126*Z126*AC126/1000000000000000000</f>
        <v>31.969162061959452</v>
      </c>
      <c r="D126" s="10">
        <f>C126/B126</f>
        <v>0.3196916206195945</v>
      </c>
      <c r="E126" t="s">
        <v>237</v>
      </c>
      <c r="G126" t="s">
        <v>92</v>
      </c>
      <c r="H126" s="1">
        <v>60.3</v>
      </c>
      <c r="I126" s="1">
        <v>18.100000000000001</v>
      </c>
      <c r="J126" s="1">
        <v>81.12</v>
      </c>
      <c r="K126" s="1">
        <v>22.84</v>
      </c>
      <c r="L126" s="1">
        <v>68.33</v>
      </c>
      <c r="M126" s="1">
        <v>45</v>
      </c>
      <c r="N126" s="1">
        <v>25</v>
      </c>
      <c r="O126" s="1">
        <v>30</v>
      </c>
      <c r="P126" s="1">
        <v>79</v>
      </c>
      <c r="Q126" s="1">
        <v>1.9371309000000001</v>
      </c>
      <c r="R126" s="1">
        <v>8.6999999999999993</v>
      </c>
      <c r="S126" s="1">
        <v>0.82</v>
      </c>
      <c r="T126" s="1">
        <v>7.2999999999999995E-2</v>
      </c>
      <c r="U126" s="1">
        <v>100.74</v>
      </c>
      <c r="V126" s="1">
        <v>81.91</v>
      </c>
      <c r="W126" s="1">
        <v>500.3</v>
      </c>
      <c r="X126" s="1">
        <v>57.2</v>
      </c>
      <c r="Y126" s="1">
        <v>0.75</v>
      </c>
      <c r="Z126" s="1">
        <v>24.8</v>
      </c>
      <c r="AA126" s="1">
        <v>31.9</v>
      </c>
      <c r="AB126" s="1">
        <v>48845</v>
      </c>
      <c r="AC126" s="1">
        <f>AB126/AA126</f>
        <v>1531.191222570533</v>
      </c>
    </row>
    <row r="127" spans="1:29" x14ac:dyDescent="0.25">
      <c r="A127" s="1">
        <f>H127+I127</f>
        <v>99</v>
      </c>
      <c r="B127" s="1">
        <f>M127+N127+O127</f>
        <v>100</v>
      </c>
      <c r="C127" s="8">
        <f>J127/K127*L127*P127*Q127*R127*S127/T127*U127*V127*W127*X127*Y127*Z127*AC127/1000000000000000000</f>
        <v>31.657904435771133</v>
      </c>
      <c r="D127" s="10">
        <f>C127/B127</f>
        <v>0.31657904435771134</v>
      </c>
      <c r="E127" t="s">
        <v>220</v>
      </c>
      <c r="G127" t="s">
        <v>92</v>
      </c>
      <c r="H127" s="1">
        <v>70.8</v>
      </c>
      <c r="I127" s="1">
        <v>28.2</v>
      </c>
      <c r="J127" s="1">
        <v>72.14</v>
      </c>
      <c r="K127" s="1">
        <v>15.53</v>
      </c>
      <c r="L127" s="1">
        <v>67.760000000000005</v>
      </c>
      <c r="M127" s="1">
        <v>45</v>
      </c>
      <c r="N127" s="1">
        <v>25</v>
      </c>
      <c r="O127" s="1">
        <v>30</v>
      </c>
      <c r="P127" s="1">
        <v>79</v>
      </c>
      <c r="Q127" s="1">
        <v>1.9371309000000001</v>
      </c>
      <c r="R127" s="1">
        <v>8.6999999999999993</v>
      </c>
      <c r="S127" s="1">
        <v>0.82</v>
      </c>
      <c r="T127" s="1">
        <v>7.2999999999999995E-2</v>
      </c>
      <c r="U127" s="1">
        <v>100.74</v>
      </c>
      <c r="V127" s="1">
        <v>81.91</v>
      </c>
      <c r="W127" s="1">
        <v>500.3</v>
      </c>
      <c r="X127" s="1">
        <v>57.2</v>
      </c>
      <c r="Y127" s="1">
        <v>0.75</v>
      </c>
      <c r="Z127" s="1">
        <v>24.8</v>
      </c>
      <c r="AA127" s="1">
        <v>31.9</v>
      </c>
      <c r="AB127" s="1">
        <v>48845</v>
      </c>
      <c r="AC127" s="1">
        <f>AB127/AA127</f>
        <v>1531.191222570533</v>
      </c>
    </row>
    <row r="128" spans="1:29" x14ac:dyDescent="0.25">
      <c r="A128" s="1">
        <f>H128+I128</f>
        <v>99.01</v>
      </c>
      <c r="B128" s="1">
        <f>M128+N128+O128</f>
        <v>100</v>
      </c>
      <c r="C128" s="8">
        <f>J128/K128*L128*P128*Q128*R128*S128/T128*U128*V128*W128*X128*Y128*Z128*AC128/1000000000000000000</f>
        <v>31.657904435771133</v>
      </c>
      <c r="D128" s="10">
        <f>C128/B128</f>
        <v>0.31657904435771134</v>
      </c>
      <c r="E128" s="9" t="s">
        <v>435</v>
      </c>
      <c r="F128" s="9"/>
      <c r="G128" t="s">
        <v>92</v>
      </c>
      <c r="H128">
        <v>70.81</v>
      </c>
      <c r="I128">
        <v>28.2</v>
      </c>
      <c r="J128">
        <v>72.14</v>
      </c>
      <c r="K128">
        <v>15.53</v>
      </c>
      <c r="L128">
        <v>67.760000000000005</v>
      </c>
      <c r="M128">
        <v>45</v>
      </c>
      <c r="N128">
        <v>25</v>
      </c>
      <c r="O128">
        <v>30</v>
      </c>
      <c r="P128">
        <v>79</v>
      </c>
      <c r="Q128">
        <v>1.9371309000000001</v>
      </c>
      <c r="R128">
        <v>8.6999999999999993</v>
      </c>
      <c r="S128">
        <v>0.82</v>
      </c>
      <c r="T128">
        <v>7.2999999999999995E-2</v>
      </c>
      <c r="U128">
        <v>100.74</v>
      </c>
      <c r="V128">
        <v>81.91</v>
      </c>
      <c r="W128">
        <v>500.3</v>
      </c>
      <c r="X128">
        <v>57.2</v>
      </c>
      <c r="Y128">
        <v>0.75</v>
      </c>
      <c r="Z128">
        <v>24.8</v>
      </c>
      <c r="AA128">
        <v>31.9</v>
      </c>
      <c r="AB128">
        <v>48845</v>
      </c>
      <c r="AC128" s="1">
        <f>AB128/AA128</f>
        <v>1531.191222570533</v>
      </c>
    </row>
    <row r="129" spans="1:29" x14ac:dyDescent="0.25">
      <c r="A129" s="1">
        <f>H129+I129</f>
        <v>92.3</v>
      </c>
      <c r="B129" s="1">
        <f>M129+N129+O129</f>
        <v>100</v>
      </c>
      <c r="C129" s="8">
        <f>J129/K129*L129*P129*(Q129+0.6)*R129*S129/T129*U129*V129*W129*X129*Y129*Z129*AC129/1000000000000000000</f>
        <v>30.419339350048357</v>
      </c>
      <c r="D129" s="10">
        <f>C129/B129</f>
        <v>0.30419339350048358</v>
      </c>
      <c r="E129" t="s">
        <v>222</v>
      </c>
      <c r="G129" t="s">
        <v>92</v>
      </c>
      <c r="H129" s="1">
        <v>68.099999999999994</v>
      </c>
      <c r="I129" s="1">
        <v>24.2</v>
      </c>
      <c r="J129" s="1">
        <v>75.150000000000006</v>
      </c>
      <c r="K129" s="1">
        <v>20.47</v>
      </c>
      <c r="L129" s="1">
        <v>62.9</v>
      </c>
      <c r="M129" s="1">
        <v>45</v>
      </c>
      <c r="N129" s="1">
        <v>25</v>
      </c>
      <c r="O129" s="1">
        <v>30</v>
      </c>
      <c r="P129" s="1">
        <v>79</v>
      </c>
      <c r="Q129" s="1">
        <v>1.9371309000000001</v>
      </c>
      <c r="R129" s="1">
        <v>8.6999999999999993</v>
      </c>
      <c r="S129" s="1">
        <v>0.82</v>
      </c>
      <c r="T129" s="1">
        <v>7.2999999999999995E-2</v>
      </c>
      <c r="U129" s="1">
        <v>100.74</v>
      </c>
      <c r="V129" s="1">
        <v>81.91</v>
      </c>
      <c r="W129" s="1">
        <v>500.3</v>
      </c>
      <c r="X129" s="1">
        <v>57.2</v>
      </c>
      <c r="Y129" s="1">
        <v>0.75</v>
      </c>
      <c r="Z129" s="1">
        <v>24.8</v>
      </c>
      <c r="AA129" s="1">
        <v>31.9</v>
      </c>
      <c r="AB129" s="1">
        <v>48845</v>
      </c>
      <c r="AC129" s="1">
        <f>AB129/AA129</f>
        <v>1531.191222570533</v>
      </c>
    </row>
    <row r="130" spans="1:29" x14ac:dyDescent="0.25">
      <c r="A130" s="1">
        <f>H130+I130</f>
        <v>70.3</v>
      </c>
      <c r="B130" s="1">
        <f>M130+N130+O130</f>
        <v>93</v>
      </c>
      <c r="C130" s="8">
        <f>J130/K130*L130*P130*(Q130+0.6)*R130*S130/T130*U130*V130*W130*X130*Y130*Z130*AC130/1000000000000000000</f>
        <v>29.47596497618547</v>
      </c>
      <c r="D130" s="10">
        <f>C130/B130</f>
        <v>0.31694585995898356</v>
      </c>
      <c r="E130" t="s">
        <v>239</v>
      </c>
      <c r="G130" t="s">
        <v>130</v>
      </c>
      <c r="H130" s="1">
        <v>50.1</v>
      </c>
      <c r="I130" s="1">
        <v>20.2</v>
      </c>
      <c r="J130" s="1">
        <v>87.72</v>
      </c>
      <c r="K130" s="1">
        <v>5.39</v>
      </c>
      <c r="L130" s="1">
        <v>84.98</v>
      </c>
      <c r="M130" s="1">
        <v>47</v>
      </c>
      <c r="N130" s="1">
        <v>21</v>
      </c>
      <c r="O130" s="1">
        <v>25</v>
      </c>
      <c r="P130" s="1">
        <v>60</v>
      </c>
      <c r="Q130" s="1">
        <v>0.75657890000000005</v>
      </c>
      <c r="R130" s="1">
        <v>7.9</v>
      </c>
      <c r="S130" s="1">
        <v>0.78</v>
      </c>
      <c r="T130" s="1">
        <v>5.7000000000000002E-2</v>
      </c>
      <c r="U130" s="1">
        <v>93.9</v>
      </c>
      <c r="V130" s="1">
        <v>75.37</v>
      </c>
      <c r="W130" s="1">
        <v>483</v>
      </c>
      <c r="X130" s="1">
        <v>44.6</v>
      </c>
      <c r="Y130" s="1">
        <v>0.73</v>
      </c>
      <c r="Z130" s="1">
        <v>25.7</v>
      </c>
      <c r="AA130" s="1">
        <v>34.700000000000003</v>
      </c>
      <c r="AB130" s="1">
        <v>29385</v>
      </c>
      <c r="AC130" s="1">
        <f>AB130/AA130</f>
        <v>846.82997118155617</v>
      </c>
    </row>
    <row r="131" spans="1:29" x14ac:dyDescent="0.25">
      <c r="A131" s="1">
        <f>H131+I131</f>
        <v>93.1</v>
      </c>
      <c r="B131" s="1">
        <f>M131+N131+O131</f>
        <v>100</v>
      </c>
      <c r="C131" s="8">
        <f>J131/K131*L131*P131*(Q131+0.6)*R131*S131/T131*U131*V131*W131*X131*Y131*Z131*AC131/1000000000000000000</f>
        <v>28.126035758730442</v>
      </c>
      <c r="D131" s="10">
        <f>C131/B131</f>
        <v>0.28126035758730444</v>
      </c>
      <c r="E131" t="s">
        <v>224</v>
      </c>
      <c r="G131" t="s">
        <v>92</v>
      </c>
      <c r="H131" s="1">
        <v>67.3</v>
      </c>
      <c r="I131" s="1">
        <v>25.8</v>
      </c>
      <c r="J131" s="1">
        <v>73.52</v>
      </c>
      <c r="K131" s="1">
        <v>20.13</v>
      </c>
      <c r="L131" s="1">
        <v>58.46</v>
      </c>
      <c r="M131" s="1">
        <v>45</v>
      </c>
      <c r="N131" s="1">
        <v>25</v>
      </c>
      <c r="O131" s="1">
        <v>30</v>
      </c>
      <c r="P131" s="1">
        <v>79</v>
      </c>
      <c r="Q131" s="1">
        <v>1.9371309000000001</v>
      </c>
      <c r="R131" s="1">
        <v>8.6999999999999993</v>
      </c>
      <c r="S131" s="1">
        <v>0.82</v>
      </c>
      <c r="T131" s="1">
        <v>7.2999999999999995E-2</v>
      </c>
      <c r="U131" s="1">
        <v>100.74</v>
      </c>
      <c r="V131" s="1">
        <v>81.91</v>
      </c>
      <c r="W131" s="1">
        <v>500.3</v>
      </c>
      <c r="X131" s="1">
        <v>57.2</v>
      </c>
      <c r="Y131" s="1">
        <v>0.75</v>
      </c>
      <c r="Z131" s="1">
        <v>24.8</v>
      </c>
      <c r="AA131" s="1">
        <v>31.9</v>
      </c>
      <c r="AB131" s="1">
        <v>48845</v>
      </c>
      <c r="AC131" s="1">
        <f>AB131/AA131</f>
        <v>1531.191222570533</v>
      </c>
    </row>
    <row r="132" spans="1:29" x14ac:dyDescent="0.25">
      <c r="A132" s="1">
        <f>H132+I132</f>
        <v>86</v>
      </c>
      <c r="B132" s="1">
        <f>M132+N132+O132</f>
        <v>100</v>
      </c>
      <c r="C132" s="8">
        <f>J132/K132*L132*P132*(Q132+0.6)*R132*S132/T132*U132*V132*W132*X132*Y132*Z132*AC132/1000000000000000000</f>
        <v>27.759064884007564</v>
      </c>
      <c r="D132" s="10">
        <f>C132/B132</f>
        <v>0.27759064884007567</v>
      </c>
      <c r="E132" t="s">
        <v>228</v>
      </c>
      <c r="G132" t="s">
        <v>92</v>
      </c>
      <c r="H132" s="1">
        <v>65.8</v>
      </c>
      <c r="I132" s="1">
        <v>20.2</v>
      </c>
      <c r="J132" s="1">
        <v>85.99</v>
      </c>
      <c r="K132" s="1">
        <v>21.55</v>
      </c>
      <c r="L132" s="1">
        <v>52.81</v>
      </c>
      <c r="M132" s="1">
        <v>45</v>
      </c>
      <c r="N132" s="1">
        <v>25</v>
      </c>
      <c r="O132" s="1">
        <v>30</v>
      </c>
      <c r="P132" s="1">
        <v>79</v>
      </c>
      <c r="Q132" s="1">
        <v>1.9371309000000001</v>
      </c>
      <c r="R132" s="1">
        <v>8.6999999999999993</v>
      </c>
      <c r="S132" s="1">
        <v>0.82</v>
      </c>
      <c r="T132" s="1">
        <v>7.2999999999999995E-2</v>
      </c>
      <c r="U132" s="1">
        <v>100.74</v>
      </c>
      <c r="V132" s="1">
        <v>81.91</v>
      </c>
      <c r="W132" s="1">
        <v>500.3</v>
      </c>
      <c r="X132" s="1">
        <v>57.2</v>
      </c>
      <c r="Y132" s="1">
        <v>0.75</v>
      </c>
      <c r="Z132" s="1">
        <v>24.8</v>
      </c>
      <c r="AA132" s="1">
        <v>31.9</v>
      </c>
      <c r="AB132" s="1">
        <v>48845</v>
      </c>
      <c r="AC132" s="1">
        <f>AB132/AA132</f>
        <v>1531.191222570533</v>
      </c>
    </row>
    <row r="133" spans="1:29" x14ac:dyDescent="0.25">
      <c r="A133" s="1">
        <f>H133+I133</f>
        <v>80.3</v>
      </c>
      <c r="B133" s="1">
        <f>M133+N133+O133</f>
        <v>100</v>
      </c>
      <c r="C133" s="8">
        <f>J133/K133*L133*P133*(Q133+0.6)*R133*S133/T133*U133*V133*W133*X133*Y133*Z133*AC133/1000000000000000000</f>
        <v>25.288497241832196</v>
      </c>
      <c r="D133" s="10">
        <f>C133/B133</f>
        <v>0.25288497241832197</v>
      </c>
      <c r="E133" t="s">
        <v>236</v>
      </c>
      <c r="G133" t="s">
        <v>92</v>
      </c>
      <c r="H133" s="1">
        <v>61.3</v>
      </c>
      <c r="I133" s="1">
        <v>19</v>
      </c>
      <c r="J133" s="1">
        <v>71.36</v>
      </c>
      <c r="K133" s="1">
        <v>21.98</v>
      </c>
      <c r="L133" s="1">
        <v>59.13</v>
      </c>
      <c r="M133" s="1">
        <v>45</v>
      </c>
      <c r="N133" s="1">
        <v>25</v>
      </c>
      <c r="O133" s="1">
        <v>30</v>
      </c>
      <c r="P133" s="1">
        <v>79</v>
      </c>
      <c r="Q133" s="1">
        <v>1.9371309000000001</v>
      </c>
      <c r="R133" s="1">
        <v>8.6999999999999993</v>
      </c>
      <c r="S133" s="1">
        <v>0.82</v>
      </c>
      <c r="T133" s="1">
        <v>7.2999999999999995E-2</v>
      </c>
      <c r="U133" s="1">
        <v>100.74</v>
      </c>
      <c r="V133" s="1">
        <v>81.91</v>
      </c>
      <c r="W133" s="1">
        <v>500.3</v>
      </c>
      <c r="X133" s="1">
        <v>57.2</v>
      </c>
      <c r="Y133" s="1">
        <v>0.75</v>
      </c>
      <c r="Z133" s="1">
        <v>24.8</v>
      </c>
      <c r="AA133" s="1">
        <v>31.9</v>
      </c>
      <c r="AB133" s="1">
        <v>48845</v>
      </c>
      <c r="AC133" s="1">
        <f>AB133/AA133</f>
        <v>1531.191222570533</v>
      </c>
    </row>
    <row r="134" spans="1:29" x14ac:dyDescent="0.25">
      <c r="A134" s="1">
        <f>H134+I134</f>
        <v>83.7</v>
      </c>
      <c r="B134" s="1">
        <f>M134+N134+O134</f>
        <v>100</v>
      </c>
      <c r="C134" s="8">
        <f>J134/K134*L134*P134*(Q134+0.6)*R134*S134/T134*U134*V134*W134*X134*Y134*Z134*AC134/1000000000000000000</f>
        <v>23.954131865443149</v>
      </c>
      <c r="D134" s="10">
        <f>C134/B134</f>
        <v>0.23954131865443148</v>
      </c>
      <c r="E134" t="s">
        <v>231</v>
      </c>
      <c r="G134" t="s">
        <v>92</v>
      </c>
      <c r="H134" s="1">
        <v>64.7</v>
      </c>
      <c r="I134" s="1">
        <v>19</v>
      </c>
      <c r="J134" s="1">
        <v>73.36</v>
      </c>
      <c r="K134" s="1">
        <v>22.12</v>
      </c>
      <c r="L134" s="1">
        <v>54.83</v>
      </c>
      <c r="M134" s="1">
        <v>45</v>
      </c>
      <c r="N134" s="1">
        <v>25</v>
      </c>
      <c r="O134" s="1">
        <v>30</v>
      </c>
      <c r="P134" s="1">
        <v>79</v>
      </c>
      <c r="Q134" s="1">
        <v>1.9371309000000001</v>
      </c>
      <c r="R134" s="1">
        <v>8.6999999999999993</v>
      </c>
      <c r="S134" s="1">
        <v>0.82</v>
      </c>
      <c r="T134" s="1">
        <v>7.2999999999999995E-2</v>
      </c>
      <c r="U134" s="1">
        <v>100.74</v>
      </c>
      <c r="V134" s="1">
        <v>81.91</v>
      </c>
      <c r="W134" s="1">
        <v>500.3</v>
      </c>
      <c r="X134" s="1">
        <v>57.2</v>
      </c>
      <c r="Y134" s="1">
        <v>0.75</v>
      </c>
      <c r="Z134" s="1">
        <v>24.8</v>
      </c>
      <c r="AA134" s="1">
        <v>31.9</v>
      </c>
      <c r="AB134" s="1">
        <v>48845</v>
      </c>
      <c r="AC134" s="1">
        <f>AB134/AA134</f>
        <v>1531.191222570533</v>
      </c>
    </row>
    <row r="135" spans="1:29" x14ac:dyDescent="0.25">
      <c r="A135" s="1">
        <f>H135+I135</f>
        <v>87.1</v>
      </c>
      <c r="B135" s="1">
        <f>M135+N135+O135</f>
        <v>100</v>
      </c>
      <c r="C135" s="8">
        <f>J135/K135*L135*P135*(Q135+0.6)*R135*S135/T135*U135*V135*W135*X135*Y135*Z135*AC135/1000000000000000000</f>
        <v>22.129264453204993</v>
      </c>
      <c r="D135" s="10">
        <f>C135/B135</f>
        <v>0.22129264453204991</v>
      </c>
      <c r="E135" t="s">
        <v>234</v>
      </c>
      <c r="G135" t="s">
        <v>92</v>
      </c>
      <c r="H135" s="1">
        <v>64.099999999999994</v>
      </c>
      <c r="I135" s="1">
        <v>23</v>
      </c>
      <c r="J135" s="1">
        <v>70.61</v>
      </c>
      <c r="K135" s="1">
        <v>29.57</v>
      </c>
      <c r="L135" s="1">
        <v>70.349999999999994</v>
      </c>
      <c r="M135" s="1">
        <v>45</v>
      </c>
      <c r="N135" s="1">
        <v>25</v>
      </c>
      <c r="O135" s="1">
        <v>30</v>
      </c>
      <c r="P135" s="1">
        <v>79</v>
      </c>
      <c r="Q135" s="1">
        <v>1.9371309000000001</v>
      </c>
      <c r="R135" s="1">
        <v>8.6999999999999993</v>
      </c>
      <c r="S135" s="1">
        <v>0.82</v>
      </c>
      <c r="T135" s="1">
        <v>7.2999999999999995E-2</v>
      </c>
      <c r="U135" s="1">
        <v>100.74</v>
      </c>
      <c r="V135" s="1">
        <v>81.91</v>
      </c>
      <c r="W135" s="1">
        <v>500.3</v>
      </c>
      <c r="X135" s="1">
        <v>57.2</v>
      </c>
      <c r="Y135" s="1">
        <v>0.75</v>
      </c>
      <c r="Z135" s="1">
        <v>24.8</v>
      </c>
      <c r="AA135" s="1">
        <v>31.9</v>
      </c>
      <c r="AB135" s="1">
        <v>48845</v>
      </c>
      <c r="AC135" s="1">
        <f>AB135/AA135</f>
        <v>1531.191222570533</v>
      </c>
    </row>
    <row r="136" spans="1:29" x14ac:dyDescent="0.25">
      <c r="A136" s="1">
        <f>H136+I136</f>
        <v>82.6</v>
      </c>
      <c r="B136" s="1">
        <f>M136+N136+O136</f>
        <v>100</v>
      </c>
      <c r="C136" s="8">
        <f>J136/K136*L136*P136*(Q136+0.6)*R136*S136/T136*U136*V136*W136*X136*Y136*Z136*AC136/1000000000000000000</f>
        <v>21.932690938445006</v>
      </c>
      <c r="D136" s="10">
        <f>C136/B136</f>
        <v>0.21932690938445007</v>
      </c>
      <c r="E136" t="s">
        <v>235</v>
      </c>
      <c r="G136" t="s">
        <v>92</v>
      </c>
      <c r="H136" s="1">
        <v>62.6</v>
      </c>
      <c r="I136" s="1">
        <v>20</v>
      </c>
      <c r="J136" s="1">
        <v>83.36</v>
      </c>
      <c r="K136" s="1">
        <v>33.5</v>
      </c>
      <c r="L136" s="1">
        <v>66.91</v>
      </c>
      <c r="M136" s="1">
        <v>45</v>
      </c>
      <c r="N136" s="1">
        <v>25</v>
      </c>
      <c r="O136" s="1">
        <v>30</v>
      </c>
      <c r="P136" s="1">
        <v>79</v>
      </c>
      <c r="Q136" s="1">
        <v>1.9371309000000001</v>
      </c>
      <c r="R136" s="1">
        <v>8.6999999999999993</v>
      </c>
      <c r="S136" s="1">
        <v>0.82</v>
      </c>
      <c r="T136" s="1">
        <v>7.2999999999999995E-2</v>
      </c>
      <c r="U136" s="1">
        <v>100.74</v>
      </c>
      <c r="V136" s="1">
        <v>81.91</v>
      </c>
      <c r="W136" s="1">
        <v>500.3</v>
      </c>
      <c r="X136" s="1">
        <v>57.2</v>
      </c>
      <c r="Y136" s="1">
        <v>0.75</v>
      </c>
      <c r="Z136" s="1">
        <v>24.8</v>
      </c>
      <c r="AA136" s="1">
        <v>31.9</v>
      </c>
      <c r="AB136" s="1">
        <v>48845</v>
      </c>
      <c r="AC136" s="1">
        <f>AB136/AA136</f>
        <v>1531.191222570533</v>
      </c>
    </row>
    <row r="137" spans="1:29" x14ac:dyDescent="0.25">
      <c r="A137" s="1">
        <f>H137+I137</f>
        <v>86.7</v>
      </c>
      <c r="B137" s="1">
        <f>M137+N137+O137</f>
        <v>100</v>
      </c>
      <c r="C137" s="8">
        <f>J137/K137*L137*P137*(Q137+0.6)*R137*S137/T137*U137*V137*W137*X137*Y137*Z137*AC137/1000000000000000000</f>
        <v>21.239020424485471</v>
      </c>
      <c r="D137" s="10">
        <f>C137/B137</f>
        <v>0.21239020424485472</v>
      </c>
      <c r="E137" t="s">
        <v>227</v>
      </c>
      <c r="G137" t="s">
        <v>92</v>
      </c>
      <c r="H137" s="1">
        <v>66.400000000000006</v>
      </c>
      <c r="I137" s="1">
        <v>20.3</v>
      </c>
      <c r="J137" s="1">
        <v>70.540000000000006</v>
      </c>
      <c r="K137" s="1">
        <v>24.89</v>
      </c>
      <c r="L137" s="1">
        <v>56.89</v>
      </c>
      <c r="M137" s="1">
        <v>45</v>
      </c>
      <c r="N137" s="1">
        <v>25</v>
      </c>
      <c r="O137" s="1">
        <v>30</v>
      </c>
      <c r="P137" s="1">
        <v>79</v>
      </c>
      <c r="Q137" s="1">
        <v>1.9371309000000001</v>
      </c>
      <c r="R137" s="1">
        <v>8.6999999999999993</v>
      </c>
      <c r="S137" s="1">
        <v>0.82</v>
      </c>
      <c r="T137" s="1">
        <v>7.2999999999999995E-2</v>
      </c>
      <c r="U137" s="1">
        <v>100.74</v>
      </c>
      <c r="V137" s="1">
        <v>81.91</v>
      </c>
      <c r="W137" s="1">
        <v>500.3</v>
      </c>
      <c r="X137" s="1">
        <v>57.2</v>
      </c>
      <c r="Y137" s="1">
        <v>0.75</v>
      </c>
      <c r="Z137" s="1">
        <v>24.8</v>
      </c>
      <c r="AA137" s="1">
        <v>31.9</v>
      </c>
      <c r="AB137" s="1">
        <v>48845</v>
      </c>
      <c r="AC137" s="1">
        <f>AB137/AA137</f>
        <v>1531.191222570533</v>
      </c>
    </row>
    <row r="138" spans="1:29" x14ac:dyDescent="0.25">
      <c r="A138" s="1">
        <f>H138+I138</f>
        <v>91.78</v>
      </c>
      <c r="B138" s="1">
        <f>M138+N138+O138</f>
        <v>100</v>
      </c>
      <c r="C138" s="8">
        <f>J138/K138*L138*P138*(Q138+0.6)*R138*S138/T138*U138*V138*W138*X138*Y138*Z138*AC138/1000000000000000000</f>
        <v>20.150718680461548</v>
      </c>
      <c r="D138" s="10">
        <f>C138/B138</f>
        <v>0.20150718680461549</v>
      </c>
      <c r="E138" s="9" t="s">
        <v>483</v>
      </c>
      <c r="F138" s="9"/>
      <c r="G138" t="s">
        <v>116</v>
      </c>
      <c r="H138">
        <v>69.680000000000007</v>
      </c>
      <c r="I138">
        <v>22.1</v>
      </c>
      <c r="J138">
        <v>76.28</v>
      </c>
      <c r="K138">
        <v>34.01</v>
      </c>
      <c r="L138">
        <v>71.989999999999995</v>
      </c>
      <c r="M138">
        <v>55</v>
      </c>
      <c r="N138">
        <v>20</v>
      </c>
      <c r="O138">
        <v>25</v>
      </c>
      <c r="P138">
        <v>71</v>
      </c>
      <c r="Q138">
        <v>1.6754705000000001</v>
      </c>
      <c r="R138">
        <v>8.1</v>
      </c>
      <c r="S138">
        <v>0.75</v>
      </c>
      <c r="T138">
        <v>5.2999999999999999E-2</v>
      </c>
      <c r="U138">
        <v>98.38</v>
      </c>
      <c r="V138">
        <v>77.3</v>
      </c>
      <c r="W138">
        <v>491</v>
      </c>
      <c r="X138">
        <v>50.2</v>
      </c>
      <c r="Y138">
        <v>0.75</v>
      </c>
      <c r="Z138">
        <v>28</v>
      </c>
      <c r="AA138">
        <v>30.8</v>
      </c>
      <c r="AB138">
        <v>52732</v>
      </c>
      <c r="AC138" s="1">
        <f>AB138/AA138</f>
        <v>1712.077922077922</v>
      </c>
    </row>
    <row r="139" spans="1:29" x14ac:dyDescent="0.25">
      <c r="A139" s="1">
        <f>H139+I139</f>
        <v>97.199999999999989</v>
      </c>
      <c r="B139" s="1">
        <f>M139+N139+O139</f>
        <v>100</v>
      </c>
      <c r="C139" s="8">
        <f>J139/K139*L139*P139*(Q139+0.6)*R139*S139/T139*U139*V139*W139*X139*Y139*Z139*AC139/1000000000000000000</f>
        <v>20.098582950309947</v>
      </c>
      <c r="D139" s="10">
        <f>C139/B139</f>
        <v>0.20098582950309946</v>
      </c>
      <c r="E139" t="s">
        <v>102</v>
      </c>
      <c r="G139" t="s">
        <v>92</v>
      </c>
      <c r="H139" s="1">
        <v>69.099999999999994</v>
      </c>
      <c r="I139" s="1">
        <v>28.1</v>
      </c>
      <c r="J139" s="1">
        <v>75.5</v>
      </c>
      <c r="K139" s="1">
        <v>28.8</v>
      </c>
      <c r="L139" s="1">
        <v>58.2</v>
      </c>
      <c r="M139" s="1">
        <v>45</v>
      </c>
      <c r="N139" s="1">
        <v>25</v>
      </c>
      <c r="O139" s="1">
        <v>30</v>
      </c>
      <c r="P139" s="1">
        <v>79</v>
      </c>
      <c r="Q139" s="1">
        <v>1.9371309000000001</v>
      </c>
      <c r="R139" s="1">
        <v>8.6999999999999993</v>
      </c>
      <c r="S139" s="1">
        <v>0.82</v>
      </c>
      <c r="T139" s="1">
        <v>7.2999999999999995E-2</v>
      </c>
      <c r="U139" s="1">
        <v>100.74</v>
      </c>
      <c r="V139" s="1">
        <v>81.91</v>
      </c>
      <c r="W139" s="1">
        <v>500.3</v>
      </c>
      <c r="X139" s="1">
        <v>57.2</v>
      </c>
      <c r="Y139" s="1">
        <v>0.75</v>
      </c>
      <c r="Z139" s="1">
        <v>24.8</v>
      </c>
      <c r="AA139" s="1">
        <v>31.9</v>
      </c>
      <c r="AB139" s="1">
        <v>48845</v>
      </c>
      <c r="AC139" s="1">
        <f>AB139/AA139</f>
        <v>1531.191222570533</v>
      </c>
    </row>
    <row r="140" spans="1:29" x14ac:dyDescent="0.25">
      <c r="A140" s="1">
        <f>H140+I140</f>
        <v>87.14</v>
      </c>
      <c r="B140" s="1">
        <f>M140+N140+O140</f>
        <v>96</v>
      </c>
      <c r="C140" s="8">
        <f>J140/K140*L140*P140*(Q140+0.6)*R140*S140/T140*U140*V140*W140*X140*Y140*Z140*AC140/1000000000000000000</f>
        <v>19.781935081631904</v>
      </c>
      <c r="D140" s="10">
        <f>C140/B140</f>
        <v>0.206061823766999</v>
      </c>
      <c r="E140" s="9" t="s">
        <v>481</v>
      </c>
      <c r="F140" s="9"/>
      <c r="G140" t="s">
        <v>98</v>
      </c>
      <c r="H140">
        <v>63.34</v>
      </c>
      <c r="I140">
        <v>23.8</v>
      </c>
      <c r="J140">
        <v>92.85</v>
      </c>
      <c r="K140">
        <v>41.9</v>
      </c>
      <c r="L140">
        <v>77.98</v>
      </c>
      <c r="M140">
        <v>50</v>
      </c>
      <c r="N140">
        <v>21</v>
      </c>
      <c r="O140">
        <v>25</v>
      </c>
      <c r="P140">
        <v>73</v>
      </c>
      <c r="Q140">
        <v>1.1836268999999999</v>
      </c>
      <c r="R140">
        <v>7.5</v>
      </c>
      <c r="S140">
        <v>0.82</v>
      </c>
      <c r="T140">
        <v>4.8000000000000001E-2</v>
      </c>
      <c r="U140">
        <v>97.49</v>
      </c>
      <c r="V140">
        <v>76.47</v>
      </c>
      <c r="W140">
        <v>500</v>
      </c>
      <c r="X140">
        <v>46.9</v>
      </c>
      <c r="Y140">
        <v>0.76</v>
      </c>
      <c r="Z140">
        <v>28.3</v>
      </c>
      <c r="AA140">
        <v>27.2</v>
      </c>
      <c r="AB140">
        <v>49640</v>
      </c>
      <c r="AC140" s="1">
        <f>AB140/AA140</f>
        <v>1825</v>
      </c>
    </row>
    <row r="141" spans="1:29" x14ac:dyDescent="0.25">
      <c r="A141" s="1">
        <f>H141+I141</f>
        <v>86.5</v>
      </c>
      <c r="B141" s="1">
        <f>M141+N141+O141</f>
        <v>100</v>
      </c>
      <c r="C141" s="8">
        <f>J141/K141*L141*P141*(Q141+0.6)*R141*S141/T141*U141*V141*W141*X141*Y141*Z141*AC141/1000000000000000000</f>
        <v>19.663023687382253</v>
      </c>
      <c r="D141" s="10">
        <f>C141/B141</f>
        <v>0.19663023687382253</v>
      </c>
      <c r="E141" t="s">
        <v>229</v>
      </c>
      <c r="G141" t="s">
        <v>92</v>
      </c>
      <c r="H141" s="1">
        <v>64.8</v>
      </c>
      <c r="I141" s="1">
        <v>21.7</v>
      </c>
      <c r="J141" s="1">
        <v>62.37</v>
      </c>
      <c r="K141" s="1">
        <v>26.93</v>
      </c>
      <c r="L141" s="1">
        <v>64.45</v>
      </c>
      <c r="M141" s="1">
        <v>45</v>
      </c>
      <c r="N141" s="1">
        <v>25</v>
      </c>
      <c r="O141" s="1">
        <v>30</v>
      </c>
      <c r="P141" s="1">
        <v>79</v>
      </c>
      <c r="Q141" s="1">
        <v>1.9371309000000001</v>
      </c>
      <c r="R141" s="1">
        <v>8.6999999999999993</v>
      </c>
      <c r="S141" s="1">
        <v>0.82</v>
      </c>
      <c r="T141" s="1">
        <v>7.2999999999999995E-2</v>
      </c>
      <c r="U141" s="1">
        <v>100.74</v>
      </c>
      <c r="V141" s="1">
        <v>81.91</v>
      </c>
      <c r="W141" s="1">
        <v>500.3</v>
      </c>
      <c r="X141" s="1">
        <v>57.2</v>
      </c>
      <c r="Y141" s="1">
        <v>0.75</v>
      </c>
      <c r="Z141" s="1">
        <v>24.8</v>
      </c>
      <c r="AA141" s="1">
        <v>31.9</v>
      </c>
      <c r="AB141" s="1">
        <v>48845</v>
      </c>
      <c r="AC141" s="1">
        <f>AB141/AA141</f>
        <v>1531.191222570533</v>
      </c>
    </row>
    <row r="142" spans="1:29" x14ac:dyDescent="0.25">
      <c r="A142" s="1">
        <f>H142+I142</f>
        <v>94.2</v>
      </c>
      <c r="B142" s="1">
        <f>M142+N142+O142</f>
        <v>100</v>
      </c>
      <c r="C142" s="8">
        <f>J142/K142*L142*P142*(Q142+0.6)*R142*S142/T142*U142*V142*W142*X142*Y142*Z142*AC142/1000000000000000000</f>
        <v>15.139363520257948</v>
      </c>
      <c r="D142" s="10">
        <f>C142/B142</f>
        <v>0.15139363520257948</v>
      </c>
      <c r="E142" t="s">
        <v>230</v>
      </c>
      <c r="G142" t="s">
        <v>92</v>
      </c>
      <c r="H142" s="1">
        <v>64.7</v>
      </c>
      <c r="I142" s="1">
        <v>29.5</v>
      </c>
      <c r="J142" s="1">
        <v>73.88</v>
      </c>
      <c r="K142" s="1">
        <v>43</v>
      </c>
      <c r="L142" s="1">
        <v>66.89</v>
      </c>
      <c r="M142" s="1">
        <v>45</v>
      </c>
      <c r="N142" s="1">
        <v>25</v>
      </c>
      <c r="O142" s="1">
        <v>30</v>
      </c>
      <c r="P142" s="1">
        <v>79</v>
      </c>
      <c r="Q142" s="1">
        <v>1.9371309000000001</v>
      </c>
      <c r="R142" s="1">
        <v>8.6999999999999993</v>
      </c>
      <c r="S142" s="1">
        <v>0.82</v>
      </c>
      <c r="T142" s="1">
        <v>7.2999999999999995E-2</v>
      </c>
      <c r="U142" s="1">
        <v>100.74</v>
      </c>
      <c r="V142" s="1">
        <v>81.91</v>
      </c>
      <c r="W142" s="1">
        <v>500.3</v>
      </c>
      <c r="X142" s="1">
        <v>57.2</v>
      </c>
      <c r="Y142" s="1">
        <v>0.75</v>
      </c>
      <c r="Z142" s="1">
        <v>24.8</v>
      </c>
      <c r="AA142" s="1">
        <v>31.9</v>
      </c>
      <c r="AB142" s="1">
        <v>48845</v>
      </c>
      <c r="AC142" s="1">
        <f>AB142/AA142</f>
        <v>1531.191222570533</v>
      </c>
    </row>
    <row r="143" spans="1:29" x14ac:dyDescent="0.25">
      <c r="A143" s="1">
        <f>H143+I143</f>
        <v>104.19999999999999</v>
      </c>
      <c r="B143" s="1">
        <f>M143+N143+O143</f>
        <v>94</v>
      </c>
      <c r="C143" s="8">
        <f>J143/K143*L143*P143*(Q143+0.6)*R143*S143/T143*U143*V143*W143*X143*Y143*Z143*AC143/1000000000000000000</f>
        <v>15.10096103190328</v>
      </c>
      <c r="D143" s="10">
        <f>C143/B143</f>
        <v>0.16064852161599233</v>
      </c>
      <c r="E143" t="s">
        <v>95</v>
      </c>
      <c r="G143" t="s">
        <v>92</v>
      </c>
      <c r="H143" s="1">
        <v>71.099999999999994</v>
      </c>
      <c r="I143" s="1">
        <v>33.1</v>
      </c>
      <c r="J143" s="1">
        <v>74.2</v>
      </c>
      <c r="K143" s="1">
        <v>35.6</v>
      </c>
      <c r="L143" s="1">
        <v>55</v>
      </c>
      <c r="M143" s="1">
        <v>45</v>
      </c>
      <c r="N143" s="1">
        <v>19</v>
      </c>
      <c r="O143" s="1">
        <v>30</v>
      </c>
      <c r="P143" s="1">
        <v>79</v>
      </c>
      <c r="Q143" s="1">
        <v>1.9371309000000001</v>
      </c>
      <c r="R143" s="1">
        <v>8.6999999999999993</v>
      </c>
      <c r="S143" s="1">
        <v>0.82</v>
      </c>
      <c r="T143" s="1">
        <v>7.2999999999999995E-2</v>
      </c>
      <c r="U143" s="1">
        <v>100.74</v>
      </c>
      <c r="V143" s="1">
        <v>81.91</v>
      </c>
      <c r="W143" s="1">
        <v>500.3</v>
      </c>
      <c r="X143" s="1">
        <v>57.2</v>
      </c>
      <c r="Y143" s="1">
        <v>0.75</v>
      </c>
      <c r="Z143" s="1">
        <v>24.8</v>
      </c>
      <c r="AA143" s="1">
        <v>31.9</v>
      </c>
      <c r="AB143" s="1">
        <v>48845</v>
      </c>
      <c r="AC143" s="1">
        <f>AB143/AA143</f>
        <v>1531.191222570533</v>
      </c>
    </row>
    <row r="144" spans="1:29" x14ac:dyDescent="0.25">
      <c r="A144" s="1">
        <f>H144+I144</f>
        <v>86.4</v>
      </c>
      <c r="B144" s="1">
        <f>M144+N144+O144</f>
        <v>100</v>
      </c>
      <c r="C144" s="8">
        <f>J144/K144*L144*P144*(Q144+0.6)*R144*S144/T144*U144*V144*W144*X144*Y144*Z144*AC144/1000000000000000000</f>
        <v>14.635020814451874</v>
      </c>
      <c r="D144" s="10">
        <f>C144/B144</f>
        <v>0.14635020814451874</v>
      </c>
      <c r="E144" t="s">
        <v>223</v>
      </c>
      <c r="G144" t="s">
        <v>92</v>
      </c>
      <c r="H144" s="1">
        <v>67.400000000000006</v>
      </c>
      <c r="I144" s="1">
        <v>19</v>
      </c>
      <c r="J144" s="1">
        <v>77.13</v>
      </c>
      <c r="K144" s="1">
        <v>34.31</v>
      </c>
      <c r="L144" s="1">
        <v>49.42</v>
      </c>
      <c r="M144" s="1">
        <v>45</v>
      </c>
      <c r="N144" s="1">
        <v>25</v>
      </c>
      <c r="O144" s="1">
        <v>30</v>
      </c>
      <c r="P144" s="1">
        <v>79</v>
      </c>
      <c r="Q144" s="1">
        <v>1.9371309000000001</v>
      </c>
      <c r="R144" s="1">
        <v>8.6999999999999993</v>
      </c>
      <c r="S144" s="1">
        <v>0.82</v>
      </c>
      <c r="T144" s="1">
        <v>7.2999999999999995E-2</v>
      </c>
      <c r="U144" s="1">
        <v>100.74</v>
      </c>
      <c r="V144" s="1">
        <v>81.91</v>
      </c>
      <c r="W144" s="1">
        <v>500.3</v>
      </c>
      <c r="X144" s="1">
        <v>57.2</v>
      </c>
      <c r="Y144" s="1">
        <v>0.75</v>
      </c>
      <c r="Z144" s="1">
        <v>24.8</v>
      </c>
      <c r="AA144" s="1">
        <v>31.9</v>
      </c>
      <c r="AB144" s="1">
        <v>48845</v>
      </c>
      <c r="AC144" s="1">
        <f>AB144/AA144</f>
        <v>1531.191222570533</v>
      </c>
    </row>
    <row r="145" spans="1:29" x14ac:dyDescent="0.25">
      <c r="A145" s="1">
        <f>H145+I145</f>
        <v>99.2</v>
      </c>
      <c r="B145" s="1">
        <f>M145+N145+O145</f>
        <v>100</v>
      </c>
      <c r="C145" s="8">
        <f>J145/K145*L145*P145*Q145*R145*S145/T145*U145*V145*W145*X145*Y145*Z145*AC145/1000000000000000000</f>
        <v>14.319564327745171</v>
      </c>
      <c r="D145" s="10">
        <f>C145/B145</f>
        <v>0.14319564327745171</v>
      </c>
      <c r="E145" t="s">
        <v>219</v>
      </c>
      <c r="G145" t="s">
        <v>92</v>
      </c>
      <c r="H145" s="1">
        <v>71.2</v>
      </c>
      <c r="I145" s="1">
        <v>28</v>
      </c>
      <c r="J145" s="1">
        <v>73.349999999999994</v>
      </c>
      <c r="K145" s="1">
        <v>33.39</v>
      </c>
      <c r="L145" s="1">
        <v>64.81</v>
      </c>
      <c r="M145" s="1">
        <v>45</v>
      </c>
      <c r="N145" s="1">
        <v>25</v>
      </c>
      <c r="O145" s="1">
        <v>30</v>
      </c>
      <c r="P145" s="1">
        <v>79</v>
      </c>
      <c r="Q145" s="1">
        <v>1.9371309000000001</v>
      </c>
      <c r="R145" s="1">
        <v>8.6999999999999993</v>
      </c>
      <c r="S145" s="1">
        <v>0.82</v>
      </c>
      <c r="T145" s="1">
        <v>7.2999999999999995E-2</v>
      </c>
      <c r="U145" s="1">
        <v>100.74</v>
      </c>
      <c r="V145" s="1">
        <v>81.91</v>
      </c>
      <c r="W145" s="1">
        <v>500.3</v>
      </c>
      <c r="X145" s="1">
        <v>57.2</v>
      </c>
      <c r="Y145" s="1">
        <v>0.75</v>
      </c>
      <c r="Z145" s="1">
        <v>24.8</v>
      </c>
      <c r="AA145" s="1">
        <v>31.9</v>
      </c>
      <c r="AB145" s="1">
        <v>48845</v>
      </c>
      <c r="AC145" s="1">
        <f>AB145/AA145</f>
        <v>1531.191222570533</v>
      </c>
    </row>
    <row r="146" spans="1:29" x14ac:dyDescent="0.25">
      <c r="A146" s="1">
        <f>H146+I146</f>
        <v>95.300000000000011</v>
      </c>
      <c r="B146" s="1">
        <f>M146+N146+O146</f>
        <v>100</v>
      </c>
      <c r="C146" s="8">
        <f>J146/K146*L146*P146*(Q146+0.6)*R146*S146/T146*U146*V146*W146*X146*Y146*Z146*AC146/1000000000000000000</f>
        <v>13.925491877382282</v>
      </c>
      <c r="D146" s="10">
        <f>C146/B146</f>
        <v>0.13925491877382282</v>
      </c>
      <c r="E146" t="s">
        <v>221</v>
      </c>
      <c r="G146" t="s">
        <v>92</v>
      </c>
      <c r="H146" s="1">
        <v>68.900000000000006</v>
      </c>
      <c r="I146" s="1">
        <v>26.4</v>
      </c>
      <c r="J146" s="1">
        <v>72.58</v>
      </c>
      <c r="K146" s="1">
        <v>39.869999999999997</v>
      </c>
      <c r="L146" s="1">
        <v>58.07</v>
      </c>
      <c r="M146" s="1">
        <v>45</v>
      </c>
      <c r="N146" s="1">
        <v>25</v>
      </c>
      <c r="O146" s="1">
        <v>30</v>
      </c>
      <c r="P146" s="1">
        <v>79</v>
      </c>
      <c r="Q146" s="1">
        <v>1.9371309000000001</v>
      </c>
      <c r="R146" s="1">
        <v>8.6999999999999993</v>
      </c>
      <c r="S146" s="1">
        <v>0.82</v>
      </c>
      <c r="T146" s="1">
        <v>7.2999999999999995E-2</v>
      </c>
      <c r="U146" s="1">
        <v>100.74</v>
      </c>
      <c r="V146" s="1">
        <v>81.91</v>
      </c>
      <c r="W146" s="1">
        <v>500.3</v>
      </c>
      <c r="X146" s="1">
        <v>57.2</v>
      </c>
      <c r="Y146" s="1">
        <v>0.75</v>
      </c>
      <c r="Z146" s="1">
        <v>24.8</v>
      </c>
      <c r="AA146" s="1">
        <v>31.9</v>
      </c>
      <c r="AB146" s="1">
        <v>48845</v>
      </c>
      <c r="AC146" s="1">
        <f>AB146/AA146</f>
        <v>1531.191222570533</v>
      </c>
    </row>
    <row r="147" spans="1:29" x14ac:dyDescent="0.25">
      <c r="A147" s="1">
        <f>H147+I147</f>
        <v>86</v>
      </c>
      <c r="B147" s="1">
        <f>M147+N147+O147</f>
        <v>100</v>
      </c>
      <c r="C147" s="8">
        <f>J147/K147*L147*P147*(Q147+0.6)*R147*S147/T147*U147*V147*W147*X147*Y147*Z147*AC147/1000000000000000000</f>
        <v>13.30932030061199</v>
      </c>
      <c r="D147" s="10">
        <f>C147/B147</f>
        <v>0.1330932030061199</v>
      </c>
      <c r="E147" t="s">
        <v>232</v>
      </c>
      <c r="G147" t="s">
        <v>92</v>
      </c>
      <c r="H147" s="1">
        <v>64.599999999999994</v>
      </c>
      <c r="I147" s="1">
        <v>21.4</v>
      </c>
      <c r="J147" s="1">
        <v>74.12</v>
      </c>
      <c r="K147" s="1">
        <v>45.33</v>
      </c>
      <c r="L147" s="1">
        <v>61.79</v>
      </c>
      <c r="M147" s="1">
        <v>45</v>
      </c>
      <c r="N147" s="1">
        <v>25</v>
      </c>
      <c r="O147" s="1">
        <v>30</v>
      </c>
      <c r="P147" s="1">
        <v>79</v>
      </c>
      <c r="Q147" s="1">
        <v>1.9371309000000001</v>
      </c>
      <c r="R147" s="1">
        <v>8.6999999999999993</v>
      </c>
      <c r="S147" s="1">
        <v>0.82</v>
      </c>
      <c r="T147" s="1">
        <v>7.2999999999999995E-2</v>
      </c>
      <c r="U147" s="1">
        <v>100.74</v>
      </c>
      <c r="V147" s="1">
        <v>81.91</v>
      </c>
      <c r="W147" s="1">
        <v>500.3</v>
      </c>
      <c r="X147" s="1">
        <v>57.2</v>
      </c>
      <c r="Y147" s="1">
        <v>0.75</v>
      </c>
      <c r="Z147" s="1">
        <v>24.8</v>
      </c>
      <c r="AA147" s="1">
        <v>31.9</v>
      </c>
      <c r="AB147" s="1">
        <v>48845</v>
      </c>
      <c r="AC147" s="1">
        <f>AB147/AA147</f>
        <v>1531.191222570533</v>
      </c>
    </row>
    <row r="148" spans="1:29" x14ac:dyDescent="0.25">
      <c r="A148" s="1">
        <f>H148+I148</f>
        <v>93.2</v>
      </c>
      <c r="B148" s="1">
        <f>M148+N148+O148</f>
        <v>100</v>
      </c>
      <c r="C148" s="8">
        <f>J148/K148*L148*P148*(Q148+0.6)*R148*S148/T148*U148*V148*W148*X148*Y148*Z148*AC148/1000000000000000000</f>
        <v>13.30932030061199</v>
      </c>
      <c r="D148" s="10">
        <f>C148/B148</f>
        <v>0.1330932030061199</v>
      </c>
      <c r="E148" t="s">
        <v>233</v>
      </c>
      <c r="G148" t="s">
        <v>92</v>
      </c>
      <c r="H148" s="1">
        <v>64.400000000000006</v>
      </c>
      <c r="I148" s="1">
        <v>28.8</v>
      </c>
      <c r="J148" s="1">
        <v>74.12</v>
      </c>
      <c r="K148" s="1">
        <v>45.33</v>
      </c>
      <c r="L148" s="1">
        <v>61.79</v>
      </c>
      <c r="M148" s="1">
        <v>45</v>
      </c>
      <c r="N148" s="1">
        <v>25</v>
      </c>
      <c r="O148" s="1">
        <v>30</v>
      </c>
      <c r="P148" s="1">
        <v>79</v>
      </c>
      <c r="Q148" s="1">
        <v>1.9371309000000001</v>
      </c>
      <c r="R148" s="1">
        <v>8.6999999999999993</v>
      </c>
      <c r="S148" s="1">
        <v>0.82</v>
      </c>
      <c r="T148" s="1">
        <v>7.2999999999999995E-2</v>
      </c>
      <c r="U148" s="1">
        <v>100.74</v>
      </c>
      <c r="V148" s="1">
        <v>81.91</v>
      </c>
      <c r="W148" s="1">
        <v>500.3</v>
      </c>
      <c r="X148" s="1">
        <v>57.2</v>
      </c>
      <c r="Y148" s="1">
        <v>0.75</v>
      </c>
      <c r="Z148" s="1">
        <v>24.8</v>
      </c>
      <c r="AA148" s="1">
        <v>31.9</v>
      </c>
      <c r="AB148" s="1">
        <v>48845</v>
      </c>
      <c r="AC148" s="1">
        <f>AB148/AA148</f>
        <v>1531.191222570533</v>
      </c>
    </row>
    <row r="149" spans="1:29" x14ac:dyDescent="0.25">
      <c r="A149" s="1">
        <f>H149+I149</f>
        <v>105.5</v>
      </c>
      <c r="B149" s="1">
        <f>M149+N149+O149</f>
        <v>94</v>
      </c>
      <c r="C149" s="8">
        <f>J149/K149*L149*P149*(Q149+0.6)*R149*S149/T149*U149*V149*W149*X149*Y149*Z149*AC149/1000000000000000000</f>
        <v>13.161326157779589</v>
      </c>
      <c r="D149" s="10">
        <f>C149/B149</f>
        <v>0.14001410806148498</v>
      </c>
      <c r="E149" t="s">
        <v>105</v>
      </c>
      <c r="G149" t="s">
        <v>92</v>
      </c>
      <c r="H149" s="1">
        <v>68.599999999999994</v>
      </c>
      <c r="I149" s="1">
        <v>36.9</v>
      </c>
      <c r="J149" s="1">
        <v>68.5</v>
      </c>
      <c r="K149" s="1">
        <v>38.6</v>
      </c>
      <c r="L149" s="1">
        <v>56.3</v>
      </c>
      <c r="M149" s="1">
        <v>45</v>
      </c>
      <c r="N149" s="1">
        <v>19</v>
      </c>
      <c r="O149" s="1">
        <v>30</v>
      </c>
      <c r="P149" s="1">
        <v>79</v>
      </c>
      <c r="Q149" s="1">
        <v>1.9371309000000001</v>
      </c>
      <c r="R149" s="1">
        <v>8.6999999999999993</v>
      </c>
      <c r="S149" s="1">
        <v>0.82</v>
      </c>
      <c r="T149" s="1">
        <v>7.2999999999999995E-2</v>
      </c>
      <c r="U149" s="1">
        <v>100.74</v>
      </c>
      <c r="V149" s="1">
        <v>81.91</v>
      </c>
      <c r="W149" s="1">
        <v>500.3</v>
      </c>
      <c r="X149" s="1">
        <v>57.2</v>
      </c>
      <c r="Y149" s="1">
        <v>0.75</v>
      </c>
      <c r="Z149" s="1">
        <v>24.8</v>
      </c>
      <c r="AA149" s="1">
        <v>31.9</v>
      </c>
      <c r="AB149" s="1">
        <v>48845</v>
      </c>
      <c r="AC149" s="1">
        <f>AB149/AA149</f>
        <v>1531.191222570533</v>
      </c>
    </row>
    <row r="150" spans="1:29" x14ac:dyDescent="0.25">
      <c r="A150" s="1">
        <f>H150+I150</f>
        <v>97.740000000000009</v>
      </c>
      <c r="B150" s="1">
        <f>M150+N150+O150</f>
        <v>100</v>
      </c>
      <c r="C150" s="8">
        <f>J150/K150*L150*P150*Q150*R150*S150/T150*U150*V150*W150*X150*Y150*Z150*AC150/1000000000000000000</f>
        <v>13.111348127538649</v>
      </c>
      <c r="D150" s="10">
        <f>C150/B150</f>
        <v>0.1311134812753865</v>
      </c>
      <c r="E150" s="9" t="s">
        <v>485</v>
      </c>
      <c r="F150" s="9"/>
      <c r="G150" t="s">
        <v>116</v>
      </c>
      <c r="H150">
        <v>76.84</v>
      </c>
      <c r="I150">
        <v>20.9</v>
      </c>
      <c r="J150">
        <v>69.400000000000006</v>
      </c>
      <c r="K150">
        <v>35.76</v>
      </c>
      <c r="L150">
        <v>73.52</v>
      </c>
      <c r="M150">
        <v>55</v>
      </c>
      <c r="N150">
        <v>20</v>
      </c>
      <c r="O150">
        <v>25</v>
      </c>
      <c r="P150">
        <v>71</v>
      </c>
      <c r="Q150">
        <v>1.6754705000000001</v>
      </c>
      <c r="R150">
        <v>8.1</v>
      </c>
      <c r="S150">
        <v>0.75</v>
      </c>
      <c r="T150">
        <v>5.2999999999999999E-2</v>
      </c>
      <c r="U150">
        <v>98.38</v>
      </c>
      <c r="V150">
        <v>77.3</v>
      </c>
      <c r="W150">
        <v>491</v>
      </c>
      <c r="X150">
        <v>50.2</v>
      </c>
      <c r="Y150">
        <v>0.75</v>
      </c>
      <c r="Z150">
        <v>28</v>
      </c>
      <c r="AA150">
        <v>30.8</v>
      </c>
      <c r="AB150">
        <v>52732</v>
      </c>
      <c r="AC150" s="1">
        <f>AB150/AA150</f>
        <v>1712.077922077922</v>
      </c>
    </row>
    <row r="151" spans="1:29" x14ac:dyDescent="0.25">
      <c r="A151" s="1">
        <f>H151+I151</f>
        <v>104</v>
      </c>
      <c r="B151" s="1">
        <f>M151+N151+O151</f>
        <v>100</v>
      </c>
      <c r="C151" s="8">
        <f>J151/K151*L151*P151*Q151*R151*S151/T151*U151*V151*W151*X151*Y151*Z151*AC151/1000000000000000000</f>
        <v>10.79154055840041</v>
      </c>
      <c r="D151" s="10">
        <f>C151/B151</f>
        <v>0.1079154055840041</v>
      </c>
      <c r="E151" t="s">
        <v>218</v>
      </c>
      <c r="G151" t="s">
        <v>92</v>
      </c>
      <c r="H151" s="1">
        <v>75.2</v>
      </c>
      <c r="I151" s="1">
        <v>28.8</v>
      </c>
      <c r="J151" s="1">
        <v>61.25</v>
      </c>
      <c r="K151" s="1">
        <v>38.47</v>
      </c>
      <c r="L151" s="1">
        <v>67.39</v>
      </c>
      <c r="M151" s="1">
        <v>45</v>
      </c>
      <c r="N151" s="1">
        <v>25</v>
      </c>
      <c r="O151" s="1">
        <v>30</v>
      </c>
      <c r="P151" s="1">
        <v>79</v>
      </c>
      <c r="Q151" s="1">
        <v>1.9371309000000001</v>
      </c>
      <c r="R151" s="1">
        <v>8.6999999999999993</v>
      </c>
      <c r="S151" s="1">
        <v>0.82</v>
      </c>
      <c r="T151" s="1">
        <v>7.2999999999999995E-2</v>
      </c>
      <c r="U151" s="1">
        <v>100.74</v>
      </c>
      <c r="V151" s="1">
        <v>81.91</v>
      </c>
      <c r="W151" s="1">
        <v>500.3</v>
      </c>
      <c r="X151" s="1">
        <v>57.2</v>
      </c>
      <c r="Y151" s="1">
        <v>0.75</v>
      </c>
      <c r="Z151" s="1">
        <v>24.8</v>
      </c>
      <c r="AA151" s="1">
        <v>31.9</v>
      </c>
      <c r="AB151" s="1">
        <v>48845</v>
      </c>
      <c r="AC151" s="1">
        <f>AB151/AA151</f>
        <v>1531.191222570533</v>
      </c>
    </row>
    <row r="152" spans="1:29" x14ac:dyDescent="0.25">
      <c r="A152" s="1">
        <f>H152+I152</f>
        <v>90.5</v>
      </c>
      <c r="B152" s="1">
        <f>M152+N152+O152</f>
        <v>100</v>
      </c>
      <c r="C152" s="8">
        <f>J152/K152*L152*P152*(Q152+0.6)*R152*S152/T152*U152*V152*W152*X152*Y152*Z152*AC152/1000000000000000000</f>
        <v>10.674567154383951</v>
      </c>
      <c r="D152" s="10">
        <f>C152/B152</f>
        <v>0.1067456715438395</v>
      </c>
      <c r="E152" t="s">
        <v>226</v>
      </c>
      <c r="G152" t="s">
        <v>92</v>
      </c>
      <c r="H152" s="1">
        <v>66.599999999999994</v>
      </c>
      <c r="I152" s="1">
        <v>23.9</v>
      </c>
      <c r="J152" s="1">
        <v>62.08</v>
      </c>
      <c r="K152" s="1">
        <v>39.24</v>
      </c>
      <c r="L152" s="1">
        <v>51.22</v>
      </c>
      <c r="M152" s="1">
        <v>45</v>
      </c>
      <c r="N152" s="1">
        <v>25</v>
      </c>
      <c r="O152" s="1">
        <v>30</v>
      </c>
      <c r="P152" s="1">
        <v>79</v>
      </c>
      <c r="Q152" s="1">
        <v>1.9371309000000001</v>
      </c>
      <c r="R152" s="1">
        <v>8.6999999999999993</v>
      </c>
      <c r="S152" s="1">
        <v>0.82</v>
      </c>
      <c r="T152" s="1">
        <v>7.2999999999999995E-2</v>
      </c>
      <c r="U152" s="1">
        <v>100.74</v>
      </c>
      <c r="V152" s="1">
        <v>81.91</v>
      </c>
      <c r="W152" s="1">
        <v>500.3</v>
      </c>
      <c r="X152" s="1">
        <v>57.2</v>
      </c>
      <c r="Y152" s="1">
        <v>0.75</v>
      </c>
      <c r="Z152" s="1">
        <v>24.8</v>
      </c>
      <c r="AA152" s="1">
        <v>31.9</v>
      </c>
      <c r="AB152" s="1">
        <v>48845</v>
      </c>
      <c r="AC152" s="1">
        <f>AB152/AA152</f>
        <v>1531.191222570533</v>
      </c>
    </row>
    <row r="153" spans="1:29" x14ac:dyDescent="0.25">
      <c r="A153" s="1">
        <f>H153+I153</f>
        <v>92.06</v>
      </c>
      <c r="B153" s="1">
        <f>M153+N153+O153</f>
        <v>96</v>
      </c>
      <c r="C153" s="8">
        <f>J153/K153*L153*P153*(Q153+0.6)*R153*S153/T153*U153*V153*W153*X153*Y153*Z153*AC153/1000000000000000000</f>
        <v>9.1163453228415978</v>
      </c>
      <c r="D153" s="10">
        <f>C153/B153</f>
        <v>9.4961930446266649E-2</v>
      </c>
      <c r="E153" s="9" t="s">
        <v>482</v>
      </c>
      <c r="F153" s="9"/>
      <c r="G153" t="s">
        <v>98</v>
      </c>
      <c r="H153">
        <v>68.56</v>
      </c>
      <c r="I153">
        <v>23.5</v>
      </c>
      <c r="J153">
        <v>78.86</v>
      </c>
      <c r="K153">
        <v>59.03</v>
      </c>
      <c r="L153">
        <v>59.61</v>
      </c>
      <c r="M153">
        <v>50</v>
      </c>
      <c r="N153">
        <v>21</v>
      </c>
      <c r="O153">
        <v>25</v>
      </c>
      <c r="P153">
        <v>73</v>
      </c>
      <c r="Q153">
        <v>1.1836268999999999</v>
      </c>
      <c r="R153">
        <v>7.5</v>
      </c>
      <c r="S153">
        <v>0.82</v>
      </c>
      <c r="T153">
        <v>4.8000000000000001E-2</v>
      </c>
      <c r="U153">
        <v>97.49</v>
      </c>
      <c r="V153">
        <v>76.47</v>
      </c>
      <c r="W153">
        <v>500</v>
      </c>
      <c r="X153">
        <v>46.9</v>
      </c>
      <c r="Y153">
        <v>0.76</v>
      </c>
      <c r="Z153">
        <v>28.3</v>
      </c>
      <c r="AA153">
        <v>27.2</v>
      </c>
      <c r="AB153">
        <v>49640</v>
      </c>
      <c r="AC153" s="1">
        <f>AB153/AA153</f>
        <v>1825</v>
      </c>
    </row>
    <row r="154" spans="1:29" x14ac:dyDescent="0.25">
      <c r="A154" s="1">
        <f>H154+I154</f>
        <v>113.1</v>
      </c>
      <c r="B154" s="1">
        <f>M154+N154+O154</f>
        <v>84</v>
      </c>
      <c r="C154" s="8">
        <f>J154/K154*L154*P154*(Q154+0.6)*R154*S154/T154*U154*V154*W154*X154*Y154*Z154*AC154/1000000000000000000</f>
        <v>9.1056400968975382</v>
      </c>
      <c r="D154" s="10">
        <f>C154/B154</f>
        <v>0.10840047734401831</v>
      </c>
      <c r="E154" s="9" t="s">
        <v>298</v>
      </c>
      <c r="F154" s="9"/>
      <c r="G154" t="s">
        <v>52</v>
      </c>
      <c r="H154">
        <v>70.5</v>
      </c>
      <c r="I154">
        <v>42.6</v>
      </c>
      <c r="J154">
        <v>74.91</v>
      </c>
      <c r="K154">
        <v>32.18</v>
      </c>
      <c r="L154">
        <v>71.540000000000006</v>
      </c>
      <c r="M154">
        <v>45</v>
      </c>
      <c r="N154">
        <v>20</v>
      </c>
      <c r="O154">
        <v>19</v>
      </c>
      <c r="P154">
        <v>73</v>
      </c>
      <c r="Q154">
        <v>1.6125351000000001</v>
      </c>
      <c r="R154">
        <v>8.1</v>
      </c>
      <c r="S154">
        <v>0.78</v>
      </c>
      <c r="T154">
        <v>9.8000000000000004E-2</v>
      </c>
      <c r="U154">
        <v>99.12</v>
      </c>
      <c r="V154">
        <v>78.510000000000005</v>
      </c>
      <c r="W154">
        <v>503.7</v>
      </c>
      <c r="X154">
        <v>59.7</v>
      </c>
      <c r="Y154">
        <v>0.78</v>
      </c>
      <c r="Z154">
        <v>22.2</v>
      </c>
      <c r="AA154">
        <v>35.1</v>
      </c>
      <c r="AB154">
        <v>45485</v>
      </c>
      <c r="AC154" s="1">
        <f>AB154/AA154</f>
        <v>1295.8689458689457</v>
      </c>
    </row>
    <row r="155" spans="1:29" x14ac:dyDescent="0.25">
      <c r="A155" s="1">
        <f>H155+I155</f>
        <v>114.33000000000001</v>
      </c>
      <c r="B155" s="1">
        <f>M155+N155+O155</f>
        <v>84</v>
      </c>
      <c r="C155" s="8">
        <f>J155/K155*L155*P155*(Q155+0.6)*R155*S155/T155*U155*V155*W155*X155*Y155*Z155*AC155/1000000000000000000</f>
        <v>8.1070822657967501</v>
      </c>
      <c r="D155" s="10">
        <f>C155/B155</f>
        <v>9.6512884116627978E-2</v>
      </c>
      <c r="E155" s="9" t="s">
        <v>296</v>
      </c>
      <c r="F155" s="9"/>
      <c r="G155" t="s">
        <v>52</v>
      </c>
      <c r="H155">
        <v>68.23</v>
      </c>
      <c r="I155">
        <v>46.1</v>
      </c>
      <c r="J155">
        <v>84.52</v>
      </c>
      <c r="K155">
        <v>42.12</v>
      </c>
      <c r="L155">
        <v>73.89</v>
      </c>
      <c r="M155">
        <v>45</v>
      </c>
      <c r="N155">
        <v>20</v>
      </c>
      <c r="O155">
        <v>19</v>
      </c>
      <c r="P155">
        <v>73</v>
      </c>
      <c r="Q155">
        <v>1.6125351000000001</v>
      </c>
      <c r="R155">
        <v>8.1</v>
      </c>
      <c r="S155">
        <v>0.78</v>
      </c>
      <c r="T155">
        <v>9.8000000000000004E-2</v>
      </c>
      <c r="U155">
        <v>99.12</v>
      </c>
      <c r="V155">
        <v>78.510000000000005</v>
      </c>
      <c r="W155">
        <v>503.7</v>
      </c>
      <c r="X155">
        <v>59.7</v>
      </c>
      <c r="Y155">
        <v>0.78</v>
      </c>
      <c r="Z155">
        <v>22.2</v>
      </c>
      <c r="AA155">
        <v>35.1</v>
      </c>
      <c r="AB155">
        <v>45485</v>
      </c>
      <c r="AC155" s="1">
        <f>AB155/AA155</f>
        <v>1295.8689458689457</v>
      </c>
    </row>
    <row r="156" spans="1:29" x14ac:dyDescent="0.25">
      <c r="A156" s="1">
        <f>H156+I156</f>
        <v>67</v>
      </c>
      <c r="B156" s="1">
        <f>M156+N156+O156</f>
        <v>93</v>
      </c>
      <c r="C156" s="8">
        <f>J156/K156*L156*P156*(Q156+0.6)*R156*S156/T156*U156*V156*W156*X156*Y156*Z156*AC156/1000000000000000000</f>
        <v>7.524956487209213</v>
      </c>
      <c r="D156" s="10">
        <f>C156/B156</f>
        <v>8.0913510615152826E-2</v>
      </c>
      <c r="E156" t="s">
        <v>238</v>
      </c>
      <c r="G156" t="s">
        <v>130</v>
      </c>
      <c r="H156" s="1">
        <v>52.6</v>
      </c>
      <c r="I156" s="1">
        <v>14.4</v>
      </c>
      <c r="J156" s="1">
        <v>90.48</v>
      </c>
      <c r="K156" s="1">
        <v>21.78</v>
      </c>
      <c r="L156" s="1">
        <v>84.99</v>
      </c>
      <c r="M156" s="1">
        <v>47</v>
      </c>
      <c r="N156" s="1">
        <v>21</v>
      </c>
      <c r="O156" s="1">
        <v>25</v>
      </c>
      <c r="P156" s="1">
        <v>60</v>
      </c>
      <c r="Q156" s="1">
        <v>0.75657890000000005</v>
      </c>
      <c r="R156" s="1">
        <v>7.9</v>
      </c>
      <c r="S156" s="1">
        <v>0.78</v>
      </c>
      <c r="T156" s="1">
        <v>5.7000000000000002E-2</v>
      </c>
      <c r="U156" s="1">
        <v>93.9</v>
      </c>
      <c r="V156" s="1">
        <v>75.37</v>
      </c>
      <c r="W156" s="1">
        <v>483</v>
      </c>
      <c r="X156" s="1">
        <v>44.6</v>
      </c>
      <c r="Y156" s="1">
        <v>0.73</v>
      </c>
      <c r="Z156" s="1">
        <v>25.7</v>
      </c>
      <c r="AA156" s="1">
        <v>34.700000000000003</v>
      </c>
      <c r="AB156" s="1">
        <v>29385</v>
      </c>
      <c r="AC156" s="1">
        <f>AB156/AA156</f>
        <v>846.82997118155617</v>
      </c>
    </row>
    <row r="157" spans="1:29" x14ac:dyDescent="0.25">
      <c r="A157" s="1">
        <f>H157+I157</f>
        <v>81.300000000000011</v>
      </c>
      <c r="B157" s="1">
        <f>M157+N157+O157</f>
        <v>95</v>
      </c>
      <c r="C157" s="8">
        <f>J157/K157*L157*P157*(Q157+0.6)*R157*S157/T157*U157*V157*W157*X157*Y157*Z157*AC157/1000000000000000000</f>
        <v>7.4642889602800491</v>
      </c>
      <c r="D157" s="10">
        <f>C157/B157</f>
        <v>7.8571462739789988E-2</v>
      </c>
      <c r="E157" t="s">
        <v>131</v>
      </c>
      <c r="G157" t="s">
        <v>132</v>
      </c>
      <c r="H157" s="1">
        <v>55.2</v>
      </c>
      <c r="I157" s="1">
        <v>26.1</v>
      </c>
      <c r="J157" s="1">
        <v>79.599999999999994</v>
      </c>
      <c r="K157" s="1">
        <v>42.6</v>
      </c>
      <c r="L157" s="1">
        <v>76.099999999999994</v>
      </c>
      <c r="M157" s="1">
        <v>55</v>
      </c>
      <c r="N157" s="1">
        <v>10</v>
      </c>
      <c r="O157" s="1">
        <v>30</v>
      </c>
      <c r="P157" s="1">
        <v>73</v>
      </c>
      <c r="Q157" s="1">
        <v>2.2640642999999998</v>
      </c>
      <c r="R157" s="1">
        <v>8.1999999999999993</v>
      </c>
      <c r="S157" s="1">
        <v>0.74</v>
      </c>
      <c r="T157" s="1">
        <v>8.3000000000000004E-2</v>
      </c>
      <c r="U157" s="1">
        <v>106.48</v>
      </c>
      <c r="V157" s="1">
        <v>63.95</v>
      </c>
      <c r="W157" s="1">
        <v>520</v>
      </c>
      <c r="X157" s="1">
        <v>53.6</v>
      </c>
      <c r="Y157" s="1">
        <v>0.8</v>
      </c>
      <c r="Z157" s="1">
        <v>21.8</v>
      </c>
      <c r="AA157" s="1">
        <v>32.9</v>
      </c>
      <c r="AB157" s="1">
        <v>34135</v>
      </c>
      <c r="AC157" s="1">
        <f>AB157/AA157</f>
        <v>1037.5379939209727</v>
      </c>
    </row>
    <row r="158" spans="1:29" x14ac:dyDescent="0.25">
      <c r="A158" s="1">
        <f>H158+I158</f>
        <v>88.53</v>
      </c>
      <c r="B158" s="1">
        <f>M158+N158+O158</f>
        <v>91</v>
      </c>
      <c r="C158" s="8">
        <f>J158/K158*L158*P158*(Q158+0.6)*R158*S158/T158*U158*V158*W158*X158*Y158*Z158*AC158/1000000000000000000</f>
        <v>7.3830124008584663</v>
      </c>
      <c r="D158" s="10">
        <f>C158/B158</f>
        <v>8.1132004405038094E-2</v>
      </c>
      <c r="E158" s="9" t="s">
        <v>433</v>
      </c>
      <c r="F158" s="9"/>
      <c r="G158" t="s">
        <v>78</v>
      </c>
      <c r="H158">
        <v>67.33</v>
      </c>
      <c r="I158">
        <v>21.2</v>
      </c>
      <c r="J158">
        <v>85.07</v>
      </c>
      <c r="K158">
        <v>40.68</v>
      </c>
      <c r="L158">
        <v>49.63</v>
      </c>
      <c r="M158">
        <v>45</v>
      </c>
      <c r="N158">
        <v>20</v>
      </c>
      <c r="O158">
        <v>26</v>
      </c>
      <c r="P158">
        <v>72</v>
      </c>
      <c r="Q158">
        <v>1.3362215</v>
      </c>
      <c r="R158">
        <v>8</v>
      </c>
      <c r="S158">
        <v>0.8</v>
      </c>
      <c r="T158">
        <v>8.3000000000000004E-2</v>
      </c>
      <c r="U158">
        <v>96.69</v>
      </c>
      <c r="V158">
        <v>78.72</v>
      </c>
      <c r="W158">
        <v>493.7</v>
      </c>
      <c r="X158">
        <v>55</v>
      </c>
      <c r="Y158">
        <v>0.76</v>
      </c>
      <c r="Z158">
        <v>31.7</v>
      </c>
      <c r="AA158">
        <v>32.4</v>
      </c>
      <c r="AB158">
        <v>43061</v>
      </c>
      <c r="AC158" s="1">
        <f>AB158/AA158</f>
        <v>1329.0432098765432</v>
      </c>
    </row>
    <row r="159" spans="1:29" x14ac:dyDescent="0.25">
      <c r="A159" s="1">
        <f>H159+I159</f>
        <v>88.43</v>
      </c>
      <c r="B159" s="1">
        <f>M159+N159+O159</f>
        <v>91</v>
      </c>
      <c r="C159" s="8">
        <f>J159/K159*L159*P159*(Q159+0.6)*R159*S159/T159*U159*V159*W159*X159*Y159*Z159*AC159/1000000000000000000</f>
        <v>7.0120888954859097</v>
      </c>
      <c r="D159" s="10">
        <f>C159/B159</f>
        <v>7.7055921928416593E-2</v>
      </c>
      <c r="E159" s="9" t="s">
        <v>429</v>
      </c>
      <c r="F159" s="9"/>
      <c r="G159" t="s">
        <v>78</v>
      </c>
      <c r="H159">
        <v>65.33</v>
      </c>
      <c r="I159">
        <v>23.1</v>
      </c>
      <c r="J159">
        <v>79.180000000000007</v>
      </c>
      <c r="K159">
        <v>32.909999999999997</v>
      </c>
      <c r="L159">
        <v>40.97</v>
      </c>
      <c r="M159">
        <v>45</v>
      </c>
      <c r="N159">
        <v>20</v>
      </c>
      <c r="O159">
        <v>26</v>
      </c>
      <c r="P159">
        <v>72</v>
      </c>
      <c r="Q159">
        <v>1.3362215</v>
      </c>
      <c r="R159">
        <v>8</v>
      </c>
      <c r="S159">
        <v>0.8</v>
      </c>
      <c r="T159">
        <v>8.3000000000000004E-2</v>
      </c>
      <c r="U159">
        <v>96.69</v>
      </c>
      <c r="V159">
        <v>78.72</v>
      </c>
      <c r="W159">
        <v>493.7</v>
      </c>
      <c r="X159">
        <v>55</v>
      </c>
      <c r="Y159">
        <v>0.76</v>
      </c>
      <c r="Z159">
        <v>31.7</v>
      </c>
      <c r="AA159">
        <v>32.4</v>
      </c>
      <c r="AB159">
        <v>43061</v>
      </c>
      <c r="AC159" s="1">
        <f>AB159/AA159</f>
        <v>1329.0432098765432</v>
      </c>
    </row>
    <row r="160" spans="1:29" x14ac:dyDescent="0.25">
      <c r="A160" s="1">
        <f>H160+I160</f>
        <v>99.600000000000009</v>
      </c>
      <c r="B160" s="1">
        <f>M160+N160+O160</f>
        <v>96</v>
      </c>
      <c r="C160" s="8">
        <f>J160/K160*L160*P160*(Q160+0.6)*R160*S160/T160*U160*V160*W160*X160*Y160*Z160*AC160/1000000000000000000</f>
        <v>6.2762116782535884</v>
      </c>
      <c r="D160" s="10">
        <f>C160/B160</f>
        <v>6.5377204981808212E-2</v>
      </c>
      <c r="E160" t="s">
        <v>97</v>
      </c>
      <c r="G160" t="s">
        <v>98</v>
      </c>
      <c r="H160" s="1">
        <v>69.400000000000006</v>
      </c>
      <c r="I160" s="1">
        <v>30.2</v>
      </c>
      <c r="J160" s="1">
        <v>73.900000000000006</v>
      </c>
      <c r="K160" s="1">
        <v>61.6</v>
      </c>
      <c r="L160" s="1">
        <v>45.7</v>
      </c>
      <c r="M160" s="1">
        <v>50</v>
      </c>
      <c r="N160" s="1">
        <v>21</v>
      </c>
      <c r="O160" s="1">
        <v>25</v>
      </c>
      <c r="P160" s="1">
        <v>73</v>
      </c>
      <c r="Q160" s="1">
        <v>1.1836268999999999</v>
      </c>
      <c r="R160" s="1">
        <v>7.5</v>
      </c>
      <c r="S160" s="1">
        <v>0.82</v>
      </c>
      <c r="T160" s="1">
        <v>4.8000000000000001E-2</v>
      </c>
      <c r="U160" s="1">
        <v>97.49</v>
      </c>
      <c r="V160" s="1">
        <v>76.47</v>
      </c>
      <c r="W160" s="1">
        <v>500</v>
      </c>
      <c r="X160" s="1">
        <v>46.9</v>
      </c>
      <c r="Y160" s="1">
        <v>0.76</v>
      </c>
      <c r="Z160" s="1">
        <v>28.3</v>
      </c>
      <c r="AA160" s="1">
        <v>27.2</v>
      </c>
      <c r="AB160" s="1">
        <v>49640</v>
      </c>
      <c r="AC160" s="1">
        <f>AB160/AA160</f>
        <v>1825</v>
      </c>
    </row>
    <row r="161" spans="1:29" x14ac:dyDescent="0.25">
      <c r="A161" s="1">
        <f>H161+I161</f>
        <v>99.77</v>
      </c>
      <c r="B161" s="1">
        <f>M161+N161+O161</f>
        <v>91</v>
      </c>
      <c r="C161" s="8">
        <f>J161/K161*L161*P161*(Q161+0.6)*R161*S161/T161*U161*V161*W161*X161*Y161*Z161*AC161/1000000000000000000</f>
        <v>5.8275924258516181</v>
      </c>
      <c r="D161" s="10">
        <f>C161/B161</f>
        <v>6.4039477207160633E-2</v>
      </c>
      <c r="E161" s="9" t="s">
        <v>431</v>
      </c>
      <c r="F161" s="9"/>
      <c r="G161" t="s">
        <v>78</v>
      </c>
      <c r="H161">
        <v>72.27</v>
      </c>
      <c r="I161">
        <v>27.5</v>
      </c>
      <c r="J161">
        <v>86.08</v>
      </c>
      <c r="K161">
        <v>47.19</v>
      </c>
      <c r="L161">
        <v>44.91</v>
      </c>
      <c r="M161">
        <v>45</v>
      </c>
      <c r="N161">
        <v>20</v>
      </c>
      <c r="O161">
        <v>26</v>
      </c>
      <c r="P161">
        <v>72</v>
      </c>
      <c r="Q161">
        <v>1.3362215</v>
      </c>
      <c r="R161">
        <v>8</v>
      </c>
      <c r="S161">
        <v>0.8</v>
      </c>
      <c r="T161">
        <v>8.3000000000000004E-2</v>
      </c>
      <c r="U161">
        <v>96.69</v>
      </c>
      <c r="V161">
        <v>78.72</v>
      </c>
      <c r="W161">
        <v>493.7</v>
      </c>
      <c r="X161">
        <v>55</v>
      </c>
      <c r="Y161">
        <v>0.76</v>
      </c>
      <c r="Z161">
        <v>31.7</v>
      </c>
      <c r="AA161">
        <v>32.4</v>
      </c>
      <c r="AB161">
        <v>43061</v>
      </c>
      <c r="AC161" s="1">
        <f>AB161/AA161</f>
        <v>1329.0432098765432</v>
      </c>
    </row>
    <row r="162" spans="1:29" x14ac:dyDescent="0.25">
      <c r="B162" s="1">
        <f>M162+N162+O162</f>
        <v>93</v>
      </c>
      <c r="C162" s="8">
        <f>J162/K162*L162*P162*(Q162+0.6)*R162*S162/T162*U162*V162*W162*X162*Y162*Z162*AC162/1000000000000000000</f>
        <v>5.6316253135531316</v>
      </c>
      <c r="D162" s="10">
        <f>C162/B162</f>
        <v>6.0555110898420771E-2</v>
      </c>
      <c r="E162" s="9" t="s">
        <v>341</v>
      </c>
      <c r="F162" s="9"/>
      <c r="G162" t="s">
        <v>130</v>
      </c>
      <c r="H162">
        <v>45.95</v>
      </c>
      <c r="I162">
        <v>16.5</v>
      </c>
      <c r="J162">
        <v>72.959999999999994</v>
      </c>
      <c r="K162">
        <v>22.07</v>
      </c>
      <c r="L162">
        <v>79.930000000000007</v>
      </c>
      <c r="M162">
        <v>47</v>
      </c>
      <c r="N162">
        <v>21</v>
      </c>
      <c r="O162">
        <v>25</v>
      </c>
      <c r="P162">
        <v>60</v>
      </c>
      <c r="Q162">
        <v>0.75657890000000005</v>
      </c>
      <c r="R162">
        <v>7.9</v>
      </c>
      <c r="S162">
        <v>0.78</v>
      </c>
      <c r="T162">
        <v>5.7000000000000002E-2</v>
      </c>
      <c r="U162">
        <v>93.9</v>
      </c>
      <c r="V162">
        <v>75.37</v>
      </c>
      <c r="W162">
        <v>483</v>
      </c>
      <c r="X162">
        <v>44.6</v>
      </c>
      <c r="Y162">
        <v>0.73</v>
      </c>
      <c r="Z162">
        <v>25.7</v>
      </c>
      <c r="AA162">
        <v>34.700000000000003</v>
      </c>
      <c r="AB162">
        <v>29385</v>
      </c>
      <c r="AC162" s="1">
        <f>AB162/AA162</f>
        <v>846.82997118155617</v>
      </c>
    </row>
    <row r="163" spans="1:29" x14ac:dyDescent="0.25">
      <c r="A163" s="1">
        <f>H163+I163</f>
        <v>96.47</v>
      </c>
      <c r="B163" s="1">
        <f>M163+N163+O163</f>
        <v>91</v>
      </c>
      <c r="C163" s="8">
        <f>J163/K163*L163*P163*(Q163+0.6)*R163*S163/T163*U163*V163*W163*X163*Y163*Z163*AC163/1000000000000000000</f>
        <v>5.5680783524701392</v>
      </c>
      <c r="D163" s="10">
        <f>C163/B163</f>
        <v>6.1187674202968563E-2</v>
      </c>
      <c r="E163" s="9" t="s">
        <v>434</v>
      </c>
      <c r="F163" s="9"/>
      <c r="G163" t="s">
        <v>78</v>
      </c>
      <c r="H163">
        <v>67.47</v>
      </c>
      <c r="I163">
        <v>29</v>
      </c>
      <c r="J163">
        <v>88.43</v>
      </c>
      <c r="K163">
        <v>43.27</v>
      </c>
      <c r="L163">
        <v>38.299999999999997</v>
      </c>
      <c r="M163">
        <v>45</v>
      </c>
      <c r="N163">
        <v>20</v>
      </c>
      <c r="O163">
        <v>26</v>
      </c>
      <c r="P163">
        <v>72</v>
      </c>
      <c r="Q163">
        <v>1.3362215</v>
      </c>
      <c r="R163">
        <v>8</v>
      </c>
      <c r="S163">
        <v>0.8</v>
      </c>
      <c r="T163">
        <v>8.3000000000000004E-2</v>
      </c>
      <c r="U163">
        <v>96.69</v>
      </c>
      <c r="V163">
        <v>78.72</v>
      </c>
      <c r="W163">
        <v>493.7</v>
      </c>
      <c r="X163">
        <v>55</v>
      </c>
      <c r="Y163">
        <v>0.76</v>
      </c>
      <c r="Z163">
        <v>31.7</v>
      </c>
      <c r="AA163">
        <v>32.4</v>
      </c>
      <c r="AB163">
        <v>43061</v>
      </c>
      <c r="AC163" s="1">
        <f>AB163/AA163</f>
        <v>1329.0432098765432</v>
      </c>
    </row>
    <row r="164" spans="1:29" x14ac:dyDescent="0.25">
      <c r="A164" s="1">
        <f>H164+I164</f>
        <v>76.099999999999994</v>
      </c>
      <c r="B164" s="1">
        <f>M164+N164+O164</f>
        <v>91</v>
      </c>
      <c r="C164" s="8">
        <f>J164/K164*L164*P164*(Q164+0.6)*R164*S164/T164*U164*V164*W164*X164*Y164*Z164*AC164/1000000000000000000</f>
        <v>5.5477983759681049</v>
      </c>
      <c r="D164" s="10">
        <f>C164/B164</f>
        <v>6.0964817318330825E-2</v>
      </c>
      <c r="E164" t="s">
        <v>136</v>
      </c>
      <c r="G164" t="s">
        <v>137</v>
      </c>
      <c r="H164" s="1">
        <v>54.3</v>
      </c>
      <c r="I164" s="1">
        <v>21.8</v>
      </c>
      <c r="J164" s="1">
        <v>67.400000000000006</v>
      </c>
      <c r="K164" s="1">
        <v>23</v>
      </c>
      <c r="L164" s="1">
        <v>78.3</v>
      </c>
      <c r="M164" s="1">
        <v>50</v>
      </c>
      <c r="N164" s="1">
        <v>22</v>
      </c>
      <c r="O164" s="1">
        <v>19</v>
      </c>
      <c r="P164" s="1">
        <v>56</v>
      </c>
      <c r="Q164" s="1">
        <v>1.5924107000000001</v>
      </c>
      <c r="R164" s="1">
        <v>7.5</v>
      </c>
      <c r="S164" s="1">
        <v>0.6</v>
      </c>
      <c r="T164" s="1">
        <v>7.0999999999999994E-2</v>
      </c>
      <c r="U164" s="1">
        <v>98.6</v>
      </c>
      <c r="V164" s="1">
        <v>70.59</v>
      </c>
      <c r="W164" s="1">
        <v>503.7</v>
      </c>
      <c r="X164" s="1">
        <v>40.6</v>
      </c>
      <c r="Y164" s="1">
        <v>0.77</v>
      </c>
      <c r="Z164" s="1">
        <v>23.8</v>
      </c>
      <c r="AA164" s="1">
        <v>24.6</v>
      </c>
      <c r="AB164" s="1">
        <v>29303</v>
      </c>
      <c r="AC164" s="1">
        <f>AB164/AA164</f>
        <v>1191.1788617886177</v>
      </c>
    </row>
    <row r="165" spans="1:29" x14ac:dyDescent="0.25">
      <c r="A165" s="1">
        <f>H165+I165</f>
        <v>86.9</v>
      </c>
      <c r="B165" s="1">
        <f>M165+N165+O165</f>
        <v>91</v>
      </c>
      <c r="C165" s="8">
        <f>J165/K165*L165*P165*(Q165+0.6)*R165*S165/T165*U165*V165*W165*X165*Y165*Z165*AC165/1000000000000000000</f>
        <v>5.2497361549138235</v>
      </c>
      <c r="D165" s="10">
        <f>C165/B165</f>
        <v>5.7689408295756299E-2</v>
      </c>
      <c r="E165" s="9" t="s">
        <v>430</v>
      </c>
      <c r="F165" s="9"/>
      <c r="G165" t="s">
        <v>78</v>
      </c>
      <c r="H165">
        <v>63.9</v>
      </c>
      <c r="I165">
        <v>23</v>
      </c>
      <c r="J165">
        <v>79.94</v>
      </c>
      <c r="K165">
        <v>52.19</v>
      </c>
      <c r="L165">
        <v>48.18</v>
      </c>
      <c r="M165">
        <v>45</v>
      </c>
      <c r="N165">
        <v>20</v>
      </c>
      <c r="O165">
        <v>26</v>
      </c>
      <c r="P165">
        <v>72</v>
      </c>
      <c r="Q165">
        <v>1.3362215</v>
      </c>
      <c r="R165">
        <v>8</v>
      </c>
      <c r="S165">
        <v>0.8</v>
      </c>
      <c r="T165">
        <v>8.3000000000000004E-2</v>
      </c>
      <c r="U165">
        <v>96.69</v>
      </c>
      <c r="V165">
        <v>78.72</v>
      </c>
      <c r="W165">
        <v>493.7</v>
      </c>
      <c r="X165">
        <v>55</v>
      </c>
      <c r="Y165">
        <v>0.76</v>
      </c>
      <c r="Z165">
        <v>31.7</v>
      </c>
      <c r="AA165">
        <v>32.4</v>
      </c>
      <c r="AB165">
        <v>43061</v>
      </c>
      <c r="AC165" s="1">
        <f>AB165/AA165</f>
        <v>1329.0432098765432</v>
      </c>
    </row>
    <row r="166" spans="1:29" x14ac:dyDescent="0.25">
      <c r="B166" s="1">
        <f>M166+N166+O166</f>
        <v>89</v>
      </c>
      <c r="C166" s="8">
        <f>J166/K166*L166*P166*(Q166+0.6)*R166*S166/T166*U166*V166*W166*X166*Y166*Z166*AC166/1000000000000000000</f>
        <v>5.0613034625976443</v>
      </c>
      <c r="D166" s="10">
        <f>C166/B166</f>
        <v>5.6868578231434208E-2</v>
      </c>
      <c r="E166" s="9" t="s">
        <v>409</v>
      </c>
      <c r="F166" s="9"/>
      <c r="G166" t="s">
        <v>90</v>
      </c>
      <c r="H166">
        <v>59.47</v>
      </c>
      <c r="I166">
        <v>17.600000000000001</v>
      </c>
      <c r="J166">
        <v>87.96</v>
      </c>
      <c r="K166">
        <v>32.35</v>
      </c>
      <c r="L166">
        <v>55.87</v>
      </c>
      <c r="M166">
        <v>43</v>
      </c>
      <c r="N166">
        <v>22</v>
      </c>
      <c r="O166">
        <v>24</v>
      </c>
      <c r="P166">
        <v>56</v>
      </c>
      <c r="Q166">
        <v>1.3483225000000001</v>
      </c>
      <c r="R166">
        <v>7.7</v>
      </c>
      <c r="S166">
        <v>0.77</v>
      </c>
      <c r="T166">
        <v>5.6000000000000001E-2</v>
      </c>
      <c r="U166">
        <v>94.23</v>
      </c>
      <c r="V166">
        <v>72.05</v>
      </c>
      <c r="W166">
        <v>477</v>
      </c>
      <c r="X166">
        <v>46.1</v>
      </c>
      <c r="Y166">
        <v>0.73</v>
      </c>
      <c r="Z166">
        <v>27.9</v>
      </c>
      <c r="AA166">
        <v>35.9</v>
      </c>
      <c r="AB166">
        <v>34053</v>
      </c>
      <c r="AC166" s="1">
        <f>AB166/AA166</f>
        <v>948.55153203342627</v>
      </c>
    </row>
    <row r="167" spans="1:29" x14ac:dyDescent="0.25">
      <c r="A167" s="1">
        <f>H167+I167</f>
        <v>97.14</v>
      </c>
      <c r="B167" s="1">
        <f>M167+N167+O167</f>
        <v>91</v>
      </c>
      <c r="C167" s="8">
        <f>J167/K167*L167*P167*(Q167+0.6)*R167*S167/T167*U167*V167*W167*X167*Y167*Z167*AC167/1000000000000000000</f>
        <v>4.9172801581675216</v>
      </c>
      <c r="D167" s="10">
        <f>C167/B167</f>
        <v>5.4036045694148591E-2</v>
      </c>
      <c r="E167" s="9" t="s">
        <v>432</v>
      </c>
      <c r="F167" s="9"/>
      <c r="G167" t="s">
        <v>78</v>
      </c>
      <c r="H167">
        <v>73.34</v>
      </c>
      <c r="I167">
        <v>23.8</v>
      </c>
      <c r="J167">
        <v>78.349999999999994</v>
      </c>
      <c r="K167">
        <v>51.89</v>
      </c>
      <c r="L167">
        <v>45.78</v>
      </c>
      <c r="M167">
        <v>45</v>
      </c>
      <c r="N167">
        <v>20</v>
      </c>
      <c r="O167">
        <v>26</v>
      </c>
      <c r="P167">
        <v>72</v>
      </c>
      <c r="Q167">
        <v>1.3362215</v>
      </c>
      <c r="R167">
        <v>8</v>
      </c>
      <c r="S167">
        <v>0.8</v>
      </c>
      <c r="T167">
        <v>8.3000000000000004E-2</v>
      </c>
      <c r="U167">
        <v>96.69</v>
      </c>
      <c r="V167">
        <v>78.72</v>
      </c>
      <c r="W167">
        <v>493.7</v>
      </c>
      <c r="X167">
        <v>55</v>
      </c>
      <c r="Y167">
        <v>0.76</v>
      </c>
      <c r="Z167">
        <v>31.7</v>
      </c>
      <c r="AA167">
        <v>32.4</v>
      </c>
      <c r="AB167">
        <v>43061</v>
      </c>
      <c r="AC167" s="1">
        <f>AB167/AA167</f>
        <v>1329.0432098765432</v>
      </c>
    </row>
    <row r="168" spans="1:29" x14ac:dyDescent="0.25">
      <c r="A168" s="1">
        <f>H168+I168</f>
        <v>70.5</v>
      </c>
      <c r="B168" s="1">
        <f>M168+N168+O168</f>
        <v>93</v>
      </c>
      <c r="C168" s="8">
        <f>J168/K168*L168*P168*(Q168+0.6)*R168*S168/T168*U168*V168*W168*X168*Y168*Z168*AC168/1000000000000000000</f>
        <v>4.4990050704616165</v>
      </c>
      <c r="D168" s="10">
        <f>C168/B168</f>
        <v>4.8376398607114159E-2</v>
      </c>
      <c r="E168" t="s">
        <v>147</v>
      </c>
      <c r="G168" t="s">
        <v>130</v>
      </c>
      <c r="H168" s="1">
        <v>48.4</v>
      </c>
      <c r="I168" s="1">
        <v>22.1</v>
      </c>
      <c r="J168" s="1">
        <v>79.8</v>
      </c>
      <c r="K168" s="1">
        <v>26.5</v>
      </c>
      <c r="L168" s="1">
        <v>70.099999999999994</v>
      </c>
      <c r="M168" s="1">
        <v>47</v>
      </c>
      <c r="N168" s="1">
        <v>21</v>
      </c>
      <c r="O168" s="1">
        <v>25</v>
      </c>
      <c r="P168" s="1">
        <v>60</v>
      </c>
      <c r="Q168" s="1">
        <v>0.75657890000000005</v>
      </c>
      <c r="R168" s="1">
        <v>7.9</v>
      </c>
      <c r="S168" s="1">
        <v>0.78</v>
      </c>
      <c r="T168" s="1">
        <v>5.7000000000000002E-2</v>
      </c>
      <c r="U168" s="1">
        <v>93.9</v>
      </c>
      <c r="V168" s="1">
        <v>75.37</v>
      </c>
      <c r="W168" s="1">
        <v>483</v>
      </c>
      <c r="X168" s="1">
        <v>44.6</v>
      </c>
      <c r="Y168" s="1">
        <v>0.73</v>
      </c>
      <c r="Z168" s="1">
        <v>25.7</v>
      </c>
      <c r="AA168" s="1">
        <v>34.700000000000003</v>
      </c>
      <c r="AB168" s="1">
        <v>29385</v>
      </c>
      <c r="AC168" s="1">
        <f>AB168/AA168</f>
        <v>846.82997118155617</v>
      </c>
    </row>
    <row r="169" spans="1:29" x14ac:dyDescent="0.25">
      <c r="A169" s="1">
        <f>H169+I169</f>
        <v>60.85</v>
      </c>
      <c r="B169" s="1">
        <f>M169+N169+O169</f>
        <v>92</v>
      </c>
      <c r="C169" s="8">
        <f>J169/K169*L169*P169*(Q169+0.6)*R169*S169/T169*U169*V169*W169*X169*Y169*Z169*AC169/1000000000000000000</f>
        <v>4.4715356549532057</v>
      </c>
      <c r="D169" s="10">
        <f>C169/B169</f>
        <v>4.8603648423404408E-2</v>
      </c>
      <c r="E169" s="9" t="s">
        <v>356</v>
      </c>
      <c r="F169" s="9"/>
      <c r="G169" t="s">
        <v>139</v>
      </c>
      <c r="H169">
        <v>44.75</v>
      </c>
      <c r="I169">
        <v>16.100000000000001</v>
      </c>
      <c r="J169">
        <v>82.14</v>
      </c>
      <c r="K169">
        <v>26.32</v>
      </c>
      <c r="L169">
        <v>78.37</v>
      </c>
      <c r="M169">
        <v>48</v>
      </c>
      <c r="N169">
        <v>23</v>
      </c>
      <c r="O169">
        <v>21</v>
      </c>
      <c r="P169">
        <v>62</v>
      </c>
      <c r="Q169">
        <v>0.74319550000000001</v>
      </c>
      <c r="R169">
        <v>7.8</v>
      </c>
      <c r="S169">
        <v>0.81</v>
      </c>
      <c r="T169">
        <v>6.7000000000000004E-2</v>
      </c>
      <c r="U169">
        <v>92.77</v>
      </c>
      <c r="V169">
        <v>84.6</v>
      </c>
      <c r="W169">
        <v>492</v>
      </c>
      <c r="X169">
        <v>42.1</v>
      </c>
      <c r="Y169">
        <v>0.77</v>
      </c>
      <c r="Z169">
        <v>25.4</v>
      </c>
      <c r="AA169">
        <v>33.5</v>
      </c>
      <c r="AB169">
        <v>24530</v>
      </c>
      <c r="AC169" s="1">
        <f>AB169/AA169</f>
        <v>732.2388059701492</v>
      </c>
    </row>
    <row r="170" spans="1:29" x14ac:dyDescent="0.25">
      <c r="B170" s="1">
        <f>M170+N170+O170</f>
        <v>89</v>
      </c>
      <c r="C170" s="8">
        <f>J170/K170*L170*P170*(Q170+0.6)*R170*S170/T170*U170*V170*W170*X170*Y170*Z170*AC170/1000000000000000000</f>
        <v>4.2129128646866434</v>
      </c>
      <c r="D170" s="10">
        <f>C170/B170</f>
        <v>4.7336099603220709E-2</v>
      </c>
      <c r="E170" s="9" t="s">
        <v>418</v>
      </c>
      <c r="F170" s="9"/>
      <c r="G170" t="s">
        <v>90</v>
      </c>
      <c r="H170">
        <v>60.89</v>
      </c>
      <c r="I170">
        <v>18.8</v>
      </c>
      <c r="J170">
        <v>64.209999999999994</v>
      </c>
      <c r="K170">
        <v>32.549999999999997</v>
      </c>
      <c r="L170">
        <v>64.099999999999994</v>
      </c>
      <c r="M170">
        <v>43</v>
      </c>
      <c r="N170">
        <v>22</v>
      </c>
      <c r="O170">
        <v>24</v>
      </c>
      <c r="P170">
        <v>56</v>
      </c>
      <c r="Q170">
        <v>1.3483225000000001</v>
      </c>
      <c r="R170">
        <v>7.7</v>
      </c>
      <c r="S170">
        <v>0.77</v>
      </c>
      <c r="T170">
        <v>5.6000000000000001E-2</v>
      </c>
      <c r="U170">
        <v>94.23</v>
      </c>
      <c r="V170">
        <v>72.05</v>
      </c>
      <c r="W170">
        <v>477</v>
      </c>
      <c r="X170">
        <v>46.1</v>
      </c>
      <c r="Y170">
        <v>0.73</v>
      </c>
      <c r="Z170">
        <v>27.9</v>
      </c>
      <c r="AA170">
        <v>35.9</v>
      </c>
      <c r="AB170">
        <v>34053</v>
      </c>
      <c r="AC170" s="1">
        <f>AB170/AA170</f>
        <v>948.55153203342627</v>
      </c>
    </row>
    <row r="171" spans="1:29" x14ac:dyDescent="0.25">
      <c r="A171" s="1">
        <f>H171+I171</f>
        <v>85.02000000000001</v>
      </c>
      <c r="B171" s="1">
        <f>M171+N171+O171</f>
        <v>91</v>
      </c>
      <c r="C171" s="8">
        <f>J171/K171*L171*P171*(Q171+0.6)*R171*S171/T171*U171*V171*W171*X171*Y171*Z171*AC171/1000000000000000000</f>
        <v>3.8716128010146469</v>
      </c>
      <c r="D171" s="10">
        <f>C171/B171</f>
        <v>4.2545195615545567E-2</v>
      </c>
      <c r="E171" s="9" t="s">
        <v>428</v>
      </c>
      <c r="F171" s="9"/>
      <c r="G171" t="s">
        <v>78</v>
      </c>
      <c r="H171">
        <v>66.12</v>
      </c>
      <c r="I171">
        <v>18.899999999999999</v>
      </c>
      <c r="J171">
        <v>75.150000000000006</v>
      </c>
      <c r="K171">
        <v>56.24</v>
      </c>
      <c r="L171">
        <v>40.729999999999997</v>
      </c>
      <c r="M171">
        <v>45</v>
      </c>
      <c r="N171">
        <v>20</v>
      </c>
      <c r="O171">
        <v>26</v>
      </c>
      <c r="P171">
        <v>72</v>
      </c>
      <c r="Q171">
        <v>1.3362215</v>
      </c>
      <c r="R171">
        <v>8</v>
      </c>
      <c r="S171">
        <v>0.8</v>
      </c>
      <c r="T171">
        <v>8.3000000000000004E-2</v>
      </c>
      <c r="U171">
        <v>96.69</v>
      </c>
      <c r="V171">
        <v>78.72</v>
      </c>
      <c r="W171">
        <v>493.7</v>
      </c>
      <c r="X171">
        <v>55</v>
      </c>
      <c r="Y171">
        <v>0.76</v>
      </c>
      <c r="Z171">
        <v>31.7</v>
      </c>
      <c r="AA171">
        <v>32.4</v>
      </c>
      <c r="AB171">
        <v>43061</v>
      </c>
      <c r="AC171" s="1">
        <f>AB171/AA171</f>
        <v>1329.0432098765432</v>
      </c>
    </row>
    <row r="172" spans="1:29" x14ac:dyDescent="0.25">
      <c r="B172" s="1">
        <f>M172+N172+O172</f>
        <v>89</v>
      </c>
      <c r="C172" s="8">
        <f>J172/K172*L172*P172*(Q172+0.6)*R172*S172/T172*U172*V172*W172*X172*Y172*Z172*AC172/1000000000000000000</f>
        <v>3.8661042973131496</v>
      </c>
      <c r="D172" s="10">
        <f>C172/B172</f>
        <v>4.3439374127114044E-2</v>
      </c>
      <c r="E172" s="9" t="s">
        <v>416</v>
      </c>
      <c r="F172" s="9"/>
      <c r="G172" t="s">
        <v>90</v>
      </c>
      <c r="H172">
        <v>60.93</v>
      </c>
      <c r="I172">
        <v>19.8</v>
      </c>
      <c r="J172">
        <v>75.23</v>
      </c>
      <c r="K172">
        <v>49.24</v>
      </c>
      <c r="L172">
        <v>75.95</v>
      </c>
      <c r="M172">
        <v>43</v>
      </c>
      <c r="N172">
        <v>22</v>
      </c>
      <c r="O172">
        <v>24</v>
      </c>
      <c r="P172">
        <v>56</v>
      </c>
      <c r="Q172">
        <v>1.3483225000000001</v>
      </c>
      <c r="R172">
        <v>7.7</v>
      </c>
      <c r="S172">
        <v>0.77</v>
      </c>
      <c r="T172">
        <v>5.6000000000000001E-2</v>
      </c>
      <c r="U172">
        <v>94.23</v>
      </c>
      <c r="V172">
        <v>72.05</v>
      </c>
      <c r="W172">
        <v>477</v>
      </c>
      <c r="X172">
        <v>46.1</v>
      </c>
      <c r="Y172">
        <v>0.73</v>
      </c>
      <c r="Z172">
        <v>27.9</v>
      </c>
      <c r="AA172">
        <v>35.9</v>
      </c>
      <c r="AB172">
        <v>34053</v>
      </c>
      <c r="AC172" s="1">
        <f>AB172/AA172</f>
        <v>948.55153203342627</v>
      </c>
    </row>
    <row r="173" spans="1:29" x14ac:dyDescent="0.25">
      <c r="B173" s="1">
        <f>M173+N173+O173</f>
        <v>92</v>
      </c>
      <c r="C173" s="8">
        <f>J173/K173*L173*P173*(Q173+0.6)*R173*S173/T173*U173*V173*W173*X173*Y173*Z173*AC173/1000000000000000000</f>
        <v>3.7957318606009141</v>
      </c>
      <c r="D173" s="10">
        <f>C173/B173</f>
        <v>4.1257955006531677E-2</v>
      </c>
      <c r="E173" s="9" t="s">
        <v>359</v>
      </c>
      <c r="F173" s="9"/>
      <c r="G173" t="s">
        <v>139</v>
      </c>
      <c r="H173">
        <v>43.34</v>
      </c>
      <c r="I173">
        <v>18</v>
      </c>
      <c r="J173">
        <v>74.13</v>
      </c>
      <c r="K173">
        <v>23.53</v>
      </c>
      <c r="L173">
        <v>65.900000000000006</v>
      </c>
      <c r="M173">
        <v>48</v>
      </c>
      <c r="N173">
        <v>23</v>
      </c>
      <c r="O173">
        <v>21</v>
      </c>
      <c r="P173">
        <v>62</v>
      </c>
      <c r="Q173">
        <v>0.74319550000000001</v>
      </c>
      <c r="R173">
        <v>7.8</v>
      </c>
      <c r="S173">
        <v>0.81</v>
      </c>
      <c r="T173">
        <v>6.7000000000000004E-2</v>
      </c>
      <c r="U173">
        <v>92.77</v>
      </c>
      <c r="V173">
        <v>84.6</v>
      </c>
      <c r="W173">
        <v>492</v>
      </c>
      <c r="X173">
        <v>42.1</v>
      </c>
      <c r="Y173">
        <v>0.77</v>
      </c>
      <c r="Z173">
        <v>25.4</v>
      </c>
      <c r="AA173">
        <v>33.5</v>
      </c>
      <c r="AB173">
        <v>24530</v>
      </c>
      <c r="AC173" s="1">
        <f>AB173/AA173</f>
        <v>732.2388059701492</v>
      </c>
    </row>
    <row r="174" spans="1:29" x14ac:dyDescent="0.25">
      <c r="A174" s="1">
        <f>H174+I174</f>
        <v>116.2</v>
      </c>
      <c r="B174" s="1">
        <f>M174+N174+O174</f>
        <v>91</v>
      </c>
      <c r="C174" s="8">
        <f>J174/K174*L174*P174*(Q174+0.6)*R174*S174/T174*U174*V174*W174*X174*Y174*Z174*AC174/1000000000000000000</f>
        <v>3.7246428175724211</v>
      </c>
      <c r="D174" s="10">
        <f>C174/B174</f>
        <v>4.0930140852444188E-2</v>
      </c>
      <c r="E174" t="s">
        <v>77</v>
      </c>
      <c r="G174" t="s">
        <v>78</v>
      </c>
      <c r="H174" s="1">
        <v>74.7</v>
      </c>
      <c r="I174" s="1">
        <v>41.5</v>
      </c>
      <c r="J174" s="1">
        <v>78.599999999999994</v>
      </c>
      <c r="K174" s="1">
        <v>63.8</v>
      </c>
      <c r="L174" s="1">
        <v>42.5</v>
      </c>
      <c r="M174" s="1">
        <v>45</v>
      </c>
      <c r="N174" s="1">
        <v>20</v>
      </c>
      <c r="O174" s="1">
        <v>26</v>
      </c>
      <c r="P174" s="1">
        <v>72</v>
      </c>
      <c r="Q174" s="1">
        <v>1.3362215</v>
      </c>
      <c r="R174" s="1">
        <v>8</v>
      </c>
      <c r="S174" s="1">
        <v>0.8</v>
      </c>
      <c r="T174" s="1">
        <v>8.3000000000000004E-2</v>
      </c>
      <c r="U174" s="1">
        <v>96.69</v>
      </c>
      <c r="V174" s="1">
        <v>78.72</v>
      </c>
      <c r="W174" s="1">
        <v>493.7</v>
      </c>
      <c r="X174" s="1">
        <v>55</v>
      </c>
      <c r="Y174" s="1">
        <v>0.76</v>
      </c>
      <c r="Z174" s="1">
        <v>31.7</v>
      </c>
      <c r="AA174" s="1">
        <v>32.4</v>
      </c>
      <c r="AB174" s="1">
        <v>43061</v>
      </c>
      <c r="AC174" s="1">
        <f>AB174/AA174</f>
        <v>1329.0432098765432</v>
      </c>
    </row>
    <row r="175" spans="1:29" x14ac:dyDescent="0.25">
      <c r="A175" s="1">
        <f>H175+I175</f>
        <v>71</v>
      </c>
      <c r="B175" s="1">
        <f>M175+N175+O175</f>
        <v>92</v>
      </c>
      <c r="C175" s="8">
        <f>J175/K175*L175*P175*(Q175+0.6)*R175*S175/T175*U175*V175*W175*X175*Y175*Z175*AC175/1000000000000000000</f>
        <v>3.6507630192408094</v>
      </c>
      <c r="D175" s="10">
        <f>C175/B175</f>
        <v>3.9682206730878362E-2</v>
      </c>
      <c r="E175" t="s">
        <v>153</v>
      </c>
      <c r="G175" t="s">
        <v>139</v>
      </c>
      <c r="H175" s="1">
        <v>46.5</v>
      </c>
      <c r="I175" s="1">
        <v>24.5</v>
      </c>
      <c r="J175" s="1">
        <v>79.400000000000006</v>
      </c>
      <c r="K175" s="1">
        <v>26.8</v>
      </c>
      <c r="L175" s="1">
        <v>67.400000000000006</v>
      </c>
      <c r="M175" s="1">
        <v>48</v>
      </c>
      <c r="N175" s="1">
        <v>23</v>
      </c>
      <c r="O175" s="1">
        <v>21</v>
      </c>
      <c r="P175" s="1">
        <v>62</v>
      </c>
      <c r="Q175" s="1">
        <v>0.74319550000000001</v>
      </c>
      <c r="R175" s="1">
        <v>7.8</v>
      </c>
      <c r="S175" s="1">
        <v>0.81</v>
      </c>
      <c r="T175" s="1">
        <v>6.7000000000000004E-2</v>
      </c>
      <c r="U175" s="1">
        <v>92.77</v>
      </c>
      <c r="V175" s="1">
        <v>84.6</v>
      </c>
      <c r="W175" s="1">
        <v>492</v>
      </c>
      <c r="X175" s="1">
        <v>42.1</v>
      </c>
      <c r="Y175" s="1">
        <v>0.77</v>
      </c>
      <c r="Z175" s="1">
        <v>25.4</v>
      </c>
      <c r="AA175" s="1">
        <v>33.5</v>
      </c>
      <c r="AB175" s="1">
        <v>24530</v>
      </c>
      <c r="AC175" s="1">
        <f>AB175/AA175</f>
        <v>732.2388059701492</v>
      </c>
    </row>
    <row r="176" spans="1:29" x14ac:dyDescent="0.25">
      <c r="B176" s="1">
        <f>M176+N176+O176</f>
        <v>89</v>
      </c>
      <c r="C176" s="8">
        <f>J176/K176*L176*P176*(Q176+0.6)*R176*S176/T176*U176*V176*W176*X176*Y176*Z176*AC176/1000000000000000000</f>
        <v>3.5050009964618134</v>
      </c>
      <c r="D176" s="10">
        <f>C176/B176</f>
        <v>3.9382033668110265E-2</v>
      </c>
      <c r="E176" s="9" t="s">
        <v>421</v>
      </c>
      <c r="F176" s="9"/>
      <c r="G176" t="s">
        <v>90</v>
      </c>
      <c r="H176">
        <v>65.12</v>
      </c>
      <c r="I176">
        <v>17</v>
      </c>
      <c r="J176">
        <v>68.39</v>
      </c>
      <c r="K176">
        <v>47.6</v>
      </c>
      <c r="L176">
        <v>73.22</v>
      </c>
      <c r="M176">
        <v>43</v>
      </c>
      <c r="N176">
        <v>22</v>
      </c>
      <c r="O176">
        <v>24</v>
      </c>
      <c r="P176">
        <v>56</v>
      </c>
      <c r="Q176">
        <v>1.3483225000000001</v>
      </c>
      <c r="R176">
        <v>7.7</v>
      </c>
      <c r="S176">
        <v>0.77</v>
      </c>
      <c r="T176">
        <v>5.6000000000000001E-2</v>
      </c>
      <c r="U176">
        <v>94.23</v>
      </c>
      <c r="V176">
        <v>72.05</v>
      </c>
      <c r="W176">
        <v>477</v>
      </c>
      <c r="X176">
        <v>46.1</v>
      </c>
      <c r="Y176">
        <v>0.73</v>
      </c>
      <c r="Z176">
        <v>27.9</v>
      </c>
      <c r="AA176">
        <v>35.9</v>
      </c>
      <c r="AB176">
        <v>34053</v>
      </c>
      <c r="AC176" s="1">
        <f>AB176/AA176</f>
        <v>948.55153203342627</v>
      </c>
    </row>
    <row r="177" spans="1:29" x14ac:dyDescent="0.25">
      <c r="B177" s="1">
        <f>M177+N177+O177</f>
        <v>93</v>
      </c>
      <c r="C177" s="8">
        <f>J177/K177*L177*P177*(Q177+0.6)*R177*S177/T177*U177*V177*W177*X177*Y177*Z177*AC177/1000000000000000000</f>
        <v>3.4992062563387627</v>
      </c>
      <c r="D177" s="10">
        <f>C177/B177</f>
        <v>3.7625873724072716E-2</v>
      </c>
      <c r="E177" s="9" t="s">
        <v>340</v>
      </c>
      <c r="F177" s="9"/>
      <c r="G177" t="s">
        <v>130</v>
      </c>
      <c r="H177">
        <v>44.84</v>
      </c>
      <c r="I177">
        <v>16.899999999999999</v>
      </c>
      <c r="J177">
        <v>74.989999999999995</v>
      </c>
      <c r="K177">
        <v>36.22</v>
      </c>
      <c r="L177">
        <v>79.3</v>
      </c>
      <c r="M177">
        <v>47</v>
      </c>
      <c r="N177">
        <v>21</v>
      </c>
      <c r="O177">
        <v>25</v>
      </c>
      <c r="P177">
        <v>60</v>
      </c>
      <c r="Q177">
        <v>0.75657890000000005</v>
      </c>
      <c r="R177">
        <v>7.9</v>
      </c>
      <c r="S177">
        <v>0.78</v>
      </c>
      <c r="T177">
        <v>5.7000000000000002E-2</v>
      </c>
      <c r="U177">
        <v>93.9</v>
      </c>
      <c r="V177">
        <v>75.37</v>
      </c>
      <c r="W177">
        <v>483</v>
      </c>
      <c r="X177">
        <v>44.6</v>
      </c>
      <c r="Y177">
        <v>0.73</v>
      </c>
      <c r="Z177">
        <v>25.7</v>
      </c>
      <c r="AA177">
        <v>34.700000000000003</v>
      </c>
      <c r="AB177">
        <v>29385</v>
      </c>
      <c r="AC177" s="1">
        <f>AB177/AA177</f>
        <v>846.82997118155617</v>
      </c>
    </row>
    <row r="178" spans="1:29" x14ac:dyDescent="0.25">
      <c r="A178" s="1">
        <f>H178+I178</f>
        <v>78.599999999999994</v>
      </c>
      <c r="B178" s="1">
        <f>M178+N178+O178</f>
        <v>93</v>
      </c>
      <c r="C178" s="8">
        <f>J178/K178*L178*P178*(Q178+0.6)*R178*S178/T178*U178*V178*W178*X178*Y178*Z178*AC178/1000000000000000000</f>
        <v>3.2243671919336045</v>
      </c>
      <c r="D178" s="10">
        <f>C178/B178</f>
        <v>3.4670614967028009E-2</v>
      </c>
      <c r="E178" t="s">
        <v>140</v>
      </c>
      <c r="G178" t="s">
        <v>130</v>
      </c>
      <c r="H178" s="1">
        <v>51</v>
      </c>
      <c r="I178" s="1">
        <v>27.6</v>
      </c>
      <c r="J178" s="1">
        <v>79.8</v>
      </c>
      <c r="K178" s="1">
        <v>38.4</v>
      </c>
      <c r="L178" s="1">
        <v>72.8</v>
      </c>
      <c r="M178" s="1">
        <v>47</v>
      </c>
      <c r="N178" s="1">
        <v>21</v>
      </c>
      <c r="O178" s="1">
        <v>25</v>
      </c>
      <c r="P178" s="1">
        <v>60</v>
      </c>
      <c r="Q178" s="1">
        <v>0.75657890000000005</v>
      </c>
      <c r="R178" s="1">
        <v>7.9</v>
      </c>
      <c r="S178" s="1">
        <v>0.78</v>
      </c>
      <c r="T178" s="1">
        <v>5.7000000000000002E-2</v>
      </c>
      <c r="U178" s="1">
        <v>93.9</v>
      </c>
      <c r="V178" s="1">
        <v>75.37</v>
      </c>
      <c r="W178" s="1">
        <v>483</v>
      </c>
      <c r="X178" s="1">
        <v>44.6</v>
      </c>
      <c r="Y178" s="1">
        <v>0.73</v>
      </c>
      <c r="Z178" s="1">
        <v>25.7</v>
      </c>
      <c r="AA178" s="1">
        <v>34.700000000000003</v>
      </c>
      <c r="AB178" s="1">
        <v>29385</v>
      </c>
      <c r="AC178" s="1">
        <f>AB178/AA178</f>
        <v>846.82997118155617</v>
      </c>
    </row>
    <row r="179" spans="1:29" x14ac:dyDescent="0.25">
      <c r="B179" s="1">
        <f>M179+N179+O179</f>
        <v>92</v>
      </c>
      <c r="C179" s="8">
        <f>J179/K179*L179*P179*(Q179+0.6)*R179*S179/T179*U179*V179*W179*X179*Y179*Z179*AC179/1000000000000000000</f>
        <v>3.0837395601109683</v>
      </c>
      <c r="D179" s="10">
        <f>C179/B179</f>
        <v>3.3518908262075743E-2</v>
      </c>
      <c r="E179" s="9" t="s">
        <v>357</v>
      </c>
      <c r="F179" s="9"/>
      <c r="G179" t="s">
        <v>139</v>
      </c>
      <c r="H179">
        <v>47.26</v>
      </c>
      <c r="I179">
        <v>34.6</v>
      </c>
      <c r="J179">
        <v>77.55</v>
      </c>
      <c r="K179">
        <v>35.43</v>
      </c>
      <c r="L179">
        <v>77.06</v>
      </c>
      <c r="M179">
        <v>48</v>
      </c>
      <c r="N179">
        <v>23</v>
      </c>
      <c r="O179">
        <v>21</v>
      </c>
      <c r="P179">
        <v>62</v>
      </c>
      <c r="Q179">
        <v>0.74319550000000001</v>
      </c>
      <c r="R179">
        <v>7.8</v>
      </c>
      <c r="S179">
        <v>0.81</v>
      </c>
      <c r="T179">
        <v>6.7000000000000004E-2</v>
      </c>
      <c r="U179">
        <v>92.77</v>
      </c>
      <c r="V179">
        <v>84.6</v>
      </c>
      <c r="W179">
        <v>492</v>
      </c>
      <c r="X179">
        <v>42.1</v>
      </c>
      <c r="Y179">
        <v>0.77</v>
      </c>
      <c r="Z179">
        <v>25.4</v>
      </c>
      <c r="AA179">
        <v>33.5</v>
      </c>
      <c r="AB179">
        <v>24530</v>
      </c>
      <c r="AC179" s="1">
        <f>AB179/AA179</f>
        <v>732.2388059701492</v>
      </c>
    </row>
    <row r="180" spans="1:29" x14ac:dyDescent="0.25">
      <c r="B180" s="1">
        <f>M180+N180+O180</f>
        <v>92</v>
      </c>
      <c r="C180" s="8">
        <f>J180/K180*L180*P180*(Q180+0.6)*R180*S180/T180*U180*V180*W180*X180*Y180*Z180*AC180/1000000000000000000</f>
        <v>3.0640709153156411</v>
      </c>
      <c r="D180" s="10">
        <f>C180/B180</f>
        <v>3.3305118644735232E-2</v>
      </c>
      <c r="E180" s="9" t="s">
        <v>358</v>
      </c>
      <c r="F180" s="9"/>
      <c r="G180" t="s">
        <v>139</v>
      </c>
      <c r="H180">
        <v>45.95</v>
      </c>
      <c r="I180">
        <v>24.9</v>
      </c>
      <c r="J180">
        <v>48.22</v>
      </c>
      <c r="K180">
        <v>23.8</v>
      </c>
      <c r="L180">
        <v>82.72</v>
      </c>
      <c r="M180">
        <v>48</v>
      </c>
      <c r="N180">
        <v>23</v>
      </c>
      <c r="O180">
        <v>21</v>
      </c>
      <c r="P180">
        <v>62</v>
      </c>
      <c r="Q180">
        <v>0.74319550000000001</v>
      </c>
      <c r="R180">
        <v>7.8</v>
      </c>
      <c r="S180">
        <v>0.81</v>
      </c>
      <c r="T180">
        <v>6.7000000000000004E-2</v>
      </c>
      <c r="U180">
        <v>92.77</v>
      </c>
      <c r="V180">
        <v>84.6</v>
      </c>
      <c r="W180">
        <v>492</v>
      </c>
      <c r="X180">
        <v>42.1</v>
      </c>
      <c r="Y180">
        <v>0.77</v>
      </c>
      <c r="Z180">
        <v>25.4</v>
      </c>
      <c r="AA180">
        <v>33.5</v>
      </c>
      <c r="AB180">
        <v>24530</v>
      </c>
      <c r="AC180" s="1">
        <f>AB180/AA180</f>
        <v>732.2388059701492</v>
      </c>
    </row>
    <row r="181" spans="1:29" x14ac:dyDescent="0.25">
      <c r="A181" s="1">
        <f>H181+I181</f>
        <v>151.30000000000001</v>
      </c>
      <c r="B181" s="1">
        <f>M181+N181+O181</f>
        <v>84</v>
      </c>
      <c r="C181" s="8">
        <f>J181/K181*L181*P181*(Q181+0.6)*R181*S181/T181*U181*V181*W181*X181*Y181*Z181*AC181/1000000000000000000</f>
        <v>3.0329870704820183</v>
      </c>
      <c r="D181" s="10">
        <f>C181/B181</f>
        <v>3.610698893430974E-2</v>
      </c>
      <c r="E181" t="s">
        <v>51</v>
      </c>
      <c r="G181" t="s">
        <v>52</v>
      </c>
      <c r="H181" s="1">
        <v>82.9</v>
      </c>
      <c r="I181" s="1">
        <v>68.400000000000006</v>
      </c>
      <c r="J181" s="1">
        <v>69.7</v>
      </c>
      <c r="K181" s="1">
        <v>57.8</v>
      </c>
      <c r="L181" s="1">
        <v>46</v>
      </c>
      <c r="M181" s="1">
        <v>45</v>
      </c>
      <c r="N181" s="1">
        <v>20</v>
      </c>
      <c r="O181" s="1">
        <v>19</v>
      </c>
      <c r="P181" s="1">
        <v>73</v>
      </c>
      <c r="Q181" s="1">
        <v>1.6125351000000001</v>
      </c>
      <c r="R181" s="1">
        <v>8.1</v>
      </c>
      <c r="S181" s="1">
        <v>0.78</v>
      </c>
      <c r="T181" s="1">
        <v>9.8000000000000004E-2</v>
      </c>
      <c r="U181" s="1">
        <v>99.12</v>
      </c>
      <c r="V181" s="1">
        <v>78.510000000000005</v>
      </c>
      <c r="W181" s="1">
        <v>503.7</v>
      </c>
      <c r="X181" s="1">
        <v>59.7</v>
      </c>
      <c r="Y181" s="1">
        <v>0.78</v>
      </c>
      <c r="Z181" s="1">
        <v>22.2</v>
      </c>
      <c r="AA181" s="1">
        <v>35.1</v>
      </c>
      <c r="AB181" s="1">
        <v>45485</v>
      </c>
      <c r="AC181" s="1">
        <f>AB181/AA181</f>
        <v>1295.8689458689457</v>
      </c>
    </row>
    <row r="182" spans="1:29" x14ac:dyDescent="0.25">
      <c r="B182" s="1">
        <f>M182+N182+O182</f>
        <v>93</v>
      </c>
      <c r="C182" s="8">
        <f>J182/K182*L182*P182*(Q182+0.6)*R182*S182/T182*U182*V182*W182*X182*Y182*Z182*AC182/1000000000000000000</f>
        <v>3.0059455278439771</v>
      </c>
      <c r="D182" s="10">
        <f>C182/B182</f>
        <v>3.2321994923053515E-2</v>
      </c>
      <c r="E182" s="9" t="s">
        <v>347</v>
      </c>
      <c r="F182" s="9"/>
      <c r="G182" t="s">
        <v>130</v>
      </c>
      <c r="H182">
        <v>56.96</v>
      </c>
      <c r="I182">
        <v>25.1</v>
      </c>
      <c r="J182">
        <v>85.82</v>
      </c>
      <c r="K182">
        <v>28.69</v>
      </c>
      <c r="L182">
        <v>47.15</v>
      </c>
      <c r="M182">
        <v>47</v>
      </c>
      <c r="N182">
        <v>21</v>
      </c>
      <c r="O182">
        <v>25</v>
      </c>
      <c r="P182">
        <v>60</v>
      </c>
      <c r="Q182">
        <v>0.75657890000000005</v>
      </c>
      <c r="R182">
        <v>7.9</v>
      </c>
      <c r="S182">
        <v>0.78</v>
      </c>
      <c r="T182">
        <v>5.7000000000000002E-2</v>
      </c>
      <c r="U182">
        <v>93.9</v>
      </c>
      <c r="V182">
        <v>75.37</v>
      </c>
      <c r="W182">
        <v>483</v>
      </c>
      <c r="X182">
        <v>44.6</v>
      </c>
      <c r="Y182">
        <v>0.73</v>
      </c>
      <c r="Z182">
        <v>25.7</v>
      </c>
      <c r="AA182">
        <v>34.700000000000003</v>
      </c>
      <c r="AB182">
        <v>29385</v>
      </c>
      <c r="AC182" s="1">
        <f>AB182/AA182</f>
        <v>846.82997118155617</v>
      </c>
    </row>
    <row r="183" spans="1:29" x14ac:dyDescent="0.25">
      <c r="B183" s="1">
        <f>M183+N183+O183</f>
        <v>93</v>
      </c>
      <c r="C183" s="8">
        <f>J183/K183*L183*P183*(Q183+0.6)*R183*S183/T183*U183*V183*W183*X183*Y183*Z183*AC183/1000000000000000000</f>
        <v>2.9890541430681394</v>
      </c>
      <c r="D183" s="10">
        <f>C183/B183</f>
        <v>3.2140367129764938E-2</v>
      </c>
      <c r="E183" s="9" t="s">
        <v>343</v>
      </c>
      <c r="F183" s="9"/>
      <c r="G183" t="s">
        <v>130</v>
      </c>
      <c r="H183">
        <v>49.32</v>
      </c>
      <c r="I183">
        <v>17.899999999999999</v>
      </c>
      <c r="J183">
        <v>81.3</v>
      </c>
      <c r="K183">
        <v>39.68</v>
      </c>
      <c r="L183">
        <v>68.45</v>
      </c>
      <c r="M183">
        <v>47</v>
      </c>
      <c r="N183">
        <v>21</v>
      </c>
      <c r="O183">
        <v>25</v>
      </c>
      <c r="P183">
        <v>60</v>
      </c>
      <c r="Q183">
        <v>0.75657890000000005</v>
      </c>
      <c r="R183">
        <v>7.9</v>
      </c>
      <c r="S183">
        <v>0.78</v>
      </c>
      <c r="T183">
        <v>5.7000000000000002E-2</v>
      </c>
      <c r="U183">
        <v>93.9</v>
      </c>
      <c r="V183">
        <v>75.37</v>
      </c>
      <c r="W183">
        <v>483</v>
      </c>
      <c r="X183">
        <v>44.6</v>
      </c>
      <c r="Y183">
        <v>0.73</v>
      </c>
      <c r="Z183">
        <v>25.7</v>
      </c>
      <c r="AA183">
        <v>34.700000000000003</v>
      </c>
      <c r="AB183">
        <v>29385</v>
      </c>
      <c r="AC183" s="1">
        <f>AB183/AA183</f>
        <v>846.82997118155617</v>
      </c>
    </row>
    <row r="184" spans="1:29" x14ac:dyDescent="0.25">
      <c r="A184" s="1">
        <f>H184+I184</f>
        <v>85.58</v>
      </c>
      <c r="B184" s="1">
        <f>M184+N184+O184</f>
        <v>91</v>
      </c>
      <c r="C184" s="8">
        <f>J184/K184*L184*P184*(Q184+0.6)*R184*S184/T184*U184*V184*W184*X184*Y184*Z184*AC184/1000000000000000000</f>
        <v>2.8900504662674869</v>
      </c>
      <c r="D184" s="10">
        <f>C184/B184</f>
        <v>3.1758796332609744E-2</v>
      </c>
      <c r="E184" s="9" t="s">
        <v>427</v>
      </c>
      <c r="F184" s="9"/>
      <c r="G184" t="s">
        <v>78</v>
      </c>
      <c r="H184">
        <v>63.68</v>
      </c>
      <c r="I184">
        <v>21.9</v>
      </c>
      <c r="J184">
        <v>82.75</v>
      </c>
      <c r="K184">
        <v>71.88</v>
      </c>
      <c r="L184">
        <v>35.29</v>
      </c>
      <c r="M184">
        <v>45</v>
      </c>
      <c r="N184">
        <v>20</v>
      </c>
      <c r="O184">
        <v>26</v>
      </c>
      <c r="P184">
        <v>72</v>
      </c>
      <c r="Q184">
        <v>1.3362215</v>
      </c>
      <c r="R184">
        <v>8</v>
      </c>
      <c r="S184">
        <v>0.8</v>
      </c>
      <c r="T184">
        <v>8.3000000000000004E-2</v>
      </c>
      <c r="U184">
        <v>96.69</v>
      </c>
      <c r="V184">
        <v>78.72</v>
      </c>
      <c r="W184">
        <v>493.7</v>
      </c>
      <c r="X184">
        <v>55</v>
      </c>
      <c r="Y184">
        <v>0.76</v>
      </c>
      <c r="Z184">
        <v>31.7</v>
      </c>
      <c r="AA184">
        <v>32.4</v>
      </c>
      <c r="AB184">
        <v>43061</v>
      </c>
      <c r="AC184" s="1">
        <f>AB184/AA184</f>
        <v>1329.0432098765432</v>
      </c>
    </row>
    <row r="185" spans="1:29" x14ac:dyDescent="0.25">
      <c r="B185" s="1">
        <f>M185+N185+O185</f>
        <v>89</v>
      </c>
      <c r="C185" s="8">
        <f>J185/K185*L185*P185*(Q185+0.6)*R185*S185/T185*U185*V185*W185*X185*Y185*Z185*AC185/1000000000000000000</f>
        <v>2.8389583927954365</v>
      </c>
      <c r="D185" s="10">
        <f>C185/B185</f>
        <v>3.1898408907813897E-2</v>
      </c>
      <c r="E185" s="9" t="s">
        <v>419</v>
      </c>
      <c r="F185" s="9"/>
      <c r="G185" t="s">
        <v>90</v>
      </c>
      <c r="H185">
        <v>66.28</v>
      </c>
      <c r="I185">
        <v>25.9</v>
      </c>
      <c r="J185">
        <v>68.3</v>
      </c>
      <c r="K185">
        <v>48.39</v>
      </c>
      <c r="L185">
        <v>60.37</v>
      </c>
      <c r="M185">
        <v>43</v>
      </c>
      <c r="N185">
        <v>22</v>
      </c>
      <c r="O185">
        <v>24</v>
      </c>
      <c r="P185">
        <v>56</v>
      </c>
      <c r="Q185">
        <v>1.3483225000000001</v>
      </c>
      <c r="R185">
        <v>7.7</v>
      </c>
      <c r="S185">
        <v>0.77</v>
      </c>
      <c r="T185">
        <v>5.6000000000000001E-2</v>
      </c>
      <c r="U185">
        <v>94.23</v>
      </c>
      <c r="V185">
        <v>72.05</v>
      </c>
      <c r="W185">
        <v>477</v>
      </c>
      <c r="X185">
        <v>46.1</v>
      </c>
      <c r="Y185">
        <v>0.73</v>
      </c>
      <c r="Z185">
        <v>27.9</v>
      </c>
      <c r="AA185">
        <v>35.9</v>
      </c>
      <c r="AB185">
        <v>34053</v>
      </c>
      <c r="AC185" s="1">
        <f>AB185/AA185</f>
        <v>948.55153203342627</v>
      </c>
    </row>
    <row r="186" spans="1:29" x14ac:dyDescent="0.25">
      <c r="B186" s="1">
        <f>M186+N186+O186</f>
        <v>89</v>
      </c>
      <c r="C186" s="8">
        <f>J186/K186*L186*P186*(Q186+0.6)*R186*S186/T186*U186*V186*W186*X186*Y186*Z186*AC186/1000000000000000000</f>
        <v>2.8298868151217484</v>
      </c>
      <c r="D186" s="10">
        <f>C186/B186</f>
        <v>3.1796481068783689E-2</v>
      </c>
      <c r="E186" s="9" t="s">
        <v>415</v>
      </c>
      <c r="F186" s="9"/>
      <c r="G186" t="s">
        <v>90</v>
      </c>
      <c r="H186">
        <v>62.87</v>
      </c>
      <c r="I186">
        <v>21</v>
      </c>
      <c r="J186">
        <v>64.709999999999994</v>
      </c>
      <c r="K186">
        <v>48.5</v>
      </c>
      <c r="L186">
        <v>63.66</v>
      </c>
      <c r="M186">
        <v>43</v>
      </c>
      <c r="N186">
        <v>22</v>
      </c>
      <c r="O186">
        <v>24</v>
      </c>
      <c r="P186">
        <v>56</v>
      </c>
      <c r="Q186">
        <v>1.3483225000000001</v>
      </c>
      <c r="R186">
        <v>7.7</v>
      </c>
      <c r="S186">
        <v>0.77</v>
      </c>
      <c r="T186">
        <v>5.6000000000000001E-2</v>
      </c>
      <c r="U186">
        <v>94.23</v>
      </c>
      <c r="V186">
        <v>72.05</v>
      </c>
      <c r="W186">
        <v>477</v>
      </c>
      <c r="X186">
        <v>46.1</v>
      </c>
      <c r="Y186">
        <v>0.73</v>
      </c>
      <c r="Z186">
        <v>27.9</v>
      </c>
      <c r="AA186">
        <v>35.9</v>
      </c>
      <c r="AB186">
        <v>34053</v>
      </c>
      <c r="AC186" s="1">
        <f>AB186/AA186</f>
        <v>948.55153203342627</v>
      </c>
    </row>
    <row r="187" spans="1:29" x14ac:dyDescent="0.25">
      <c r="A187" s="1">
        <f>H187+I187</f>
        <v>85.800000000000011</v>
      </c>
      <c r="B187" s="1">
        <f>M187+N187+O187</f>
        <v>92</v>
      </c>
      <c r="C187" s="8">
        <f>J187/K187*L187*P187*(Q187+0.6)*R187*S187/T187*U187*V187*W187*X187*Y187*Z187*AC187/1000000000000000000</f>
        <v>2.77413380995183</v>
      </c>
      <c r="D187" s="10">
        <f>C187/B187</f>
        <v>3.0153628369041629E-2</v>
      </c>
      <c r="E187" t="s">
        <v>138</v>
      </c>
      <c r="G187" t="s">
        <v>139</v>
      </c>
      <c r="H187" s="1">
        <v>51.1</v>
      </c>
      <c r="I187" s="1">
        <v>34.700000000000003</v>
      </c>
      <c r="J187" s="1">
        <v>73.400000000000006</v>
      </c>
      <c r="K187" s="1">
        <v>34.200000000000003</v>
      </c>
      <c r="L187" s="1">
        <v>70.7</v>
      </c>
      <c r="M187" s="1">
        <v>48</v>
      </c>
      <c r="N187" s="1">
        <v>23</v>
      </c>
      <c r="O187" s="1">
        <v>21</v>
      </c>
      <c r="P187" s="1">
        <v>62</v>
      </c>
      <c r="Q187" s="1">
        <v>0.74319550000000001</v>
      </c>
      <c r="R187" s="1">
        <v>7.8</v>
      </c>
      <c r="S187" s="1">
        <v>0.81</v>
      </c>
      <c r="T187" s="1">
        <v>6.7000000000000004E-2</v>
      </c>
      <c r="U187" s="1">
        <v>92.77</v>
      </c>
      <c r="V187" s="1">
        <v>84.6</v>
      </c>
      <c r="W187" s="1">
        <v>492</v>
      </c>
      <c r="X187" s="1">
        <v>42.1</v>
      </c>
      <c r="Y187" s="1">
        <v>0.77</v>
      </c>
      <c r="Z187" s="1">
        <v>25.4</v>
      </c>
      <c r="AA187" s="1">
        <v>33.5</v>
      </c>
      <c r="AB187" s="1">
        <v>24530</v>
      </c>
      <c r="AC187" s="1">
        <f>AB187/AA187</f>
        <v>732.2388059701492</v>
      </c>
    </row>
    <row r="188" spans="1:29" x14ac:dyDescent="0.25">
      <c r="B188" s="1">
        <f>M188+N188+O188</f>
        <v>92</v>
      </c>
      <c r="C188" s="8">
        <f>J188/K188*L188*P188*(Q188+0.6)*R188*S188/T188*U188*V188*W188*X188*Y188*Z188*AC188/1000000000000000000</f>
        <v>2.6394519792890887</v>
      </c>
      <c r="D188" s="10">
        <f>C188/B188</f>
        <v>2.8689695427055312E-2</v>
      </c>
      <c r="E188" s="9" t="s">
        <v>360</v>
      </c>
      <c r="F188" s="9"/>
      <c r="G188" t="s">
        <v>139</v>
      </c>
      <c r="H188">
        <v>44.62</v>
      </c>
      <c r="I188">
        <v>17.399999999999999</v>
      </c>
      <c r="J188">
        <v>77.16</v>
      </c>
      <c r="K188">
        <v>39.159999999999997</v>
      </c>
      <c r="L188">
        <v>73.27</v>
      </c>
      <c r="M188">
        <v>48</v>
      </c>
      <c r="N188">
        <v>23</v>
      </c>
      <c r="O188">
        <v>21</v>
      </c>
      <c r="P188">
        <v>62</v>
      </c>
      <c r="Q188">
        <v>0.74319550000000001</v>
      </c>
      <c r="R188">
        <v>7.8</v>
      </c>
      <c r="S188">
        <v>0.81</v>
      </c>
      <c r="T188">
        <v>6.7000000000000004E-2</v>
      </c>
      <c r="U188">
        <v>92.77</v>
      </c>
      <c r="V188">
        <v>84.6</v>
      </c>
      <c r="W188">
        <v>492</v>
      </c>
      <c r="X188">
        <v>42.1</v>
      </c>
      <c r="Y188">
        <v>0.77</v>
      </c>
      <c r="Z188">
        <v>25.4</v>
      </c>
      <c r="AA188">
        <v>33.5</v>
      </c>
      <c r="AB188">
        <v>24530</v>
      </c>
      <c r="AC188" s="1">
        <f>AB188/AA188</f>
        <v>732.2388059701492</v>
      </c>
    </row>
    <row r="189" spans="1:29" x14ac:dyDescent="0.25">
      <c r="B189" s="1">
        <f>M189+N189+O189</f>
        <v>93</v>
      </c>
      <c r="C189" s="8">
        <f>J189/K189*L189*P189*(Q189+0.6)*R189*S189/T189*U189*V189*W189*X189*Y189*Z189*AC189/1000000000000000000</f>
        <v>2.6261745353820363</v>
      </c>
      <c r="D189" s="10">
        <f>C189/B189</f>
        <v>2.823843586432297E-2</v>
      </c>
      <c r="E189" s="9" t="s">
        <v>346</v>
      </c>
      <c r="F189" s="9"/>
      <c r="G189" t="s">
        <v>130</v>
      </c>
      <c r="H189">
        <v>51.21</v>
      </c>
      <c r="I189">
        <v>16</v>
      </c>
      <c r="J189">
        <v>76.430000000000007</v>
      </c>
      <c r="K189">
        <v>38.86</v>
      </c>
      <c r="L189">
        <v>62.65</v>
      </c>
      <c r="M189">
        <v>47</v>
      </c>
      <c r="N189">
        <v>21</v>
      </c>
      <c r="O189">
        <v>25</v>
      </c>
      <c r="P189">
        <v>60</v>
      </c>
      <c r="Q189">
        <v>0.75657890000000005</v>
      </c>
      <c r="R189">
        <v>7.9</v>
      </c>
      <c r="S189">
        <v>0.78</v>
      </c>
      <c r="T189">
        <v>5.7000000000000002E-2</v>
      </c>
      <c r="U189">
        <v>93.9</v>
      </c>
      <c r="V189">
        <v>75.37</v>
      </c>
      <c r="W189">
        <v>483</v>
      </c>
      <c r="X189">
        <v>44.6</v>
      </c>
      <c r="Y189">
        <v>0.73</v>
      </c>
      <c r="Z189">
        <v>25.7</v>
      </c>
      <c r="AA189">
        <v>34.700000000000003</v>
      </c>
      <c r="AB189">
        <v>29385</v>
      </c>
      <c r="AC189" s="1">
        <f>AB189/AA189</f>
        <v>846.82997118155617</v>
      </c>
    </row>
    <row r="190" spans="1:29" x14ac:dyDescent="0.25">
      <c r="B190" s="1">
        <f>M190+N190+O190</f>
        <v>89</v>
      </c>
      <c r="C190" s="8">
        <f>J190/K190*L190*P190*(Q190+0.6)*R190*S190/T190*U190*V190*W190*X190*Y190*Z190*AC190/1000000000000000000</f>
        <v>2.6223380993688918</v>
      </c>
      <c r="D190" s="10">
        <f>C190/B190</f>
        <v>2.9464473026616762E-2</v>
      </c>
      <c r="E190" s="9" t="s">
        <v>408</v>
      </c>
      <c r="F190" s="9"/>
      <c r="G190" t="s">
        <v>90</v>
      </c>
      <c r="H190">
        <v>58.91</v>
      </c>
      <c r="I190">
        <v>20.6</v>
      </c>
      <c r="J190">
        <v>67.989999999999995</v>
      </c>
      <c r="K190">
        <v>58.3</v>
      </c>
      <c r="L190">
        <v>67.489999999999995</v>
      </c>
      <c r="M190">
        <v>43</v>
      </c>
      <c r="N190">
        <v>22</v>
      </c>
      <c r="O190">
        <v>24</v>
      </c>
      <c r="P190">
        <v>56</v>
      </c>
      <c r="Q190">
        <v>1.3483225000000001</v>
      </c>
      <c r="R190">
        <v>7.7</v>
      </c>
      <c r="S190">
        <v>0.77</v>
      </c>
      <c r="T190">
        <v>5.6000000000000001E-2</v>
      </c>
      <c r="U190">
        <v>94.23</v>
      </c>
      <c r="V190">
        <v>72.05</v>
      </c>
      <c r="W190">
        <v>477</v>
      </c>
      <c r="X190">
        <v>46.1</v>
      </c>
      <c r="Y190">
        <v>0.73</v>
      </c>
      <c r="Z190">
        <v>27.9</v>
      </c>
      <c r="AA190">
        <v>35.9</v>
      </c>
      <c r="AB190">
        <v>34053</v>
      </c>
      <c r="AC190" s="1">
        <f>AB190/AA190</f>
        <v>948.55153203342627</v>
      </c>
    </row>
    <row r="191" spans="1:29" x14ac:dyDescent="0.25">
      <c r="B191" s="1">
        <f>M191+N191+O191</f>
        <v>89</v>
      </c>
      <c r="C191" s="8">
        <f>J191/K191*L191*P191*(Q191+0.6)*R191*S191/T191*U191*V191*W191*X191*Y191*Z191*AC191/1000000000000000000</f>
        <v>2.5535639760381859</v>
      </c>
      <c r="D191" s="10">
        <f>C191/B191</f>
        <v>2.8691730067844784E-2</v>
      </c>
      <c r="E191" s="9" t="s">
        <v>417</v>
      </c>
      <c r="F191" s="9"/>
      <c r="G191" t="s">
        <v>90</v>
      </c>
      <c r="H191">
        <v>63.76</v>
      </c>
      <c r="I191">
        <v>16.8</v>
      </c>
      <c r="J191">
        <v>78.180000000000007</v>
      </c>
      <c r="K191">
        <v>60.54</v>
      </c>
      <c r="L191">
        <v>59.35</v>
      </c>
      <c r="M191">
        <v>43</v>
      </c>
      <c r="N191">
        <v>22</v>
      </c>
      <c r="O191">
        <v>24</v>
      </c>
      <c r="P191">
        <v>56</v>
      </c>
      <c r="Q191">
        <v>1.3483225000000001</v>
      </c>
      <c r="R191">
        <v>7.7</v>
      </c>
      <c r="S191">
        <v>0.77</v>
      </c>
      <c r="T191">
        <v>5.6000000000000001E-2</v>
      </c>
      <c r="U191">
        <v>94.23</v>
      </c>
      <c r="V191">
        <v>72.05</v>
      </c>
      <c r="W191">
        <v>477</v>
      </c>
      <c r="X191">
        <v>46.1</v>
      </c>
      <c r="Y191">
        <v>0.73</v>
      </c>
      <c r="Z191">
        <v>27.9</v>
      </c>
      <c r="AA191">
        <v>35.9</v>
      </c>
      <c r="AB191">
        <v>34053</v>
      </c>
      <c r="AC191" s="1">
        <f>AB191/AA191</f>
        <v>948.55153203342627</v>
      </c>
    </row>
    <row r="192" spans="1:29" x14ac:dyDescent="0.25">
      <c r="B192" s="1">
        <f>M192+N192+O192</f>
        <v>89</v>
      </c>
      <c r="C192" s="8">
        <f>J192/K192*L192*P192*(Q192+0.6)*R192*S192/T192*U192*V192*W192*X192*Y192*Z192*AC192/1000000000000000000</f>
        <v>2.5014063240140931</v>
      </c>
      <c r="D192" s="10">
        <f>C192/B192</f>
        <v>2.8105689033866215E-2</v>
      </c>
      <c r="E192" s="9" t="s">
        <v>413</v>
      </c>
      <c r="F192" s="9"/>
      <c r="G192" t="s">
        <v>90</v>
      </c>
      <c r="H192">
        <v>63.44</v>
      </c>
      <c r="I192">
        <v>17.600000000000001</v>
      </c>
      <c r="J192">
        <v>69.98</v>
      </c>
      <c r="K192">
        <v>50.38</v>
      </c>
      <c r="L192">
        <v>54.05</v>
      </c>
      <c r="M192">
        <v>43</v>
      </c>
      <c r="N192">
        <v>22</v>
      </c>
      <c r="O192">
        <v>24</v>
      </c>
      <c r="P192">
        <v>56</v>
      </c>
      <c r="Q192">
        <v>1.3483225000000001</v>
      </c>
      <c r="R192">
        <v>7.7</v>
      </c>
      <c r="S192">
        <v>0.77</v>
      </c>
      <c r="T192">
        <v>5.6000000000000001E-2</v>
      </c>
      <c r="U192">
        <v>94.23</v>
      </c>
      <c r="V192">
        <v>72.05</v>
      </c>
      <c r="W192">
        <v>477</v>
      </c>
      <c r="X192">
        <v>46.1</v>
      </c>
      <c r="Y192">
        <v>0.73</v>
      </c>
      <c r="Z192">
        <v>27.9</v>
      </c>
      <c r="AA192">
        <v>35.9</v>
      </c>
      <c r="AB192">
        <v>34053</v>
      </c>
      <c r="AC192" s="1">
        <f>AB192/AA192</f>
        <v>948.55153203342627</v>
      </c>
    </row>
    <row r="193" spans="1:29" x14ac:dyDescent="0.25">
      <c r="B193" s="1">
        <f>M193+N193+O193</f>
        <v>89</v>
      </c>
      <c r="C193" s="8">
        <f>J193/K193*L193*P193*(Q193+0.6)*R193*S193/T193*U193*V193*W193*X193*Y193*Z193*AC193/1000000000000000000</f>
        <v>2.1440448467252993</v>
      </c>
      <c r="D193" s="10">
        <f>C193/B193</f>
        <v>2.4090391536239316E-2</v>
      </c>
      <c r="E193" s="9" t="s">
        <v>420</v>
      </c>
      <c r="F193" s="9"/>
      <c r="G193" t="s">
        <v>90</v>
      </c>
      <c r="H193">
        <v>64.09</v>
      </c>
      <c r="I193">
        <v>17.2</v>
      </c>
      <c r="J193">
        <v>67.349999999999994</v>
      </c>
      <c r="K193">
        <v>65.37</v>
      </c>
      <c r="L193">
        <v>62.46</v>
      </c>
      <c r="M193">
        <v>43</v>
      </c>
      <c r="N193">
        <v>22</v>
      </c>
      <c r="O193">
        <v>24</v>
      </c>
      <c r="P193">
        <v>56</v>
      </c>
      <c r="Q193">
        <v>1.3483225000000001</v>
      </c>
      <c r="R193">
        <v>7.7</v>
      </c>
      <c r="S193">
        <v>0.77</v>
      </c>
      <c r="T193">
        <v>5.6000000000000001E-2</v>
      </c>
      <c r="U193">
        <v>94.23</v>
      </c>
      <c r="V193">
        <v>72.05</v>
      </c>
      <c r="W193">
        <v>477</v>
      </c>
      <c r="X193">
        <v>46.1</v>
      </c>
      <c r="Y193">
        <v>0.73</v>
      </c>
      <c r="Z193">
        <v>27.9</v>
      </c>
      <c r="AA193">
        <v>35.9</v>
      </c>
      <c r="AB193">
        <v>34053</v>
      </c>
      <c r="AC193" s="1">
        <f>AB193/AA193</f>
        <v>948.55153203342627</v>
      </c>
    </row>
    <row r="194" spans="1:29" x14ac:dyDescent="0.25">
      <c r="B194" s="1">
        <f>M194+N194+O194</f>
        <v>93</v>
      </c>
      <c r="C194" s="8">
        <f>J194/K194*L194*P194*(Q194+0.6)*R194*S194/T194*U194*V194*W194*X194*Y194*Z194*AC194/1000000000000000000</f>
        <v>2.1416073163543645</v>
      </c>
      <c r="D194" s="10">
        <f>C194/B194</f>
        <v>2.302803565972435E-2</v>
      </c>
      <c r="E194" s="9" t="s">
        <v>342</v>
      </c>
      <c r="F194" s="9"/>
      <c r="G194" t="s">
        <v>130</v>
      </c>
      <c r="H194">
        <v>44.47</v>
      </c>
      <c r="I194">
        <v>16.5</v>
      </c>
      <c r="J194">
        <v>80.22</v>
      </c>
      <c r="K194">
        <v>43.11</v>
      </c>
      <c r="L194">
        <v>54</v>
      </c>
      <c r="M194">
        <v>47</v>
      </c>
      <c r="N194">
        <v>21</v>
      </c>
      <c r="O194">
        <v>25</v>
      </c>
      <c r="P194">
        <v>60</v>
      </c>
      <c r="Q194">
        <v>0.75657890000000005</v>
      </c>
      <c r="R194">
        <v>7.9</v>
      </c>
      <c r="S194">
        <v>0.78</v>
      </c>
      <c r="T194">
        <v>5.7000000000000002E-2</v>
      </c>
      <c r="U194">
        <v>93.9</v>
      </c>
      <c r="V194">
        <v>75.37</v>
      </c>
      <c r="W194">
        <v>483</v>
      </c>
      <c r="X194">
        <v>44.6</v>
      </c>
      <c r="Y194">
        <v>0.73</v>
      </c>
      <c r="Z194">
        <v>25.7</v>
      </c>
      <c r="AA194">
        <v>34.700000000000003</v>
      </c>
      <c r="AB194">
        <v>29385</v>
      </c>
      <c r="AC194" s="1">
        <f>AB194/AA194</f>
        <v>846.82997118155617</v>
      </c>
    </row>
    <row r="195" spans="1:29" x14ac:dyDescent="0.25">
      <c r="B195" s="1">
        <f>M195+N195+O195</f>
        <v>89</v>
      </c>
      <c r="C195" s="8">
        <f>J195/K195*L195*P195*(Q195+0.6)*R195*S195/T195*U195*V195*W195*X195*Y195*Z195*AC195/1000000000000000000</f>
        <v>1.9624763666286951</v>
      </c>
      <c r="D195" s="10">
        <f>C195/B195</f>
        <v>2.2050296254254999E-2</v>
      </c>
      <c r="E195" s="9" t="s">
        <v>412</v>
      </c>
      <c r="F195" s="9"/>
      <c r="G195" t="s">
        <v>90</v>
      </c>
      <c r="H195">
        <v>61.05</v>
      </c>
      <c r="I195">
        <v>21.8</v>
      </c>
      <c r="J195">
        <v>72.540000000000006</v>
      </c>
      <c r="K195">
        <v>67.02</v>
      </c>
      <c r="L195">
        <v>54.42</v>
      </c>
      <c r="M195">
        <v>43</v>
      </c>
      <c r="N195">
        <v>22</v>
      </c>
      <c r="O195">
        <v>24</v>
      </c>
      <c r="P195">
        <v>56</v>
      </c>
      <c r="Q195">
        <v>1.3483225000000001</v>
      </c>
      <c r="R195">
        <v>7.7</v>
      </c>
      <c r="S195">
        <v>0.77</v>
      </c>
      <c r="T195">
        <v>5.6000000000000001E-2</v>
      </c>
      <c r="U195">
        <v>94.23</v>
      </c>
      <c r="V195">
        <v>72.05</v>
      </c>
      <c r="W195">
        <v>477</v>
      </c>
      <c r="X195">
        <v>46.1</v>
      </c>
      <c r="Y195">
        <v>0.73</v>
      </c>
      <c r="Z195">
        <v>27.9</v>
      </c>
      <c r="AA195">
        <v>35.9</v>
      </c>
      <c r="AB195">
        <v>34053</v>
      </c>
      <c r="AC195" s="1">
        <f>AB195/AA195</f>
        <v>948.55153203342627</v>
      </c>
    </row>
    <row r="196" spans="1:29" x14ac:dyDescent="0.25">
      <c r="B196" s="1">
        <f>M196+N196+O196</f>
        <v>93</v>
      </c>
      <c r="C196" s="8">
        <f>J196/K196*L196*P196*(Q196+0.6)*R196*S196/T196*U196*V196*W196*X196*Y196*Z196*AC196/1000000000000000000</f>
        <v>1.9001709898179722</v>
      </c>
      <c r="D196" s="10">
        <f>C196/B196</f>
        <v>2.0431946127074968E-2</v>
      </c>
      <c r="E196" s="9" t="s">
        <v>339</v>
      </c>
      <c r="F196" s="9"/>
      <c r="G196" t="s">
        <v>130</v>
      </c>
      <c r="H196">
        <v>43.62</v>
      </c>
      <c r="I196">
        <v>18.399999999999999</v>
      </c>
      <c r="J196">
        <v>48.47</v>
      </c>
      <c r="K196">
        <v>39.229999999999997</v>
      </c>
      <c r="L196">
        <v>72.16</v>
      </c>
      <c r="M196">
        <v>47</v>
      </c>
      <c r="N196">
        <v>21</v>
      </c>
      <c r="O196">
        <v>25</v>
      </c>
      <c r="P196">
        <v>60</v>
      </c>
      <c r="Q196">
        <v>0.75657890000000005</v>
      </c>
      <c r="R196">
        <v>7.9</v>
      </c>
      <c r="S196">
        <v>0.78</v>
      </c>
      <c r="T196">
        <v>5.7000000000000002E-2</v>
      </c>
      <c r="U196">
        <v>93.9</v>
      </c>
      <c r="V196">
        <v>75.37</v>
      </c>
      <c r="W196">
        <v>483</v>
      </c>
      <c r="X196">
        <v>44.6</v>
      </c>
      <c r="Y196">
        <v>0.73</v>
      </c>
      <c r="Z196">
        <v>25.7</v>
      </c>
      <c r="AA196">
        <v>34.700000000000003</v>
      </c>
      <c r="AB196">
        <v>29385</v>
      </c>
      <c r="AC196" s="1">
        <f>AB196/AA196</f>
        <v>846.82997118155617</v>
      </c>
    </row>
    <row r="197" spans="1:29" x14ac:dyDescent="0.25">
      <c r="A197" s="1">
        <f>H197+I197</f>
        <v>111.1</v>
      </c>
      <c r="B197" s="1">
        <f>M197+N197+O197</f>
        <v>89</v>
      </c>
      <c r="C197" s="8">
        <f>J197/K197*L197*P197*(Q197+0.6)*R197*S197/T197*U197*V197*W197*X197*Y197*Z197*AC197/1000000000000000000</f>
        <v>1.7504527927326239</v>
      </c>
      <c r="D197" s="10">
        <f>C197/B197</f>
        <v>1.9668008907108132E-2</v>
      </c>
      <c r="E197" t="s">
        <v>89</v>
      </c>
      <c r="G197" t="s">
        <v>90</v>
      </c>
      <c r="H197" s="1">
        <v>71.3</v>
      </c>
      <c r="I197" s="1">
        <v>39.799999999999997</v>
      </c>
      <c r="J197" s="1">
        <v>71.099999999999994</v>
      </c>
      <c r="K197" s="1">
        <v>67.8</v>
      </c>
      <c r="L197" s="1">
        <v>50.1</v>
      </c>
      <c r="M197" s="1">
        <v>43</v>
      </c>
      <c r="N197" s="1">
        <v>22</v>
      </c>
      <c r="O197" s="1">
        <v>24</v>
      </c>
      <c r="P197" s="1">
        <v>56</v>
      </c>
      <c r="Q197" s="1">
        <v>1.3483225000000001</v>
      </c>
      <c r="R197" s="1">
        <v>7.7</v>
      </c>
      <c r="S197" s="1">
        <v>0.77</v>
      </c>
      <c r="T197" s="1">
        <v>5.6000000000000001E-2</v>
      </c>
      <c r="U197" s="1">
        <v>94.23</v>
      </c>
      <c r="V197" s="1">
        <v>72.05</v>
      </c>
      <c r="W197" s="1">
        <v>477</v>
      </c>
      <c r="X197" s="1">
        <v>46.1</v>
      </c>
      <c r="Y197" s="1">
        <v>0.73</v>
      </c>
      <c r="Z197" s="1">
        <v>27.9</v>
      </c>
      <c r="AA197" s="1">
        <v>35.9</v>
      </c>
      <c r="AB197" s="1">
        <v>34053</v>
      </c>
      <c r="AC197" s="1">
        <f>AB197/AA197</f>
        <v>948.55153203342627</v>
      </c>
    </row>
    <row r="198" spans="1:29" x14ac:dyDescent="0.25">
      <c r="B198" s="1">
        <f>M198+N198+O198</f>
        <v>89</v>
      </c>
      <c r="C198" s="8">
        <f>J198/K198*L198*P198*(Q198+0.6)*R198*S198/T198*U198*V198*W198*X198*Y198*Z198*AC198/1000000000000000000</f>
        <v>1.6820431558360198</v>
      </c>
      <c r="D198" s="10">
        <f>C198/B198</f>
        <v>1.8899361301528313E-2</v>
      </c>
      <c r="E198" s="9" t="s">
        <v>411</v>
      </c>
      <c r="F198" s="9"/>
      <c r="G198" t="s">
        <v>90</v>
      </c>
      <c r="H198">
        <v>59.75</v>
      </c>
      <c r="I198">
        <v>18.5</v>
      </c>
      <c r="J198">
        <v>50.14</v>
      </c>
      <c r="K198">
        <v>49.38</v>
      </c>
      <c r="L198">
        <v>49.72</v>
      </c>
      <c r="M198">
        <v>43</v>
      </c>
      <c r="N198">
        <v>22</v>
      </c>
      <c r="O198">
        <v>24</v>
      </c>
      <c r="P198">
        <v>56</v>
      </c>
      <c r="Q198">
        <v>1.3483225000000001</v>
      </c>
      <c r="R198">
        <v>7.7</v>
      </c>
      <c r="S198">
        <v>0.77</v>
      </c>
      <c r="T198">
        <v>5.6000000000000001E-2</v>
      </c>
      <c r="U198">
        <v>94.23</v>
      </c>
      <c r="V198">
        <v>72.05</v>
      </c>
      <c r="W198">
        <v>477</v>
      </c>
      <c r="X198">
        <v>46.1</v>
      </c>
      <c r="Y198">
        <v>0.73</v>
      </c>
      <c r="Z198">
        <v>27.9</v>
      </c>
      <c r="AA198">
        <v>35.9</v>
      </c>
      <c r="AB198">
        <v>34053</v>
      </c>
      <c r="AC198" s="1">
        <f>AB198/AA198</f>
        <v>948.55153203342627</v>
      </c>
    </row>
    <row r="199" spans="1:29" x14ac:dyDescent="0.25">
      <c r="B199" s="1">
        <f>M199+N199+O199</f>
        <v>90</v>
      </c>
      <c r="C199" s="8">
        <f>J199/K199*L199*P199*(Q199+0.6)*R199*S199/T199*U199*V199*W199*X199*Y199*Z199*AC199/1000000000000000000</f>
        <v>1.6752476769085292</v>
      </c>
      <c r="D199" s="10">
        <f>C199/B199</f>
        <v>1.8613863076761435E-2</v>
      </c>
      <c r="E199" t="s">
        <v>87</v>
      </c>
      <c r="G199" t="s">
        <v>88</v>
      </c>
      <c r="H199" s="1">
        <v>71.5</v>
      </c>
      <c r="I199" s="1">
        <v>41.7</v>
      </c>
      <c r="J199" s="1">
        <v>74</v>
      </c>
      <c r="K199" s="1">
        <v>46.3</v>
      </c>
      <c r="L199" s="1">
        <v>73.099999999999994</v>
      </c>
      <c r="M199" s="1">
        <v>50</v>
      </c>
      <c r="N199" s="1">
        <v>17</v>
      </c>
      <c r="O199" s="1">
        <v>23</v>
      </c>
      <c r="P199" s="1">
        <v>63</v>
      </c>
      <c r="Q199" s="1">
        <v>1.1681432</v>
      </c>
      <c r="R199" s="1">
        <v>8</v>
      </c>
      <c r="S199" s="1">
        <v>0.65</v>
      </c>
      <c r="T199" s="1">
        <v>8.3000000000000004E-2</v>
      </c>
      <c r="U199" s="1">
        <v>92.43</v>
      </c>
      <c r="V199" s="1">
        <v>57.57</v>
      </c>
      <c r="W199" s="1">
        <v>465</v>
      </c>
      <c r="X199" s="1">
        <v>50.2</v>
      </c>
      <c r="Y199" s="1">
        <v>0.73</v>
      </c>
      <c r="Z199" s="1">
        <v>15.3</v>
      </c>
      <c r="AA199" s="1">
        <v>39</v>
      </c>
      <c r="AB199" s="1">
        <v>57758</v>
      </c>
      <c r="AC199" s="1">
        <f>AB199/AA199</f>
        <v>1480.9743589743589</v>
      </c>
    </row>
    <row r="200" spans="1:29" x14ac:dyDescent="0.25">
      <c r="B200" s="1">
        <f>M200+N200+O200</f>
        <v>89</v>
      </c>
      <c r="C200" s="8">
        <f>J200/K200*L200*P200*(Q200+0.6)*R200*S200/T200*U200*V200*W200*X200*Y200*Z200*AC200/1000000000000000000</f>
        <v>1.6551068658511099</v>
      </c>
      <c r="D200" s="10">
        <f>C200/B200</f>
        <v>1.8596706357877638E-2</v>
      </c>
      <c r="E200" s="9" t="s">
        <v>414</v>
      </c>
      <c r="F200" s="9"/>
      <c r="G200" t="s">
        <v>90</v>
      </c>
      <c r="H200">
        <v>62.91</v>
      </c>
      <c r="I200">
        <v>19.100000000000001</v>
      </c>
      <c r="J200">
        <v>72.77</v>
      </c>
      <c r="K200">
        <v>76.099999999999994</v>
      </c>
      <c r="L200">
        <v>51.95</v>
      </c>
      <c r="M200">
        <v>43</v>
      </c>
      <c r="N200">
        <v>22</v>
      </c>
      <c r="O200">
        <v>24</v>
      </c>
      <c r="P200">
        <v>56</v>
      </c>
      <c r="Q200">
        <v>1.3483225000000001</v>
      </c>
      <c r="R200">
        <v>7.7</v>
      </c>
      <c r="S200">
        <v>0.77</v>
      </c>
      <c r="T200">
        <v>5.6000000000000001E-2</v>
      </c>
      <c r="U200">
        <v>94.23</v>
      </c>
      <c r="V200">
        <v>72.05</v>
      </c>
      <c r="W200">
        <v>477</v>
      </c>
      <c r="X200">
        <v>46.1</v>
      </c>
      <c r="Y200">
        <v>0.73</v>
      </c>
      <c r="Z200">
        <v>27.9</v>
      </c>
      <c r="AA200">
        <v>35.9</v>
      </c>
      <c r="AB200">
        <v>34053</v>
      </c>
      <c r="AC200" s="1">
        <f>AB200/AA200</f>
        <v>948.55153203342627</v>
      </c>
    </row>
    <row r="201" spans="1:29" x14ac:dyDescent="0.25">
      <c r="B201" s="1">
        <f>M201+N201+O201</f>
        <v>89</v>
      </c>
      <c r="C201" s="8">
        <f>J201/K201*L201*P201*(Q201+0.6)*R201*S201/T201*U201*V201*W201*X201*Y201*Z201*AC201/1000000000000000000</f>
        <v>1.6188079504305148</v>
      </c>
      <c r="D201" s="10">
        <f>C201/B201</f>
        <v>1.8188853375623763E-2</v>
      </c>
      <c r="E201" s="9" t="s">
        <v>387</v>
      </c>
      <c r="F201" s="9"/>
      <c r="G201" t="s">
        <v>90</v>
      </c>
      <c r="H201">
        <v>54.28</v>
      </c>
      <c r="I201">
        <v>13.6</v>
      </c>
      <c r="J201">
        <v>58.83</v>
      </c>
      <c r="K201">
        <v>67.2</v>
      </c>
      <c r="L201">
        <v>55.5</v>
      </c>
      <c r="M201">
        <v>43</v>
      </c>
      <c r="N201">
        <v>22</v>
      </c>
      <c r="O201">
        <v>24</v>
      </c>
      <c r="P201">
        <v>56</v>
      </c>
      <c r="Q201">
        <v>1.3483225000000001</v>
      </c>
      <c r="R201">
        <v>7.7</v>
      </c>
      <c r="S201">
        <v>0.77</v>
      </c>
      <c r="T201">
        <v>5.6000000000000001E-2</v>
      </c>
      <c r="U201">
        <v>94.23</v>
      </c>
      <c r="V201">
        <v>72.05</v>
      </c>
      <c r="W201">
        <v>477</v>
      </c>
      <c r="X201">
        <v>46.1</v>
      </c>
      <c r="Y201">
        <v>0.73</v>
      </c>
      <c r="Z201">
        <v>27.9</v>
      </c>
      <c r="AA201">
        <v>35.9</v>
      </c>
      <c r="AB201">
        <v>34053</v>
      </c>
      <c r="AC201" s="1">
        <f>AB201/AA201</f>
        <v>948.55153203342627</v>
      </c>
    </row>
    <row r="202" spans="1:29" x14ac:dyDescent="0.25">
      <c r="A202" s="1">
        <f>H202+I202</f>
        <v>93.4</v>
      </c>
      <c r="B202" s="1">
        <f>M202+N202+O202</f>
        <v>89</v>
      </c>
      <c r="C202" s="8">
        <f>J202/K202*L202*P202*(Q202+0.6)*R202*S202/T202*U202*V202*W202*X202*Y202*Z202*AC202/1000000000000000000</f>
        <v>1.6107935936896651</v>
      </c>
      <c r="D202" s="10">
        <f>C202/B202</f>
        <v>1.8098804423479383E-2</v>
      </c>
      <c r="E202" t="s">
        <v>119</v>
      </c>
      <c r="G202" t="s">
        <v>90</v>
      </c>
      <c r="H202" s="1">
        <v>63.4</v>
      </c>
      <c r="I202" s="1">
        <v>30</v>
      </c>
      <c r="J202" s="1">
        <v>61.9</v>
      </c>
      <c r="K202" s="1">
        <v>61.2</v>
      </c>
      <c r="L202" s="1">
        <v>47.8</v>
      </c>
      <c r="M202" s="1">
        <v>43</v>
      </c>
      <c r="N202" s="1">
        <v>22</v>
      </c>
      <c r="O202" s="1">
        <v>24</v>
      </c>
      <c r="P202" s="1">
        <v>56</v>
      </c>
      <c r="Q202" s="1">
        <v>1.3483225000000001</v>
      </c>
      <c r="R202" s="1">
        <v>7.7</v>
      </c>
      <c r="S202" s="1">
        <v>0.77</v>
      </c>
      <c r="T202" s="1">
        <v>5.6000000000000001E-2</v>
      </c>
      <c r="U202" s="1">
        <v>94.23</v>
      </c>
      <c r="V202" s="1">
        <v>72.05</v>
      </c>
      <c r="W202" s="1">
        <v>477</v>
      </c>
      <c r="X202" s="1">
        <v>46.1</v>
      </c>
      <c r="Y202" s="1">
        <v>0.73</v>
      </c>
      <c r="Z202" s="1">
        <v>27.9</v>
      </c>
      <c r="AA202" s="1">
        <v>35.9</v>
      </c>
      <c r="AB202" s="1">
        <v>34053</v>
      </c>
      <c r="AC202" s="1">
        <f>AB202/AA202</f>
        <v>948.55153203342627</v>
      </c>
    </row>
    <row r="203" spans="1:29" x14ac:dyDescent="0.25">
      <c r="A203" s="1">
        <f>H203+I203</f>
        <v>78.699999999999989</v>
      </c>
      <c r="B203" s="1">
        <f>M203+N203+O203</f>
        <v>89</v>
      </c>
      <c r="C203" s="8">
        <f>J203/K203*L203*P203*(Q203+0.6)*R203*S203/T203*U203*V203*W203*X203*Y203*Z203*AC203/1000000000000000000</f>
        <v>1.54083200064057</v>
      </c>
      <c r="D203" s="10">
        <f>C203/B203</f>
        <v>1.7312719108321013E-2</v>
      </c>
      <c r="E203" t="s">
        <v>122</v>
      </c>
      <c r="G203" t="s">
        <v>90</v>
      </c>
      <c r="H203" s="1">
        <v>60.3</v>
      </c>
      <c r="I203" s="1">
        <v>18.399999999999999</v>
      </c>
      <c r="J203" s="1">
        <v>66.3</v>
      </c>
      <c r="K203" s="1">
        <v>69.099999999999994</v>
      </c>
      <c r="L203" s="1">
        <v>48.2</v>
      </c>
      <c r="M203" s="1">
        <v>43</v>
      </c>
      <c r="N203" s="1">
        <v>22</v>
      </c>
      <c r="O203" s="1">
        <v>24</v>
      </c>
      <c r="P203" s="1">
        <v>56</v>
      </c>
      <c r="Q203" s="1">
        <v>1.3483225000000001</v>
      </c>
      <c r="R203" s="1">
        <v>7.7</v>
      </c>
      <c r="S203" s="1">
        <v>0.77</v>
      </c>
      <c r="T203" s="1">
        <v>5.6000000000000001E-2</v>
      </c>
      <c r="U203" s="1">
        <v>94.23</v>
      </c>
      <c r="V203" s="1">
        <v>72.05</v>
      </c>
      <c r="W203" s="1">
        <v>477</v>
      </c>
      <c r="X203" s="1">
        <v>46.1</v>
      </c>
      <c r="Y203" s="1">
        <v>0.73</v>
      </c>
      <c r="Z203" s="1">
        <v>27.9</v>
      </c>
      <c r="AA203" s="1">
        <v>35.9</v>
      </c>
      <c r="AB203" s="1">
        <v>34053</v>
      </c>
      <c r="AC203" s="1">
        <f>AB203/AA203</f>
        <v>948.55153203342627</v>
      </c>
    </row>
    <row r="204" spans="1:29" x14ac:dyDescent="0.25">
      <c r="B204" s="1">
        <f>M204+N204+O204</f>
        <v>90</v>
      </c>
      <c r="C204" s="8">
        <f>J204/K204*L204*P204*(Q204+0.6)*R204*S204/T204*U204*V204*W204*X204*Y204*Z204*AC204/1000000000000000000</f>
        <v>1.4329253146570824</v>
      </c>
      <c r="D204" s="10">
        <f>C204/B204</f>
        <v>1.5921392385078694E-2</v>
      </c>
      <c r="E204" s="9" t="s">
        <v>406</v>
      </c>
      <c r="F204" s="9"/>
      <c r="G204" t="s">
        <v>88</v>
      </c>
      <c r="H204">
        <v>68.150000000000006</v>
      </c>
      <c r="I204">
        <v>26.7</v>
      </c>
      <c r="J204">
        <v>82.67</v>
      </c>
      <c r="K204">
        <v>35.340000000000003</v>
      </c>
      <c r="L204">
        <v>42.72</v>
      </c>
      <c r="M204">
        <v>50</v>
      </c>
      <c r="N204">
        <v>17</v>
      </c>
      <c r="O204">
        <v>23</v>
      </c>
      <c r="P204">
        <v>63</v>
      </c>
      <c r="Q204">
        <v>1.1681432</v>
      </c>
      <c r="R204">
        <v>8</v>
      </c>
      <c r="S204">
        <v>0.65</v>
      </c>
      <c r="T204">
        <v>8.3000000000000004E-2</v>
      </c>
      <c r="U204">
        <v>92.43</v>
      </c>
      <c r="V204">
        <v>57.57</v>
      </c>
      <c r="W204">
        <v>465</v>
      </c>
      <c r="X204">
        <v>50.2</v>
      </c>
      <c r="Y204">
        <v>0.73</v>
      </c>
      <c r="Z204">
        <v>15.3</v>
      </c>
      <c r="AA204">
        <v>39</v>
      </c>
      <c r="AB204">
        <v>57758</v>
      </c>
      <c r="AC204" s="1">
        <f>AB204/AA204</f>
        <v>1480.9743589743589</v>
      </c>
    </row>
    <row r="205" spans="1:29" x14ac:dyDescent="0.25">
      <c r="B205" s="1">
        <f>M205+N205+O205</f>
        <v>90</v>
      </c>
      <c r="C205" s="8">
        <f>J205/K205*L205*P205*(Q205+0.6)*R205*S205/T205*U205*V205*W205*X205*Y205*Z205*AC205/1000000000000000000</f>
        <v>1.3325117235325241</v>
      </c>
      <c r="D205" s="10">
        <f>C205/B205</f>
        <v>1.4805685817028045E-2</v>
      </c>
      <c r="E205" s="9" t="s">
        <v>405</v>
      </c>
      <c r="F205" s="9"/>
      <c r="G205" t="s">
        <v>88</v>
      </c>
      <c r="H205">
        <v>71.03</v>
      </c>
      <c r="I205">
        <v>31.7</v>
      </c>
      <c r="J205">
        <v>74.72</v>
      </c>
      <c r="K205">
        <v>62.12</v>
      </c>
      <c r="L205">
        <v>77.260000000000005</v>
      </c>
      <c r="M205">
        <v>50</v>
      </c>
      <c r="N205">
        <v>17</v>
      </c>
      <c r="O205">
        <v>23</v>
      </c>
      <c r="P205">
        <v>63</v>
      </c>
      <c r="Q205">
        <v>1.1681432</v>
      </c>
      <c r="R205">
        <v>8</v>
      </c>
      <c r="S205">
        <v>0.65</v>
      </c>
      <c r="T205">
        <v>8.3000000000000004E-2</v>
      </c>
      <c r="U205">
        <v>92.43</v>
      </c>
      <c r="V205">
        <v>57.57</v>
      </c>
      <c r="W205">
        <v>465</v>
      </c>
      <c r="X205">
        <v>50.2</v>
      </c>
      <c r="Y205">
        <v>0.73</v>
      </c>
      <c r="Z205">
        <v>15.3</v>
      </c>
      <c r="AA205">
        <v>39</v>
      </c>
      <c r="AB205">
        <v>57758</v>
      </c>
      <c r="AC205" s="1">
        <f>AB205/AA205</f>
        <v>1480.9743589743589</v>
      </c>
    </row>
    <row r="206" spans="1:29" x14ac:dyDescent="0.25">
      <c r="A206" s="1">
        <f>H206+I206</f>
        <v>87.6</v>
      </c>
      <c r="B206" s="1">
        <f>M206+N206+O206</f>
        <v>93</v>
      </c>
      <c r="C206" s="8">
        <f>J206/K206*L206*P206*(Q206+0.6)*R206*S206/T206*U206*V206*W206*X206*Y206*Z206*AC206/1000000000000000000</f>
        <v>1.2431926911265425</v>
      </c>
      <c r="D206" s="10">
        <f>C206/B206</f>
        <v>1.3367663345446694E-2</v>
      </c>
      <c r="E206" t="s">
        <v>129</v>
      </c>
      <c r="G206" t="s">
        <v>130</v>
      </c>
      <c r="H206" s="1">
        <v>56.7</v>
      </c>
      <c r="I206" s="1">
        <v>30.9</v>
      </c>
      <c r="J206" s="1">
        <v>77.3</v>
      </c>
      <c r="K206" s="1">
        <v>65.2</v>
      </c>
      <c r="L206" s="1">
        <v>49.2</v>
      </c>
      <c r="M206" s="1">
        <v>47</v>
      </c>
      <c r="N206" s="1">
        <v>21</v>
      </c>
      <c r="O206" s="1">
        <v>25</v>
      </c>
      <c r="P206" s="1">
        <v>60</v>
      </c>
      <c r="Q206" s="1">
        <v>0.75657890000000005</v>
      </c>
      <c r="R206" s="1">
        <v>7.9</v>
      </c>
      <c r="S206" s="1">
        <v>0.78</v>
      </c>
      <c r="T206" s="1">
        <v>5.7000000000000002E-2</v>
      </c>
      <c r="U206" s="1">
        <v>93.9</v>
      </c>
      <c r="V206" s="1">
        <v>75.37</v>
      </c>
      <c r="W206" s="1">
        <v>483</v>
      </c>
      <c r="X206" s="1">
        <v>44.6</v>
      </c>
      <c r="Y206" s="1">
        <v>0.73</v>
      </c>
      <c r="Z206" s="1">
        <v>25.7</v>
      </c>
      <c r="AA206" s="1">
        <v>34.700000000000003</v>
      </c>
      <c r="AB206" s="1">
        <v>29385</v>
      </c>
      <c r="AC206" s="1">
        <f>AB206/AA206</f>
        <v>846.82997118155617</v>
      </c>
    </row>
    <row r="207" spans="1:29" x14ac:dyDescent="0.25">
      <c r="A207" s="1">
        <f>H207+I207</f>
        <v>87.72</v>
      </c>
      <c r="B207" s="1">
        <f>M207+N207+O207</f>
        <v>90</v>
      </c>
      <c r="C207" s="8">
        <f>J207/K207*L207*P207*(Q207+0.6)*R207*S207/T207*U207*V207*W207*X207*Y207*Z207*AC207/1000000000000000000</f>
        <v>1.1261220446359936</v>
      </c>
      <c r="D207" s="10">
        <f>C207/B207</f>
        <v>1.2512467162622151E-2</v>
      </c>
      <c r="E207" s="9" t="s">
        <v>392</v>
      </c>
      <c r="F207" s="9"/>
      <c r="G207" t="s">
        <v>88</v>
      </c>
      <c r="H207">
        <v>65.12</v>
      </c>
      <c r="I207">
        <v>22.6</v>
      </c>
      <c r="J207">
        <v>70.14</v>
      </c>
      <c r="K207">
        <v>62.48</v>
      </c>
      <c r="L207">
        <v>69.959999999999994</v>
      </c>
      <c r="M207">
        <v>50</v>
      </c>
      <c r="N207">
        <v>17</v>
      </c>
      <c r="O207">
        <v>23</v>
      </c>
      <c r="P207">
        <v>63</v>
      </c>
      <c r="Q207">
        <v>1.1681432</v>
      </c>
      <c r="R207">
        <v>8</v>
      </c>
      <c r="S207">
        <v>0.65</v>
      </c>
      <c r="T207">
        <v>8.3000000000000004E-2</v>
      </c>
      <c r="U207">
        <v>92.43</v>
      </c>
      <c r="V207">
        <v>57.57</v>
      </c>
      <c r="W207">
        <v>465</v>
      </c>
      <c r="X207">
        <v>50.2</v>
      </c>
      <c r="Y207">
        <v>0.73</v>
      </c>
      <c r="Z207">
        <v>15.3</v>
      </c>
      <c r="AA207">
        <v>39</v>
      </c>
      <c r="AB207">
        <v>57758</v>
      </c>
      <c r="AC207" s="1">
        <f>AB207/AA207</f>
        <v>1480.9743589743589</v>
      </c>
    </row>
    <row r="208" spans="1:29" x14ac:dyDescent="0.25">
      <c r="A208" s="1">
        <f>H208+I208</f>
        <v>84.81</v>
      </c>
      <c r="B208" s="1">
        <f>M208+N208+O208</f>
        <v>90</v>
      </c>
      <c r="C208" s="8">
        <f>J208/K208*L208*P208*(Q208+0.6)*R208*S208/T208*U208*V208*W208*X208*Y208*Z208*AC208/1000000000000000000</f>
        <v>1.0558911924564589</v>
      </c>
      <c r="D208" s="10">
        <f>C208/B208</f>
        <v>1.1732124360627321E-2</v>
      </c>
      <c r="E208" s="9" t="s">
        <v>391</v>
      </c>
      <c r="F208" s="9"/>
      <c r="G208" t="s">
        <v>88</v>
      </c>
      <c r="H208">
        <v>66.209999999999994</v>
      </c>
      <c r="I208">
        <v>18.600000000000001</v>
      </c>
      <c r="J208">
        <v>73.87</v>
      </c>
      <c r="K208">
        <v>73.569999999999993</v>
      </c>
      <c r="L208">
        <v>73.34</v>
      </c>
      <c r="M208">
        <v>50</v>
      </c>
      <c r="N208">
        <v>17</v>
      </c>
      <c r="O208">
        <v>23</v>
      </c>
      <c r="P208">
        <v>63</v>
      </c>
      <c r="Q208">
        <v>1.1681432</v>
      </c>
      <c r="R208">
        <v>8</v>
      </c>
      <c r="S208">
        <v>0.65</v>
      </c>
      <c r="T208">
        <v>8.3000000000000004E-2</v>
      </c>
      <c r="U208">
        <v>92.43</v>
      </c>
      <c r="V208">
        <v>57.57</v>
      </c>
      <c r="W208">
        <v>465</v>
      </c>
      <c r="X208">
        <v>50.2</v>
      </c>
      <c r="Y208">
        <v>0.73</v>
      </c>
      <c r="Z208">
        <v>15.3</v>
      </c>
      <c r="AA208">
        <v>39</v>
      </c>
      <c r="AB208">
        <v>57758</v>
      </c>
      <c r="AC208" s="1">
        <f>AB208/AA208</f>
        <v>1480.9743589743589</v>
      </c>
    </row>
    <row r="209" spans="1:29" x14ac:dyDescent="0.25">
      <c r="A209" s="1">
        <f>H209+I209</f>
        <v>99.03</v>
      </c>
      <c r="B209" s="1">
        <f>M209+N209+O209</f>
        <v>90</v>
      </c>
      <c r="C209" s="8">
        <f>J209/K209*L209*P209*(Q209+0.6)*R209*S209/T209*U209*V209*W209*X209*Y209*Z209*AC209/1000000000000000000</f>
        <v>1.0299739520807403</v>
      </c>
      <c r="D209" s="10">
        <f>C209/B209</f>
        <v>1.1444155023119336E-2</v>
      </c>
      <c r="E209" s="9" t="s">
        <v>393</v>
      </c>
      <c r="F209" s="9"/>
      <c r="G209" t="s">
        <v>88</v>
      </c>
      <c r="H209">
        <v>65.53</v>
      </c>
      <c r="I209">
        <v>33.5</v>
      </c>
      <c r="J209">
        <v>70.510000000000005</v>
      </c>
      <c r="K209">
        <v>61.89</v>
      </c>
      <c r="L209">
        <v>63.05</v>
      </c>
      <c r="M209">
        <v>50</v>
      </c>
      <c r="N209">
        <v>17</v>
      </c>
      <c r="O209">
        <v>23</v>
      </c>
      <c r="P209">
        <v>63</v>
      </c>
      <c r="Q209">
        <v>1.1681432</v>
      </c>
      <c r="R209">
        <v>8</v>
      </c>
      <c r="S209">
        <v>0.65</v>
      </c>
      <c r="T209">
        <v>8.3000000000000004E-2</v>
      </c>
      <c r="U209">
        <v>92.43</v>
      </c>
      <c r="V209">
        <v>57.57</v>
      </c>
      <c r="W209">
        <v>465</v>
      </c>
      <c r="X209">
        <v>50.2</v>
      </c>
      <c r="Y209">
        <v>0.73</v>
      </c>
      <c r="Z209">
        <v>15.3</v>
      </c>
      <c r="AA209">
        <v>39</v>
      </c>
      <c r="AB209">
        <v>57758</v>
      </c>
      <c r="AC209" s="1">
        <f>AB209/AA209</f>
        <v>1480.9743589743589</v>
      </c>
    </row>
    <row r="210" spans="1:29" x14ac:dyDescent="0.25">
      <c r="A210" s="1">
        <f>H210+I210</f>
        <v>64.59</v>
      </c>
      <c r="B210" s="1">
        <f>M210+N210+O210</f>
        <v>89</v>
      </c>
      <c r="C210" s="8">
        <f>J210/K210*L210*P210*(Q210+0.6)*R210*S210/T210*U210*V210*W210*X210*Y210*Z210*AC210/1000000000000000000</f>
        <v>0.99198804725820189</v>
      </c>
      <c r="D210" s="10">
        <f>C210/B210</f>
        <v>1.1145933115260695E-2</v>
      </c>
      <c r="E210" s="9" t="s">
        <v>388</v>
      </c>
      <c r="F210" s="9"/>
      <c r="G210" t="s">
        <v>90</v>
      </c>
      <c r="H210">
        <v>51.39</v>
      </c>
      <c r="I210">
        <v>13.2</v>
      </c>
      <c r="J210">
        <v>59.88</v>
      </c>
      <c r="K210">
        <v>72.040000000000006</v>
      </c>
      <c r="L210">
        <v>35.82</v>
      </c>
      <c r="M210">
        <v>43</v>
      </c>
      <c r="N210">
        <v>22</v>
      </c>
      <c r="O210">
        <v>24</v>
      </c>
      <c r="P210">
        <v>56</v>
      </c>
      <c r="Q210">
        <v>1.3483225000000001</v>
      </c>
      <c r="R210">
        <v>7.7</v>
      </c>
      <c r="S210">
        <v>0.77</v>
      </c>
      <c r="T210">
        <v>5.6000000000000001E-2</v>
      </c>
      <c r="U210">
        <v>94.23</v>
      </c>
      <c r="V210">
        <v>72.05</v>
      </c>
      <c r="W210">
        <v>477</v>
      </c>
      <c r="X210">
        <v>46.1</v>
      </c>
      <c r="Y210">
        <v>0.73</v>
      </c>
      <c r="Z210">
        <v>27.9</v>
      </c>
      <c r="AA210">
        <v>35.9</v>
      </c>
      <c r="AB210">
        <v>34053</v>
      </c>
      <c r="AC210" s="1">
        <f>AB210/AA210</f>
        <v>948.55153203342627</v>
      </c>
    </row>
    <row r="211" spans="1:29" x14ac:dyDescent="0.25">
      <c r="A211" s="1">
        <f>H211+I211</f>
        <v>73.92</v>
      </c>
      <c r="B211" s="1">
        <f>M211+N211+O211</f>
        <v>89</v>
      </c>
      <c r="C211" s="8">
        <f>J211/K211*L211*P211*(Q211+0.6)*R211*S211/T211*U211*V211*W211*X211*Y211*Z211*AC211/1000000000000000000</f>
        <v>0.94212774981742409</v>
      </c>
      <c r="D211" s="10">
        <f>C211/B211</f>
        <v>1.0585705054128361E-2</v>
      </c>
      <c r="E211" s="9" t="s">
        <v>410</v>
      </c>
      <c r="F211" s="9"/>
      <c r="G211" t="s">
        <v>90</v>
      </c>
      <c r="H211">
        <v>56.22</v>
      </c>
      <c r="I211">
        <v>17.7</v>
      </c>
      <c r="J211">
        <v>59.73</v>
      </c>
      <c r="K211">
        <v>79</v>
      </c>
      <c r="L211">
        <v>37.4</v>
      </c>
      <c r="M211">
        <v>43</v>
      </c>
      <c r="N211">
        <v>22</v>
      </c>
      <c r="O211">
        <v>24</v>
      </c>
      <c r="P211">
        <v>56</v>
      </c>
      <c r="Q211">
        <v>1.3483225000000001</v>
      </c>
      <c r="R211">
        <v>7.7</v>
      </c>
      <c r="S211">
        <v>0.77</v>
      </c>
      <c r="T211">
        <v>5.6000000000000001E-2</v>
      </c>
      <c r="U211">
        <v>94.23</v>
      </c>
      <c r="V211">
        <v>72.05</v>
      </c>
      <c r="W211">
        <v>477</v>
      </c>
      <c r="X211">
        <v>46.1</v>
      </c>
      <c r="Y211">
        <v>0.73</v>
      </c>
      <c r="Z211">
        <v>27.9</v>
      </c>
      <c r="AA211">
        <v>35.9</v>
      </c>
      <c r="AB211">
        <v>34053</v>
      </c>
      <c r="AC211" s="1">
        <f>AB211/AA211</f>
        <v>948.55153203342627</v>
      </c>
    </row>
    <row r="212" spans="1:29" x14ac:dyDescent="0.25">
      <c r="A212" s="1">
        <f>H212+I212</f>
        <v>83.390000000000015</v>
      </c>
      <c r="B212" s="1">
        <f>M212+N212+O212</f>
        <v>90</v>
      </c>
      <c r="C212" s="8">
        <f>J212/K212*L212*P212*(Q212+0.6)*R212*S212/T212*U212*V212*W212*X212*Y212*Z212*AC212/1000000000000000000</f>
        <v>0.78545623175360435</v>
      </c>
      <c r="D212" s="10">
        <f>C212/B212</f>
        <v>8.7272914639289368E-3</v>
      </c>
      <c r="E212" s="9" t="s">
        <v>389</v>
      </c>
      <c r="F212" s="9"/>
      <c r="G212" t="s">
        <v>88</v>
      </c>
      <c r="H212">
        <v>67.290000000000006</v>
      </c>
      <c r="I212">
        <v>16.100000000000001</v>
      </c>
      <c r="J212">
        <v>67.59</v>
      </c>
      <c r="K212">
        <v>64.47</v>
      </c>
      <c r="L212">
        <v>52.25</v>
      </c>
      <c r="M212">
        <v>50</v>
      </c>
      <c r="N212">
        <v>17</v>
      </c>
      <c r="O212">
        <v>23</v>
      </c>
      <c r="P212">
        <v>63</v>
      </c>
      <c r="Q212">
        <v>1.1681432</v>
      </c>
      <c r="R212">
        <v>8</v>
      </c>
      <c r="S212">
        <v>0.65</v>
      </c>
      <c r="T212">
        <v>8.3000000000000004E-2</v>
      </c>
      <c r="U212">
        <v>92.43</v>
      </c>
      <c r="V212">
        <v>57.57</v>
      </c>
      <c r="W212">
        <v>465</v>
      </c>
      <c r="X212">
        <v>50.2</v>
      </c>
      <c r="Y212">
        <v>0.73</v>
      </c>
      <c r="Z212">
        <v>15.3</v>
      </c>
      <c r="AA212">
        <v>39</v>
      </c>
      <c r="AB212">
        <v>57758</v>
      </c>
      <c r="AC212" s="1">
        <f>AB212/AA212</f>
        <v>1480.9743589743589</v>
      </c>
    </row>
    <row r="213" spans="1:29" x14ac:dyDescent="0.25">
      <c r="A213" s="1">
        <f>H213+I213</f>
        <v>87.490000000000009</v>
      </c>
      <c r="B213" s="1">
        <f>M213+N213+O213</f>
        <v>85</v>
      </c>
      <c r="C213" s="8">
        <f>J213/K213*L213*P213*(Q213+0.6)*R213*S213/T213*U213*V213*W213*X213*Y213*Z213*AC213/1000000000000000000</f>
        <v>0.52419508550260507</v>
      </c>
      <c r="D213" s="10">
        <f>C213/B213</f>
        <v>6.1670010059130011E-3</v>
      </c>
      <c r="E213" s="9" t="s">
        <v>484</v>
      </c>
      <c r="F213" s="9"/>
      <c r="G213" t="s">
        <v>38</v>
      </c>
      <c r="H213">
        <v>62.09</v>
      </c>
      <c r="I213">
        <v>25.4</v>
      </c>
      <c r="J213">
        <v>64.45</v>
      </c>
      <c r="K213">
        <v>13.86</v>
      </c>
      <c r="L213">
        <v>66.56</v>
      </c>
      <c r="M213">
        <v>45</v>
      </c>
      <c r="N213">
        <v>10</v>
      </c>
      <c r="O213">
        <v>30</v>
      </c>
      <c r="P213">
        <v>75</v>
      </c>
      <c r="Q213">
        <v>-0.54944190000000004</v>
      </c>
      <c r="R213">
        <v>8.9</v>
      </c>
      <c r="S213">
        <v>0.81</v>
      </c>
      <c r="T213">
        <v>7.2999999999999995E-2</v>
      </c>
      <c r="U213">
        <v>99.24</v>
      </c>
      <c r="V213">
        <v>78.239999999999995</v>
      </c>
      <c r="W213">
        <v>499</v>
      </c>
      <c r="X213">
        <v>47.1</v>
      </c>
      <c r="Y213">
        <v>0.77</v>
      </c>
      <c r="Z213">
        <v>17.3</v>
      </c>
      <c r="AA213">
        <v>34.4</v>
      </c>
      <c r="AB213">
        <v>64003</v>
      </c>
      <c r="AC213" s="1">
        <f>AB213/AA213</f>
        <v>1860.5523255813955</v>
      </c>
    </row>
    <row r="214" spans="1:29" x14ac:dyDescent="0.25">
      <c r="A214" s="1">
        <f>H214+I214</f>
        <v>71.790000000000006</v>
      </c>
      <c r="B214" s="1">
        <f>M214+N214+O214</f>
        <v>92</v>
      </c>
      <c r="C214" s="8">
        <f>J214/K214*L214*P214*(Q214+0.6)*R214*S214/T214*U214*V214*W214*X214*Y214*Z214*AC214/1000000000000000000</f>
        <v>0.31248608487517082</v>
      </c>
      <c r="D214" s="10">
        <f>C214/B214</f>
        <v>3.3965878790779436E-3</v>
      </c>
      <c r="E214" s="9" t="s">
        <v>437</v>
      </c>
      <c r="F214" s="9"/>
      <c r="G214" t="s">
        <v>126</v>
      </c>
      <c r="H214">
        <v>58.09</v>
      </c>
      <c r="I214">
        <v>13.7</v>
      </c>
      <c r="J214">
        <v>60.42</v>
      </c>
      <c r="K214">
        <v>25.98</v>
      </c>
      <c r="L214">
        <v>80.28</v>
      </c>
      <c r="M214">
        <v>44</v>
      </c>
      <c r="N214">
        <v>24</v>
      </c>
      <c r="O214">
        <v>24</v>
      </c>
      <c r="P214">
        <v>52</v>
      </c>
      <c r="Q214">
        <v>0.25424865000000002</v>
      </c>
      <c r="R214">
        <v>7.6</v>
      </c>
      <c r="S214">
        <v>0.67</v>
      </c>
      <c r="T214">
        <v>0.11899999999999999</v>
      </c>
      <c r="U214">
        <v>90.77</v>
      </c>
      <c r="V214">
        <v>55.2</v>
      </c>
      <c r="W214">
        <v>453.3</v>
      </c>
      <c r="X214">
        <v>34.5</v>
      </c>
      <c r="Y214">
        <v>0.69</v>
      </c>
      <c r="Z214">
        <v>25.4</v>
      </c>
      <c r="AA214">
        <v>32.9</v>
      </c>
      <c r="AB214">
        <v>21095</v>
      </c>
      <c r="AC214" s="1">
        <f>AB214/AA214</f>
        <v>641.18541033434656</v>
      </c>
    </row>
    <row r="215" spans="1:29" x14ac:dyDescent="0.25">
      <c r="A215" s="1">
        <f>H215+I215</f>
        <v>130.9</v>
      </c>
      <c r="B215" s="1">
        <f>M215+N215+O215</f>
        <v>85</v>
      </c>
      <c r="C215" s="8">
        <f>J215/K215*L215*P215*(Q215+0.6)*R215*S215/T215*U215*V215*W215*X215*Y215*Z215*AC215/1000000000000000000</f>
        <v>0.31176974539199775</v>
      </c>
      <c r="D215" s="10">
        <f>C215/B215</f>
        <v>3.6678793575529146E-3</v>
      </c>
      <c r="E215" t="s">
        <v>37</v>
      </c>
      <c r="G215" t="s">
        <v>38</v>
      </c>
      <c r="H215" s="1">
        <v>86.9</v>
      </c>
      <c r="I215" s="1">
        <v>44</v>
      </c>
      <c r="J215" s="1">
        <v>67.7</v>
      </c>
      <c r="K215" s="1">
        <v>26.7</v>
      </c>
      <c r="L215" s="1">
        <v>72.599999999999994</v>
      </c>
      <c r="M215" s="1">
        <v>45</v>
      </c>
      <c r="N215" s="1">
        <v>10</v>
      </c>
      <c r="O215" s="1">
        <v>30</v>
      </c>
      <c r="P215" s="1">
        <v>75</v>
      </c>
      <c r="Q215" s="1">
        <v>-0.54944190000000004</v>
      </c>
      <c r="R215" s="1">
        <v>8.9</v>
      </c>
      <c r="S215" s="1">
        <v>0.81</v>
      </c>
      <c r="T215" s="1">
        <v>7.2999999999999995E-2</v>
      </c>
      <c r="U215" s="1">
        <v>99.24</v>
      </c>
      <c r="V215" s="1">
        <v>78.239999999999995</v>
      </c>
      <c r="W215" s="1">
        <v>499</v>
      </c>
      <c r="X215" s="1">
        <v>47.1</v>
      </c>
      <c r="Y215" s="1">
        <v>0.77</v>
      </c>
      <c r="Z215" s="1">
        <v>17.3</v>
      </c>
      <c r="AA215" s="1">
        <v>34.4</v>
      </c>
      <c r="AB215" s="1">
        <v>64003</v>
      </c>
      <c r="AC215" s="1">
        <f>AB215/AA215</f>
        <v>1860.5523255813955</v>
      </c>
    </row>
    <row r="216" spans="1:29" x14ac:dyDescent="0.25">
      <c r="A216" s="1">
        <f>H216+I216</f>
        <v>118.89999999999999</v>
      </c>
      <c r="B216" s="1">
        <f>M216+N216+O216</f>
        <v>85</v>
      </c>
      <c r="C216" s="8">
        <f>J216/K216*L216*P216*(Q216+0.6)*R216*S216/T216*U216*V216*W216*X216*Y216*Z216*AC216/1000000000000000000</f>
        <v>0.28616609880706351</v>
      </c>
      <c r="D216" s="10">
        <f>C216/B216</f>
        <v>3.3666599859654531E-3</v>
      </c>
      <c r="E216" t="s">
        <v>45</v>
      </c>
      <c r="G216" t="s">
        <v>38</v>
      </c>
      <c r="H216" s="1">
        <v>83.6</v>
      </c>
      <c r="I216" s="1">
        <v>35.299999999999997</v>
      </c>
      <c r="J216" s="1">
        <v>69.5</v>
      </c>
      <c r="K216" s="1">
        <v>27.6</v>
      </c>
      <c r="L216" s="1">
        <v>67.099999999999994</v>
      </c>
      <c r="M216" s="1">
        <v>45</v>
      </c>
      <c r="N216" s="1">
        <v>10</v>
      </c>
      <c r="O216" s="1">
        <v>30</v>
      </c>
      <c r="P216" s="1">
        <v>75</v>
      </c>
      <c r="Q216" s="1">
        <v>-0.54944190000000004</v>
      </c>
      <c r="R216" s="1">
        <v>8.9</v>
      </c>
      <c r="S216" s="1">
        <v>0.81</v>
      </c>
      <c r="T216" s="1">
        <v>7.2999999999999995E-2</v>
      </c>
      <c r="U216" s="1">
        <v>99.24</v>
      </c>
      <c r="V216" s="1">
        <v>78.239999999999995</v>
      </c>
      <c r="W216" s="1">
        <v>499</v>
      </c>
      <c r="X216" s="1">
        <v>47.1</v>
      </c>
      <c r="Y216" s="1">
        <v>0.77</v>
      </c>
      <c r="Z216" s="1">
        <v>17.3</v>
      </c>
      <c r="AA216" s="1">
        <v>34.4</v>
      </c>
      <c r="AB216" s="1">
        <v>64003</v>
      </c>
      <c r="AC216" s="1">
        <f>AB216/AA216</f>
        <v>1860.5523255813955</v>
      </c>
    </row>
    <row r="217" spans="1:29" x14ac:dyDescent="0.25">
      <c r="A217" s="1">
        <f>H217+I217</f>
        <v>99.39</v>
      </c>
      <c r="B217" s="1">
        <f>M217+N217+O217</f>
        <v>85</v>
      </c>
      <c r="C217" s="8">
        <f>J217/K217*L217*P217*(Q217+0.6)*R217*S217/T217*U217*V217*W217*X217*Y217*Z217*AC217/1000000000000000000</f>
        <v>0.27797487427769063</v>
      </c>
      <c r="D217" s="10">
        <f>C217/B217</f>
        <v>3.2702926385610662E-3</v>
      </c>
      <c r="E217" s="9" t="s">
        <v>486</v>
      </c>
      <c r="F217" s="9"/>
      <c r="G217" t="s">
        <v>38</v>
      </c>
      <c r="H217">
        <v>62.89</v>
      </c>
      <c r="I217">
        <v>36.5</v>
      </c>
      <c r="J217">
        <v>78.989999999999995</v>
      </c>
      <c r="K217">
        <v>25.82</v>
      </c>
      <c r="L217">
        <v>53.65</v>
      </c>
      <c r="M217">
        <v>45</v>
      </c>
      <c r="N217">
        <v>10</v>
      </c>
      <c r="O217">
        <v>30</v>
      </c>
      <c r="P217">
        <v>75</v>
      </c>
      <c r="Q217">
        <v>-0.54944190000000004</v>
      </c>
      <c r="R217">
        <v>8.9</v>
      </c>
      <c r="S217">
        <v>0.81</v>
      </c>
      <c r="T217">
        <v>7.2999999999999995E-2</v>
      </c>
      <c r="U217">
        <v>99.24</v>
      </c>
      <c r="V217">
        <v>78.239999999999995</v>
      </c>
      <c r="W217">
        <v>499</v>
      </c>
      <c r="X217">
        <v>47.1</v>
      </c>
      <c r="Y217">
        <v>0.77</v>
      </c>
      <c r="Z217">
        <v>17.3</v>
      </c>
      <c r="AA217">
        <v>34.4</v>
      </c>
      <c r="AB217">
        <v>64003</v>
      </c>
      <c r="AC217" s="1">
        <f>AB217/AA217</f>
        <v>1860.5523255813955</v>
      </c>
    </row>
    <row r="218" spans="1:29" x14ac:dyDescent="0.25">
      <c r="A218" s="1">
        <f>H218+I218</f>
        <v>131.19999999999999</v>
      </c>
      <c r="B218" s="1">
        <f>M218+N218+O218</f>
        <v>85</v>
      </c>
      <c r="C218" s="8">
        <f>J218/K218*L218*P218*(Q218+0.6)*R218*S218/T218*U218*V218*W218*X218*Y218*Z218*AC218/1000000000000000000</f>
        <v>0.266728151178246</v>
      </c>
      <c r="D218" s="10">
        <f>C218/B218</f>
        <v>3.1379782491558353E-3</v>
      </c>
      <c r="E218" t="s">
        <v>71</v>
      </c>
      <c r="G218" t="s">
        <v>38</v>
      </c>
      <c r="H218" s="1">
        <v>75.8</v>
      </c>
      <c r="I218" s="1">
        <v>55.4</v>
      </c>
      <c r="J218" s="1">
        <v>73</v>
      </c>
      <c r="K218" s="1">
        <v>30.5</v>
      </c>
      <c r="L218" s="1">
        <v>65.8</v>
      </c>
      <c r="M218" s="1">
        <v>45</v>
      </c>
      <c r="N218" s="1">
        <v>10</v>
      </c>
      <c r="O218" s="1">
        <v>30</v>
      </c>
      <c r="P218" s="1">
        <v>75</v>
      </c>
      <c r="Q218" s="1">
        <v>-0.54944190000000004</v>
      </c>
      <c r="R218" s="1">
        <v>8.9</v>
      </c>
      <c r="S218" s="1">
        <v>0.81</v>
      </c>
      <c r="T218" s="1">
        <v>7.2999999999999995E-2</v>
      </c>
      <c r="U218" s="1">
        <v>99.24</v>
      </c>
      <c r="V218" s="1">
        <v>78.239999999999995</v>
      </c>
      <c r="W218" s="1">
        <v>499</v>
      </c>
      <c r="X218" s="1">
        <v>47.1</v>
      </c>
      <c r="Y218" s="1">
        <v>0.77</v>
      </c>
      <c r="Z218" s="1">
        <v>17.3</v>
      </c>
      <c r="AA218" s="1">
        <v>34.4</v>
      </c>
      <c r="AB218" s="1">
        <v>64003</v>
      </c>
      <c r="AC218" s="1">
        <f>AB218/AA218</f>
        <v>1860.5523255813955</v>
      </c>
    </row>
    <row r="219" spans="1:29" x14ac:dyDescent="0.25">
      <c r="A219" s="1">
        <f>H219+I219</f>
        <v>116.4</v>
      </c>
      <c r="B219" s="1">
        <f>M219+N219+O219</f>
        <v>85</v>
      </c>
      <c r="C219" s="8">
        <f>J219/K219*L219*P219*(Q219+0.6)*R219*S219/T219*U219*V219*W219*X219*Y219*Z219*AC219/1000000000000000000</f>
        <v>0.25846576554015388</v>
      </c>
      <c r="D219" s="10">
        <f>C219/B219</f>
        <v>3.0407737122371045E-3</v>
      </c>
      <c r="E219" t="s">
        <v>68</v>
      </c>
      <c r="G219" t="s">
        <v>38</v>
      </c>
      <c r="H219" s="1">
        <v>76.7</v>
      </c>
      <c r="I219" s="1">
        <v>39.700000000000003</v>
      </c>
      <c r="J219" s="1">
        <v>72.2</v>
      </c>
      <c r="K219" s="1">
        <v>29.9</v>
      </c>
      <c r="L219" s="1">
        <v>63.2</v>
      </c>
      <c r="M219" s="1">
        <v>45</v>
      </c>
      <c r="N219" s="1">
        <v>10</v>
      </c>
      <c r="O219" s="1">
        <v>30</v>
      </c>
      <c r="P219" s="1">
        <v>75</v>
      </c>
      <c r="Q219" s="1">
        <v>-0.54944190000000004</v>
      </c>
      <c r="R219" s="1">
        <v>8.9</v>
      </c>
      <c r="S219" s="1">
        <v>0.81</v>
      </c>
      <c r="T219" s="1">
        <v>7.2999999999999995E-2</v>
      </c>
      <c r="U219" s="1">
        <v>99.24</v>
      </c>
      <c r="V219" s="1">
        <v>78.239999999999995</v>
      </c>
      <c r="W219" s="1">
        <v>499</v>
      </c>
      <c r="X219" s="1">
        <v>47.1</v>
      </c>
      <c r="Y219" s="1">
        <v>0.77</v>
      </c>
      <c r="Z219" s="1">
        <v>17.3</v>
      </c>
      <c r="AA219" s="1">
        <v>34.4</v>
      </c>
      <c r="AB219" s="1">
        <v>64003</v>
      </c>
      <c r="AC219" s="1">
        <f>AB219/AA219</f>
        <v>1860.5523255813955</v>
      </c>
    </row>
    <row r="220" spans="1:29" x14ac:dyDescent="0.25">
      <c r="A220" s="1">
        <f>H220+I220</f>
        <v>63.459999999999994</v>
      </c>
      <c r="B220" s="1">
        <f>M220+N220+O220</f>
        <v>92</v>
      </c>
      <c r="C220" s="8">
        <f>J220/K220*L220*P220*(Q220+0.6)*R220*S220/T220*U220*V220*W220*X220*Y220*Z220*AC220/1000000000000000000</f>
        <v>0.24397645733599821</v>
      </c>
      <c r="D220" s="10">
        <f>C220/B220</f>
        <v>2.6519180145217198E-3</v>
      </c>
      <c r="E220" s="9" t="s">
        <v>438</v>
      </c>
      <c r="F220" s="9"/>
      <c r="G220" t="s">
        <v>126</v>
      </c>
      <c r="H220">
        <v>51.26</v>
      </c>
      <c r="I220">
        <v>12.2</v>
      </c>
      <c r="J220">
        <v>74.180000000000007</v>
      </c>
      <c r="K220">
        <v>37.51</v>
      </c>
      <c r="L220">
        <v>73.709999999999994</v>
      </c>
      <c r="M220">
        <v>44</v>
      </c>
      <c r="N220">
        <v>24</v>
      </c>
      <c r="O220">
        <v>24</v>
      </c>
      <c r="P220">
        <v>52</v>
      </c>
      <c r="Q220">
        <v>0.25424865000000002</v>
      </c>
      <c r="R220">
        <v>7.6</v>
      </c>
      <c r="S220">
        <v>0.67</v>
      </c>
      <c r="T220">
        <v>0.11899999999999999</v>
      </c>
      <c r="U220">
        <v>90.77</v>
      </c>
      <c r="V220">
        <v>55.2</v>
      </c>
      <c r="W220">
        <v>453.3</v>
      </c>
      <c r="X220">
        <v>34.5</v>
      </c>
      <c r="Y220">
        <v>0.69</v>
      </c>
      <c r="Z220">
        <v>25.4</v>
      </c>
      <c r="AA220">
        <v>32.9</v>
      </c>
      <c r="AB220">
        <v>21095</v>
      </c>
      <c r="AC220" s="1">
        <f>AB220/AA220</f>
        <v>641.18541033434656</v>
      </c>
    </row>
    <row r="221" spans="1:29" x14ac:dyDescent="0.25">
      <c r="A221" s="1">
        <f>H221+I221</f>
        <v>116.4</v>
      </c>
      <c r="B221" s="1">
        <f>M221+N221+O221</f>
        <v>85</v>
      </c>
      <c r="C221" s="8">
        <f>J221/K221*L221*P221*(Q221+0.6)*R221*S221/T221*U221*V221*W221*X221*Y221*Z221*AC221/1000000000000000000</f>
        <v>0.23181853731485721</v>
      </c>
      <c r="D221" s="10">
        <f>C221/B221</f>
        <v>2.7272769095865556E-3</v>
      </c>
      <c r="E221" t="s">
        <v>70</v>
      </c>
      <c r="G221" t="s">
        <v>38</v>
      </c>
      <c r="H221" s="1">
        <v>75.8</v>
      </c>
      <c r="I221" s="1">
        <v>40.6</v>
      </c>
      <c r="J221" s="1">
        <v>71</v>
      </c>
      <c r="K221" s="1">
        <v>29.1</v>
      </c>
      <c r="L221" s="1">
        <v>56.1</v>
      </c>
      <c r="M221" s="1">
        <v>45</v>
      </c>
      <c r="N221" s="1">
        <v>10</v>
      </c>
      <c r="O221" s="1">
        <v>30</v>
      </c>
      <c r="P221" s="1">
        <v>75</v>
      </c>
      <c r="Q221" s="1">
        <v>-0.54944190000000004</v>
      </c>
      <c r="R221" s="1">
        <v>8.9</v>
      </c>
      <c r="S221" s="1">
        <v>0.81</v>
      </c>
      <c r="T221" s="1">
        <v>7.2999999999999995E-2</v>
      </c>
      <c r="U221" s="1">
        <v>99.24</v>
      </c>
      <c r="V221" s="1">
        <v>78.239999999999995</v>
      </c>
      <c r="W221" s="1">
        <v>499</v>
      </c>
      <c r="X221" s="1">
        <v>47.1</v>
      </c>
      <c r="Y221" s="1">
        <v>0.77</v>
      </c>
      <c r="Z221" s="1">
        <v>17.3</v>
      </c>
      <c r="AA221" s="1">
        <v>34.4</v>
      </c>
      <c r="AB221" s="1">
        <v>64003</v>
      </c>
      <c r="AC221" s="1">
        <f>AB221/AA221</f>
        <v>1860.5523255813955</v>
      </c>
    </row>
    <row r="222" spans="1:29" x14ac:dyDescent="0.25">
      <c r="A222" s="1">
        <f>H222+I222</f>
        <v>115</v>
      </c>
      <c r="B222" s="1">
        <f>M222+N222+O222</f>
        <v>85</v>
      </c>
      <c r="C222" s="8">
        <f>J222/K222*L222*P222*(Q222+0.6)*R222*S222/T222*U222*V222*W222*X222*Y222*Z222*AC222/1000000000000000000</f>
        <v>0.22911929831203981</v>
      </c>
      <c r="D222" s="10">
        <f>C222/B222</f>
        <v>2.6955211566122329E-3</v>
      </c>
      <c r="E222" t="s">
        <v>63</v>
      </c>
      <c r="G222" t="s">
        <v>38</v>
      </c>
      <c r="H222" s="1">
        <v>77.5</v>
      </c>
      <c r="I222" s="1">
        <v>37.5</v>
      </c>
      <c r="J222" s="1">
        <v>68.7</v>
      </c>
      <c r="K222" s="1">
        <v>29.2</v>
      </c>
      <c r="L222" s="1">
        <v>57.5</v>
      </c>
      <c r="M222" s="1">
        <v>45</v>
      </c>
      <c r="N222" s="1">
        <v>10</v>
      </c>
      <c r="O222" s="1">
        <v>30</v>
      </c>
      <c r="P222" s="1">
        <v>75</v>
      </c>
      <c r="Q222" s="1">
        <v>-0.54944190000000004</v>
      </c>
      <c r="R222" s="1">
        <v>8.9</v>
      </c>
      <c r="S222" s="1">
        <v>0.81</v>
      </c>
      <c r="T222" s="1">
        <v>7.2999999999999995E-2</v>
      </c>
      <c r="U222" s="1">
        <v>99.24</v>
      </c>
      <c r="V222" s="1">
        <v>78.239999999999995</v>
      </c>
      <c r="W222" s="1">
        <v>499</v>
      </c>
      <c r="X222" s="1">
        <v>47.1</v>
      </c>
      <c r="Y222" s="1">
        <v>0.77</v>
      </c>
      <c r="Z222" s="1">
        <v>17.3</v>
      </c>
      <c r="AA222" s="1">
        <v>34.4</v>
      </c>
      <c r="AB222" s="1">
        <v>64003</v>
      </c>
      <c r="AC222" s="1">
        <f>AB222/AA222</f>
        <v>1860.5523255813955</v>
      </c>
    </row>
    <row r="223" spans="1:29" x14ac:dyDescent="0.25">
      <c r="A223" s="1">
        <f>H223+I223</f>
        <v>63.86</v>
      </c>
      <c r="B223" s="1">
        <f>M223+N223+O223</f>
        <v>92</v>
      </c>
      <c r="C223" s="8">
        <f>J223/K223*L223*P223*(Q223+0.6)*R223*S223/T223*U223*V223*W223*X223*Y223*Z223*AC223/1000000000000000000</f>
        <v>0.20151192944238877</v>
      </c>
      <c r="D223" s="10">
        <f>C223/B223</f>
        <v>2.1903470591563999E-3</v>
      </c>
      <c r="E223" s="9" t="s">
        <v>439</v>
      </c>
      <c r="F223" s="9"/>
      <c r="G223" t="s">
        <v>126</v>
      </c>
      <c r="H223">
        <v>54.96</v>
      </c>
      <c r="I223">
        <v>8.9</v>
      </c>
      <c r="J223">
        <v>70.069999999999993</v>
      </c>
      <c r="K223">
        <v>43.94</v>
      </c>
      <c r="L223">
        <v>75.5</v>
      </c>
      <c r="M223">
        <v>44</v>
      </c>
      <c r="N223">
        <v>24</v>
      </c>
      <c r="O223">
        <v>24</v>
      </c>
      <c r="P223">
        <v>52</v>
      </c>
      <c r="Q223">
        <v>0.25424865000000002</v>
      </c>
      <c r="R223">
        <v>7.6</v>
      </c>
      <c r="S223">
        <v>0.67</v>
      </c>
      <c r="T223">
        <v>0.11899999999999999</v>
      </c>
      <c r="U223">
        <v>90.77</v>
      </c>
      <c r="V223">
        <v>55.2</v>
      </c>
      <c r="W223">
        <v>453.3</v>
      </c>
      <c r="X223">
        <v>34.5</v>
      </c>
      <c r="Y223">
        <v>0.69</v>
      </c>
      <c r="Z223">
        <v>25.4</v>
      </c>
      <c r="AA223">
        <v>32.9</v>
      </c>
      <c r="AB223">
        <v>21095</v>
      </c>
      <c r="AC223" s="1">
        <f>AB223/AA223</f>
        <v>641.18541033434656</v>
      </c>
    </row>
    <row r="224" spans="1:29" x14ac:dyDescent="0.25">
      <c r="A224" s="1">
        <f>H224+I224</f>
        <v>62.07</v>
      </c>
      <c r="B224" s="1">
        <f>M224+N224+O224</f>
        <v>92</v>
      </c>
      <c r="C224" s="8">
        <f>J224/K224*L224*P224*(Q224+0.6)*R224*S224/T224*U224*V224*W224*X224*Y224*Z224*AC224/1000000000000000000</f>
        <v>0.147528064736377</v>
      </c>
      <c r="D224" s="10">
        <f>C224/B224</f>
        <v>1.603565921047576E-3</v>
      </c>
      <c r="E224" s="9" t="s">
        <v>436</v>
      </c>
      <c r="F224" s="9"/>
      <c r="G224" t="s">
        <v>126</v>
      </c>
      <c r="H224">
        <v>49.97</v>
      </c>
      <c r="I224">
        <v>12.1</v>
      </c>
      <c r="J224">
        <v>42.94</v>
      </c>
      <c r="K224">
        <v>39.26</v>
      </c>
      <c r="L224">
        <v>80.59</v>
      </c>
      <c r="M224">
        <v>44</v>
      </c>
      <c r="N224">
        <v>24</v>
      </c>
      <c r="O224">
        <v>24</v>
      </c>
      <c r="P224">
        <v>52</v>
      </c>
      <c r="Q224">
        <v>0.25424865000000002</v>
      </c>
      <c r="R224">
        <v>7.6</v>
      </c>
      <c r="S224">
        <v>0.67</v>
      </c>
      <c r="T224">
        <v>0.11899999999999999</v>
      </c>
      <c r="U224">
        <v>90.77</v>
      </c>
      <c r="V224">
        <v>55.2</v>
      </c>
      <c r="W224">
        <v>453.3</v>
      </c>
      <c r="X224">
        <v>34.5</v>
      </c>
      <c r="Y224">
        <v>0.69</v>
      </c>
      <c r="Z224">
        <v>25.4</v>
      </c>
      <c r="AA224">
        <v>32.9</v>
      </c>
      <c r="AB224">
        <v>21095</v>
      </c>
      <c r="AC224" s="1">
        <f>AB224/AA224</f>
        <v>641.18541033434656</v>
      </c>
    </row>
    <row r="225" spans="1:29" x14ac:dyDescent="0.25">
      <c r="A225" s="1">
        <f>H225+I225</f>
        <v>59.650000000000006</v>
      </c>
      <c r="B225" s="1">
        <f>M225+N225+O225</f>
        <v>92</v>
      </c>
      <c r="C225" s="8">
        <f>J225/K225*L225*P225*(Q225+0.6)*R225*S225/T225*U225*V225*W225*X225*Y225*Z225*AC225/1000000000000000000</f>
        <v>0.13989918335763879</v>
      </c>
      <c r="D225" s="10">
        <f>C225/B225</f>
        <v>1.520643297365639E-3</v>
      </c>
      <c r="E225" s="9" t="s">
        <v>422</v>
      </c>
      <c r="F225" s="9"/>
      <c r="G225" t="s">
        <v>126</v>
      </c>
      <c r="H225">
        <v>49.95</v>
      </c>
      <c r="I225">
        <v>9.6999999999999993</v>
      </c>
      <c r="J225">
        <v>62.57</v>
      </c>
      <c r="K225">
        <v>47.13</v>
      </c>
      <c r="L225">
        <v>62.96</v>
      </c>
      <c r="M225">
        <v>44</v>
      </c>
      <c r="N225">
        <v>24</v>
      </c>
      <c r="O225">
        <v>24</v>
      </c>
      <c r="P225">
        <v>52</v>
      </c>
      <c r="Q225">
        <v>0.25424865000000002</v>
      </c>
      <c r="R225">
        <v>7.6</v>
      </c>
      <c r="S225">
        <v>0.67</v>
      </c>
      <c r="T225">
        <v>0.11899999999999999</v>
      </c>
      <c r="U225">
        <v>90.77</v>
      </c>
      <c r="V225">
        <v>55.2</v>
      </c>
      <c r="W225">
        <v>453.3</v>
      </c>
      <c r="X225">
        <v>34.5</v>
      </c>
      <c r="Y225">
        <v>0.69</v>
      </c>
      <c r="Z225">
        <v>25.4</v>
      </c>
      <c r="AA225">
        <v>32.9</v>
      </c>
      <c r="AB225">
        <v>21095</v>
      </c>
      <c r="AC225" s="1">
        <f>AB225/AA225</f>
        <v>641.18541033434656</v>
      </c>
    </row>
    <row r="226" spans="1:29" x14ac:dyDescent="0.25">
      <c r="A226" s="1">
        <f>H226+I226</f>
        <v>73.900000000000006</v>
      </c>
      <c r="B226" s="1">
        <f>M226+N226+O226</f>
        <v>92</v>
      </c>
      <c r="C226" s="8">
        <f>J226/K226*L226*P226*(Q226+0.6)*R226*S226/T226*U226*V226*W226*X226*Y226*Z226*AC226/1000000000000000000</f>
        <v>7.2655571087062401E-2</v>
      </c>
      <c r="D226" s="10">
        <f>C226/B226</f>
        <v>7.8973446833763478E-4</v>
      </c>
      <c r="E226" t="s">
        <v>125</v>
      </c>
      <c r="G226" t="s">
        <v>126</v>
      </c>
      <c r="H226" s="1">
        <v>57.7</v>
      </c>
      <c r="I226" s="1">
        <v>16.2</v>
      </c>
      <c r="J226" s="1">
        <v>56.6</v>
      </c>
      <c r="K226" s="1">
        <v>57.5</v>
      </c>
      <c r="L226" s="1">
        <v>44.1</v>
      </c>
      <c r="M226" s="1">
        <v>44</v>
      </c>
      <c r="N226" s="1">
        <v>24</v>
      </c>
      <c r="O226" s="1">
        <v>24</v>
      </c>
      <c r="P226" s="1">
        <v>52</v>
      </c>
      <c r="Q226" s="1">
        <v>0.25424865000000002</v>
      </c>
      <c r="R226" s="1">
        <v>7.6</v>
      </c>
      <c r="S226" s="1">
        <v>0.67</v>
      </c>
      <c r="T226" s="1">
        <v>0.11899999999999999</v>
      </c>
      <c r="U226" s="1">
        <v>90.77</v>
      </c>
      <c r="V226" s="1">
        <v>55.2</v>
      </c>
      <c r="W226" s="1">
        <v>453.3</v>
      </c>
      <c r="X226" s="1">
        <v>34.5</v>
      </c>
      <c r="Y226" s="1">
        <v>0.69</v>
      </c>
      <c r="Z226" s="1">
        <v>25.4</v>
      </c>
      <c r="AA226" s="1">
        <v>32.9</v>
      </c>
      <c r="AB226" s="1">
        <v>21095</v>
      </c>
      <c r="AC226" s="1">
        <f>AB226/AA226</f>
        <v>641.18541033434656</v>
      </c>
    </row>
    <row r="227" spans="1:29" x14ac:dyDescent="0.25">
      <c r="A227" s="1">
        <f>H227+I227</f>
        <v>68.2</v>
      </c>
      <c r="B227" s="1">
        <f>M227+N227+O227</f>
        <v>92</v>
      </c>
      <c r="C227" s="8">
        <f>J227/K227*L227*P227*(Q227+0.6)*R227*S227/T227*U227*V227*W227*X227*Y227*Z227*AC227/1000000000000000000</f>
        <v>6.624473723612069E-2</v>
      </c>
      <c r="D227" s="10">
        <f>C227/B227</f>
        <v>7.2005149169696405E-4</v>
      </c>
      <c r="E227" t="s">
        <v>133</v>
      </c>
      <c r="G227" t="s">
        <v>126</v>
      </c>
      <c r="H227" s="1">
        <v>54.9</v>
      </c>
      <c r="I227" s="1">
        <v>13.3</v>
      </c>
      <c r="J227" s="1">
        <v>55</v>
      </c>
      <c r="K227" s="1">
        <v>64.2</v>
      </c>
      <c r="L227" s="1">
        <v>46.2</v>
      </c>
      <c r="M227" s="1">
        <v>44</v>
      </c>
      <c r="N227" s="1">
        <v>24</v>
      </c>
      <c r="O227" s="1">
        <v>24</v>
      </c>
      <c r="P227" s="1">
        <v>52</v>
      </c>
      <c r="Q227" s="1">
        <v>0.25424865000000002</v>
      </c>
      <c r="R227" s="1">
        <v>7.6</v>
      </c>
      <c r="S227" s="1">
        <v>0.67</v>
      </c>
      <c r="T227" s="1">
        <v>0.11899999999999999</v>
      </c>
      <c r="U227" s="1">
        <v>90.77</v>
      </c>
      <c r="V227" s="1">
        <v>55.2</v>
      </c>
      <c r="W227" s="1">
        <v>453.3</v>
      </c>
      <c r="X227" s="1">
        <v>34.5</v>
      </c>
      <c r="Y227" s="1">
        <v>0.69</v>
      </c>
      <c r="Z227" s="1">
        <v>25.4</v>
      </c>
      <c r="AA227" s="1">
        <v>32.9</v>
      </c>
      <c r="AB227" s="1">
        <v>21095</v>
      </c>
      <c r="AC227" s="1">
        <f>AB227/AA227</f>
        <v>641.18541033434656</v>
      </c>
    </row>
    <row r="228" spans="1:29" x14ac:dyDescent="0.25">
      <c r="A228" s="1">
        <f>H228+I228</f>
        <v>63.5</v>
      </c>
      <c r="B228" s="1">
        <f>M228+N228+O228</f>
        <v>86</v>
      </c>
      <c r="C228" s="8">
        <f>J228/K228*L228*P228*(Q228+0.6)*R228*S228/T228*U228*V228*W228*X228*Y228*Z228*AC228/1000000000000000000</f>
        <v>4.0720613439071641E-3</v>
      </c>
      <c r="D228" s="10">
        <f>C228/B228</f>
        <v>4.7349550510548419E-5</v>
      </c>
      <c r="E228" t="s">
        <v>148</v>
      </c>
      <c r="G228" t="s">
        <v>149</v>
      </c>
      <c r="H228" s="1">
        <v>47.9</v>
      </c>
      <c r="I228" s="1">
        <v>15.6</v>
      </c>
      <c r="J228" s="1">
        <v>65.099999999999994</v>
      </c>
      <c r="K228" s="1">
        <v>70.8</v>
      </c>
      <c r="L228" s="1">
        <v>38</v>
      </c>
      <c r="M228" s="1">
        <v>40</v>
      </c>
      <c r="N228" s="1">
        <v>19</v>
      </c>
      <c r="O228" s="1">
        <v>27</v>
      </c>
      <c r="P228" s="1">
        <v>67</v>
      </c>
      <c r="Q228" s="1">
        <v>-0.30327478000000002</v>
      </c>
      <c r="R228" s="1">
        <v>7.9</v>
      </c>
      <c r="S228" s="1">
        <v>0.77</v>
      </c>
      <c r="T228" s="1">
        <v>0.187</v>
      </c>
      <c r="U228" s="1">
        <v>87.89</v>
      </c>
      <c r="V228" s="1">
        <v>60.09</v>
      </c>
      <c r="W228" s="1">
        <v>437.7</v>
      </c>
      <c r="X228" s="1">
        <v>34</v>
      </c>
      <c r="Y228" s="1">
        <v>0.65</v>
      </c>
      <c r="Z228" s="1">
        <v>10.199999999999999</v>
      </c>
      <c r="AA228" s="1">
        <v>44.4</v>
      </c>
      <c r="AB228" s="1">
        <v>15355</v>
      </c>
      <c r="AC228" s="1">
        <f>AB228/AA228</f>
        <v>345.83333333333337</v>
      </c>
    </row>
    <row r="229" spans="1:29" x14ac:dyDescent="0.25">
      <c r="A229" s="1">
        <f>H229+I229</f>
        <v>27.560000000000002</v>
      </c>
      <c r="B229" s="1">
        <f>M229+N229+O229</f>
        <v>89</v>
      </c>
      <c r="C229" s="8">
        <f>J229/K229*L229*P229*(Q229+0.6)*R229*S229/T229*U229*V229*W229*X229*Y229*Z229*AC229/1000000000000000000</f>
        <v>3.7613593053040673E-4</v>
      </c>
      <c r="D229" s="10">
        <f>C229/B229</f>
        <v>4.2262464104540078E-6</v>
      </c>
      <c r="E229" s="9" t="s">
        <v>478</v>
      </c>
      <c r="F229" s="9"/>
      <c r="G229" t="s">
        <v>159</v>
      </c>
      <c r="H229">
        <v>22.66</v>
      </c>
      <c r="I229">
        <v>4.9000000000000004</v>
      </c>
      <c r="J229">
        <v>68.95</v>
      </c>
      <c r="K229">
        <v>52.34</v>
      </c>
      <c r="L229">
        <v>46.97</v>
      </c>
      <c r="M229">
        <v>39</v>
      </c>
      <c r="N229">
        <v>19</v>
      </c>
      <c r="O229">
        <v>31</v>
      </c>
      <c r="P229">
        <v>39</v>
      </c>
      <c r="Q229">
        <v>-0.13283533</v>
      </c>
      <c r="R229">
        <v>6.5</v>
      </c>
      <c r="S229">
        <v>0.47</v>
      </c>
      <c r="T229">
        <v>0.42399999999999999</v>
      </c>
      <c r="U229">
        <v>83.13</v>
      </c>
      <c r="V229">
        <v>45.23</v>
      </c>
      <c r="W229">
        <v>405.3</v>
      </c>
      <c r="X229">
        <v>29.2</v>
      </c>
      <c r="Y229">
        <v>0.61</v>
      </c>
      <c r="Z229">
        <v>13.2</v>
      </c>
      <c r="AA229">
        <v>51.3</v>
      </c>
      <c r="AB229">
        <v>6630</v>
      </c>
      <c r="AC229" s="1">
        <f>AB229/AA229</f>
        <v>129.23976608187135</v>
      </c>
    </row>
    <row r="230" spans="1:29" x14ac:dyDescent="0.25">
      <c r="A230" s="1">
        <f>H230+I230</f>
        <v>42.1</v>
      </c>
      <c r="B230" s="1">
        <f>M230+N230+O230</f>
        <v>89</v>
      </c>
      <c r="C230" s="8">
        <f>J230/K230*L230*P230*(Q230+0.6)*R230*S230/T230*U230*V230*W230*X230*Y230*Z230*AC230/1000000000000000000</f>
        <v>3.3587849033624297E-4</v>
      </c>
      <c r="D230" s="10">
        <f>C230/B230</f>
        <v>3.7739156217555392E-6</v>
      </c>
      <c r="E230" t="s">
        <v>158</v>
      </c>
      <c r="G230" t="s">
        <v>159</v>
      </c>
      <c r="H230" s="1">
        <v>31.3</v>
      </c>
      <c r="I230" s="1">
        <v>10.8</v>
      </c>
      <c r="J230" s="1">
        <v>78.400000000000006</v>
      </c>
      <c r="K230" s="1">
        <v>63</v>
      </c>
      <c r="L230" s="1">
        <v>44.4</v>
      </c>
      <c r="M230" s="1">
        <v>39</v>
      </c>
      <c r="N230" s="1">
        <v>19</v>
      </c>
      <c r="O230" s="1">
        <v>31</v>
      </c>
      <c r="P230" s="1">
        <v>39</v>
      </c>
      <c r="Q230" s="1">
        <v>-0.13283533</v>
      </c>
      <c r="R230" s="1">
        <v>6.5</v>
      </c>
      <c r="S230" s="1">
        <v>0.47</v>
      </c>
      <c r="T230" s="1">
        <v>0.42399999999999999</v>
      </c>
      <c r="U230" s="1">
        <v>83.13</v>
      </c>
      <c r="V230" s="1">
        <v>45.23</v>
      </c>
      <c r="W230" s="1">
        <v>405.3</v>
      </c>
      <c r="X230" s="1">
        <v>29.2</v>
      </c>
      <c r="Y230" s="1">
        <v>0.61</v>
      </c>
      <c r="Z230" s="1">
        <v>13.2</v>
      </c>
      <c r="AA230" s="1">
        <v>51.3</v>
      </c>
      <c r="AB230" s="1">
        <v>6630</v>
      </c>
      <c r="AC230" s="1">
        <f>AB230/AA230</f>
        <v>129.23976608187135</v>
      </c>
    </row>
    <row r="231" spans="1:29" x14ac:dyDescent="0.25">
      <c r="A231" s="1">
        <f>H231+I231</f>
        <v>36.29</v>
      </c>
      <c r="B231" s="1">
        <f>M231+N231+O231</f>
        <v>89</v>
      </c>
      <c r="C231" s="8">
        <f>J231/K231*L231*P231*(Q231+0.6)*R231*S231/T231*U231*V231*W231*X231*Y231*Z231*AC231/1000000000000000000</f>
        <v>2.9486110551809811E-4</v>
      </c>
      <c r="D231" s="10">
        <f>C231/B231</f>
        <v>3.3130461294168328E-6</v>
      </c>
      <c r="E231" s="9" t="s">
        <v>480</v>
      </c>
      <c r="F231" s="9"/>
      <c r="G231" t="s">
        <v>159</v>
      </c>
      <c r="H231">
        <v>29.89</v>
      </c>
      <c r="I231">
        <v>6.4</v>
      </c>
      <c r="J231">
        <v>69.78</v>
      </c>
      <c r="K231">
        <v>42.05</v>
      </c>
      <c r="L231">
        <v>29.23</v>
      </c>
      <c r="M231">
        <v>39</v>
      </c>
      <c r="N231">
        <v>19</v>
      </c>
      <c r="O231">
        <v>31</v>
      </c>
      <c r="P231">
        <v>39</v>
      </c>
      <c r="Q231">
        <v>-0.13283533</v>
      </c>
      <c r="R231">
        <v>6.5</v>
      </c>
      <c r="S231">
        <v>0.47</v>
      </c>
      <c r="T231">
        <v>0.42399999999999999</v>
      </c>
      <c r="U231">
        <v>83.13</v>
      </c>
      <c r="V231">
        <v>45.23</v>
      </c>
      <c r="W231">
        <v>405.3</v>
      </c>
      <c r="X231">
        <v>29.2</v>
      </c>
      <c r="Y231">
        <v>0.61</v>
      </c>
      <c r="Z231">
        <v>13.2</v>
      </c>
      <c r="AA231">
        <v>51.3</v>
      </c>
      <c r="AB231">
        <v>6630</v>
      </c>
      <c r="AC231" s="1">
        <f>AB231/AA231</f>
        <v>129.23976608187135</v>
      </c>
    </row>
    <row r="232" spans="1:29" x14ac:dyDescent="0.25">
      <c r="A232" s="1">
        <f>H232+I232</f>
        <v>33.92</v>
      </c>
      <c r="B232" s="1">
        <f>M232+N232+O232</f>
        <v>89</v>
      </c>
      <c r="C232" s="8">
        <f>J232/K232*L232*P232*(Q232+0.6)*R232*S232/T232*U232*V232*W232*X232*Y232*Z232*AC232/1000000000000000000</f>
        <v>2.4450707142098044E-4</v>
      </c>
      <c r="D232" s="10">
        <f>C232/B232</f>
        <v>2.7472704654042747E-6</v>
      </c>
      <c r="E232" s="9" t="s">
        <v>479</v>
      </c>
      <c r="F232" s="9"/>
      <c r="G232" t="s">
        <v>159</v>
      </c>
      <c r="H232">
        <v>26.32</v>
      </c>
      <c r="I232">
        <v>7.6</v>
      </c>
      <c r="J232">
        <v>63.21</v>
      </c>
      <c r="K232">
        <v>52.96</v>
      </c>
      <c r="L232">
        <v>33.700000000000003</v>
      </c>
      <c r="M232">
        <v>39</v>
      </c>
      <c r="N232">
        <v>19</v>
      </c>
      <c r="O232">
        <v>31</v>
      </c>
      <c r="P232">
        <v>39</v>
      </c>
      <c r="Q232">
        <v>-0.13283533</v>
      </c>
      <c r="R232">
        <v>6.5</v>
      </c>
      <c r="S232">
        <v>0.47</v>
      </c>
      <c r="T232">
        <v>0.42399999999999999</v>
      </c>
      <c r="U232">
        <v>83.13</v>
      </c>
      <c r="V232">
        <v>45.23</v>
      </c>
      <c r="W232">
        <v>405.3</v>
      </c>
      <c r="X232">
        <v>29.2</v>
      </c>
      <c r="Y232">
        <v>0.61</v>
      </c>
      <c r="Z232">
        <v>13.2</v>
      </c>
      <c r="AA232">
        <v>51.3</v>
      </c>
      <c r="AB232">
        <v>6630</v>
      </c>
      <c r="AC232" s="1">
        <f>AB232/AA232</f>
        <v>129.23976608187135</v>
      </c>
    </row>
    <row r="233" spans="1:29" x14ac:dyDescent="0.25">
      <c r="A233" s="1">
        <f>H233+I233</f>
        <v>39.6</v>
      </c>
      <c r="B233" s="1">
        <f>M233+N233+O233</f>
        <v>89</v>
      </c>
      <c r="C233" s="8">
        <f>J233/K233*L233*P233*(Q233+0.6)*R233*S233/T233*U233*V233*W233*X233*Y233*Z233*AC233/1000000000000000000</f>
        <v>1.9084740915797447E-4</v>
      </c>
      <c r="D233" s="10">
        <f>C233/B233</f>
        <v>2.1443529118873535E-6</v>
      </c>
      <c r="E233" t="s">
        <v>160</v>
      </c>
      <c r="G233" t="s">
        <v>159</v>
      </c>
      <c r="H233" s="1">
        <v>29.3</v>
      </c>
      <c r="I233" s="1">
        <v>10.3</v>
      </c>
      <c r="J233" s="1">
        <v>65.5</v>
      </c>
      <c r="K233" s="1">
        <v>70.099999999999994</v>
      </c>
      <c r="L233" s="1">
        <v>33.6</v>
      </c>
      <c r="M233" s="1">
        <v>39</v>
      </c>
      <c r="N233" s="1">
        <v>19</v>
      </c>
      <c r="O233" s="1">
        <v>31</v>
      </c>
      <c r="P233" s="1">
        <v>39</v>
      </c>
      <c r="Q233" s="1">
        <v>-0.13283533</v>
      </c>
      <c r="R233" s="1">
        <v>6.5</v>
      </c>
      <c r="S233" s="1">
        <v>0.47</v>
      </c>
      <c r="T233" s="1">
        <v>0.42399999999999999</v>
      </c>
      <c r="U233" s="1">
        <v>83.13</v>
      </c>
      <c r="V233" s="1">
        <v>45.23</v>
      </c>
      <c r="W233" s="1">
        <v>405.3</v>
      </c>
      <c r="X233" s="1">
        <v>29.2</v>
      </c>
      <c r="Y233" s="1">
        <v>0.61</v>
      </c>
      <c r="Z233" s="1">
        <v>13.2</v>
      </c>
      <c r="AA233" s="1">
        <v>51.3</v>
      </c>
      <c r="AB233" s="1">
        <v>6630</v>
      </c>
      <c r="AC233" s="1">
        <f>AB233/AA233</f>
        <v>129.23976608187135</v>
      </c>
    </row>
    <row r="234" spans="1:29" hidden="1" x14ac:dyDescent="0.25">
      <c r="A234" s="1">
        <f t="shared" ref="A206:A237" si="2">H234+I234</f>
        <v>112.85</v>
      </c>
      <c r="B234" s="1">
        <f t="shared" ref="B217:B280" si="3">M234+N234+O234</f>
        <v>84</v>
      </c>
      <c r="C234" s="8"/>
      <c r="D234" s="5"/>
      <c r="E234" s="9" t="s">
        <v>297</v>
      </c>
      <c r="F234" s="9"/>
      <c r="G234" t="s">
        <v>52</v>
      </c>
      <c r="H234">
        <v>68.349999999999994</v>
      </c>
      <c r="I234">
        <v>44.5</v>
      </c>
      <c r="J234">
        <v>74.61</v>
      </c>
      <c r="K234">
        <v>25.93</v>
      </c>
      <c r="L234">
        <v>65.25</v>
      </c>
      <c r="M234">
        <v>45</v>
      </c>
      <c r="N234">
        <v>20</v>
      </c>
      <c r="O234">
        <v>19</v>
      </c>
      <c r="P234">
        <v>73</v>
      </c>
      <c r="Q234">
        <v>1.6125351000000001</v>
      </c>
      <c r="R234">
        <v>8.1</v>
      </c>
      <c r="S234">
        <v>0.78</v>
      </c>
      <c r="T234">
        <v>9.8000000000000004E-2</v>
      </c>
      <c r="U234">
        <v>99.12</v>
      </c>
      <c r="V234">
        <v>78.510000000000005</v>
      </c>
      <c r="W234">
        <v>503.7</v>
      </c>
      <c r="X234">
        <v>59.7</v>
      </c>
      <c r="Y234">
        <v>0.78</v>
      </c>
      <c r="Z234">
        <v>22.2</v>
      </c>
      <c r="AA234">
        <v>35.1</v>
      </c>
      <c r="AB234">
        <v>45485</v>
      </c>
      <c r="AC234" s="1">
        <f t="shared" ref="AC217:AC280" si="4">AB234/AA234</f>
        <v>1295.8689458689457</v>
      </c>
    </row>
    <row r="235" spans="1:29" hidden="1" x14ac:dyDescent="0.25">
      <c r="A235" s="1">
        <f t="shared" si="2"/>
        <v>101.55000000000001</v>
      </c>
      <c r="B235" s="1">
        <f t="shared" si="3"/>
        <v>84</v>
      </c>
      <c r="C235" s="8"/>
      <c r="D235" s="5"/>
      <c r="E235" s="9" t="s">
        <v>294</v>
      </c>
      <c r="F235" s="9"/>
      <c r="G235" t="s">
        <v>52</v>
      </c>
      <c r="H235">
        <v>65.650000000000006</v>
      </c>
      <c r="I235">
        <v>35.9</v>
      </c>
      <c r="J235">
        <v>78.239999999999995</v>
      </c>
      <c r="K235">
        <v>34.9</v>
      </c>
      <c r="L235">
        <v>56.31</v>
      </c>
      <c r="M235">
        <v>45</v>
      </c>
      <c r="N235">
        <v>20</v>
      </c>
      <c r="O235">
        <v>19</v>
      </c>
      <c r="P235">
        <v>73</v>
      </c>
      <c r="Q235">
        <v>1.6125351000000001</v>
      </c>
      <c r="R235">
        <v>8.1</v>
      </c>
      <c r="S235">
        <v>0.78</v>
      </c>
      <c r="T235">
        <v>9.8000000000000004E-2</v>
      </c>
      <c r="U235">
        <v>99.12</v>
      </c>
      <c r="V235">
        <v>78.510000000000005</v>
      </c>
      <c r="W235">
        <v>503.7</v>
      </c>
      <c r="X235">
        <v>59.7</v>
      </c>
      <c r="Y235">
        <v>0.78</v>
      </c>
      <c r="Z235">
        <v>22.2</v>
      </c>
      <c r="AA235">
        <v>35.1</v>
      </c>
      <c r="AB235">
        <v>45485</v>
      </c>
      <c r="AC235" s="1">
        <f t="shared" si="4"/>
        <v>1295.8689458689457</v>
      </c>
    </row>
    <row r="236" spans="1:29" hidden="1" x14ac:dyDescent="0.25">
      <c r="A236" s="1">
        <f t="shared" si="2"/>
        <v>101.39999999999999</v>
      </c>
      <c r="B236" s="1">
        <f t="shared" si="3"/>
        <v>84</v>
      </c>
      <c r="C236" s="8"/>
      <c r="D236" s="5"/>
      <c r="E236" t="s">
        <v>117</v>
      </c>
      <c r="G236" t="s">
        <v>52</v>
      </c>
      <c r="H236" s="1">
        <v>64.599999999999994</v>
      </c>
      <c r="I236" s="1">
        <v>36.799999999999997</v>
      </c>
      <c r="J236" s="1">
        <v>78.8</v>
      </c>
      <c r="K236" s="1">
        <v>28.1</v>
      </c>
      <c r="L236" s="1">
        <v>68.7</v>
      </c>
      <c r="M236" s="1">
        <v>45</v>
      </c>
      <c r="N236" s="1">
        <v>20</v>
      </c>
      <c r="O236" s="1">
        <v>19</v>
      </c>
      <c r="P236" s="1">
        <v>73</v>
      </c>
      <c r="Q236" s="1">
        <v>1.6125351000000001</v>
      </c>
      <c r="R236" s="1">
        <v>8.1</v>
      </c>
      <c r="S236" s="1">
        <v>0.78</v>
      </c>
      <c r="T236" s="1">
        <v>9.8000000000000004E-2</v>
      </c>
      <c r="U236" s="1">
        <v>99.12</v>
      </c>
      <c r="V236" s="1">
        <v>78.510000000000005</v>
      </c>
      <c r="W236" s="1">
        <v>503.7</v>
      </c>
      <c r="X236" s="1">
        <v>59.7</v>
      </c>
      <c r="Y236" s="1">
        <v>0.78</v>
      </c>
      <c r="Z236" s="1">
        <v>22.2</v>
      </c>
      <c r="AA236" s="1">
        <v>35.1</v>
      </c>
      <c r="AB236" s="1">
        <v>45485</v>
      </c>
      <c r="AC236" s="1">
        <f t="shared" si="4"/>
        <v>1295.8689458689457</v>
      </c>
    </row>
    <row r="237" spans="1:29" hidden="1" x14ac:dyDescent="0.25">
      <c r="A237" s="1">
        <f t="shared" si="2"/>
        <v>96.7</v>
      </c>
      <c r="B237" s="1">
        <f t="shared" si="3"/>
        <v>84</v>
      </c>
      <c r="C237" s="8"/>
      <c r="D237" s="5"/>
      <c r="E237" t="s">
        <v>113</v>
      </c>
      <c r="G237" t="s">
        <v>52</v>
      </c>
      <c r="H237" s="1">
        <v>65.5</v>
      </c>
      <c r="I237" s="1">
        <v>31.2</v>
      </c>
      <c r="J237" s="1">
        <v>78.2</v>
      </c>
      <c r="K237" s="1">
        <v>53.1</v>
      </c>
      <c r="L237" s="1">
        <v>44.9</v>
      </c>
      <c r="M237" s="1">
        <v>45</v>
      </c>
      <c r="N237" s="1">
        <v>20</v>
      </c>
      <c r="O237" s="1">
        <v>19</v>
      </c>
      <c r="P237" s="1">
        <v>73</v>
      </c>
      <c r="Q237" s="1">
        <v>1.6125351000000001</v>
      </c>
      <c r="R237" s="1">
        <v>8.1</v>
      </c>
      <c r="S237" s="1">
        <v>0.78</v>
      </c>
      <c r="T237" s="1">
        <v>9.8000000000000004E-2</v>
      </c>
      <c r="U237" s="1">
        <v>99.12</v>
      </c>
      <c r="V237" s="1">
        <v>78.510000000000005</v>
      </c>
      <c r="W237" s="1">
        <v>503.7</v>
      </c>
      <c r="X237" s="1">
        <v>59.7</v>
      </c>
      <c r="Y237" s="1">
        <v>0.78</v>
      </c>
      <c r="Z237" s="1">
        <v>22.2</v>
      </c>
      <c r="AA237" s="1">
        <v>35.1</v>
      </c>
      <c r="AB237" s="1">
        <v>45485</v>
      </c>
      <c r="AC237" s="1">
        <f t="shared" si="4"/>
        <v>1295.8689458689457</v>
      </c>
    </row>
    <row r="238" spans="1:29" hidden="1" x14ac:dyDescent="0.25">
      <c r="A238" s="1">
        <f t="shared" ref="A238:A255" si="5">H238+I238</f>
        <v>96.37</v>
      </c>
      <c r="B238" s="1">
        <f t="shared" si="3"/>
        <v>84</v>
      </c>
      <c r="C238" s="8"/>
      <c r="D238" s="5"/>
      <c r="E238" s="9" t="s">
        <v>289</v>
      </c>
      <c r="F238" s="9"/>
      <c r="G238" t="s">
        <v>52</v>
      </c>
      <c r="H238">
        <v>63.37</v>
      </c>
      <c r="I238">
        <v>33</v>
      </c>
      <c r="J238">
        <v>78.03</v>
      </c>
      <c r="K238">
        <v>44.88</v>
      </c>
      <c r="L238">
        <v>58.66</v>
      </c>
      <c r="M238">
        <v>45</v>
      </c>
      <c r="N238">
        <v>20</v>
      </c>
      <c r="O238">
        <v>19</v>
      </c>
      <c r="P238">
        <v>73</v>
      </c>
      <c r="Q238">
        <v>1.6125351000000001</v>
      </c>
      <c r="R238">
        <v>8.1</v>
      </c>
      <c r="S238">
        <v>0.78</v>
      </c>
      <c r="T238">
        <v>9.8000000000000004E-2</v>
      </c>
      <c r="U238">
        <v>99.12</v>
      </c>
      <c r="V238">
        <v>78.510000000000005</v>
      </c>
      <c r="W238">
        <v>503.7</v>
      </c>
      <c r="X238">
        <v>59.7</v>
      </c>
      <c r="Y238">
        <v>0.78</v>
      </c>
      <c r="Z238">
        <v>22.2</v>
      </c>
      <c r="AA238">
        <v>35.1</v>
      </c>
      <c r="AB238">
        <v>45485</v>
      </c>
      <c r="AC238" s="1">
        <f t="shared" si="4"/>
        <v>1295.8689458689457</v>
      </c>
    </row>
    <row r="239" spans="1:29" hidden="1" x14ac:dyDescent="0.25">
      <c r="A239" s="1">
        <f t="shared" si="5"/>
        <v>93.67</v>
      </c>
      <c r="B239" s="1">
        <f t="shared" si="3"/>
        <v>84</v>
      </c>
      <c r="C239" s="8"/>
      <c r="D239" s="5"/>
      <c r="E239" s="9" t="s">
        <v>292</v>
      </c>
      <c r="F239" s="9"/>
      <c r="G239" t="s">
        <v>52</v>
      </c>
      <c r="H239">
        <v>65.37</v>
      </c>
      <c r="I239">
        <v>28.3</v>
      </c>
      <c r="J239">
        <v>81.760000000000005</v>
      </c>
      <c r="K239">
        <v>45.11</v>
      </c>
      <c r="L239">
        <v>56.57</v>
      </c>
      <c r="M239">
        <v>45</v>
      </c>
      <c r="N239">
        <v>20</v>
      </c>
      <c r="O239">
        <v>19</v>
      </c>
      <c r="P239">
        <v>73</v>
      </c>
      <c r="Q239">
        <v>1.6125351000000001</v>
      </c>
      <c r="R239">
        <v>8.1</v>
      </c>
      <c r="S239">
        <v>0.78</v>
      </c>
      <c r="T239">
        <v>9.8000000000000004E-2</v>
      </c>
      <c r="U239">
        <v>99.12</v>
      </c>
      <c r="V239">
        <v>78.510000000000005</v>
      </c>
      <c r="W239">
        <v>503.7</v>
      </c>
      <c r="X239">
        <v>59.7</v>
      </c>
      <c r="Y239">
        <v>0.78</v>
      </c>
      <c r="Z239">
        <v>22.2</v>
      </c>
      <c r="AA239">
        <v>35.1</v>
      </c>
      <c r="AB239">
        <v>45485</v>
      </c>
      <c r="AC239" s="1">
        <f t="shared" si="4"/>
        <v>1295.8689458689457</v>
      </c>
    </row>
    <row r="240" spans="1:29" hidden="1" x14ac:dyDescent="0.25">
      <c r="A240" s="1">
        <f t="shared" si="5"/>
        <v>93.4</v>
      </c>
      <c r="B240" s="1">
        <f t="shared" si="3"/>
        <v>84</v>
      </c>
      <c r="C240" s="8"/>
      <c r="D240" s="5"/>
      <c r="E240" t="s">
        <v>111</v>
      </c>
      <c r="G240" t="s">
        <v>52</v>
      </c>
      <c r="H240" s="1">
        <v>65.8</v>
      </c>
      <c r="I240" s="1">
        <v>27.6</v>
      </c>
      <c r="J240" s="1">
        <v>79</v>
      </c>
      <c r="K240" s="1">
        <v>34.200000000000003</v>
      </c>
      <c r="L240" s="1">
        <v>54.7</v>
      </c>
      <c r="M240" s="1">
        <v>45</v>
      </c>
      <c r="N240" s="1">
        <v>20</v>
      </c>
      <c r="O240" s="1">
        <v>19</v>
      </c>
      <c r="P240" s="1">
        <v>73</v>
      </c>
      <c r="Q240" s="1">
        <v>1.6125351000000001</v>
      </c>
      <c r="R240" s="1">
        <v>8.1</v>
      </c>
      <c r="S240" s="1">
        <v>0.78</v>
      </c>
      <c r="T240" s="1">
        <v>9.8000000000000004E-2</v>
      </c>
      <c r="U240" s="1">
        <v>99.12</v>
      </c>
      <c r="V240" s="1">
        <v>78.510000000000005</v>
      </c>
      <c r="W240" s="1">
        <v>503.7</v>
      </c>
      <c r="X240" s="1">
        <v>59.7</v>
      </c>
      <c r="Y240" s="1">
        <v>0.78</v>
      </c>
      <c r="Z240" s="1">
        <v>22.2</v>
      </c>
      <c r="AA240" s="1">
        <v>35.1</v>
      </c>
      <c r="AB240" s="1">
        <v>45485</v>
      </c>
      <c r="AC240" s="1">
        <f t="shared" si="4"/>
        <v>1295.8689458689457</v>
      </c>
    </row>
    <row r="241" spans="1:29" hidden="1" x14ac:dyDescent="0.25">
      <c r="A241" s="1">
        <f t="shared" si="5"/>
        <v>90.31</v>
      </c>
      <c r="B241" s="1">
        <f t="shared" si="3"/>
        <v>84</v>
      </c>
      <c r="C241" s="8"/>
      <c r="D241" s="5"/>
      <c r="E241" s="9" t="s">
        <v>282</v>
      </c>
      <c r="F241" s="9"/>
      <c r="G241" t="s">
        <v>52</v>
      </c>
      <c r="H241">
        <v>61.41</v>
      </c>
      <c r="I241">
        <v>28.9</v>
      </c>
      <c r="J241">
        <v>80.430000000000007</v>
      </c>
      <c r="K241">
        <v>20.86</v>
      </c>
      <c r="L241">
        <v>65.41</v>
      </c>
      <c r="M241">
        <v>45</v>
      </c>
      <c r="N241">
        <v>20</v>
      </c>
      <c r="O241">
        <v>19</v>
      </c>
      <c r="P241">
        <v>73</v>
      </c>
      <c r="Q241">
        <v>1.6125351000000001</v>
      </c>
      <c r="R241">
        <v>8.1</v>
      </c>
      <c r="S241">
        <v>0.78</v>
      </c>
      <c r="T241">
        <v>9.8000000000000004E-2</v>
      </c>
      <c r="U241">
        <v>99.12</v>
      </c>
      <c r="V241">
        <v>78.510000000000005</v>
      </c>
      <c r="W241">
        <v>503.7</v>
      </c>
      <c r="X241">
        <v>59.7</v>
      </c>
      <c r="Y241">
        <v>0.78</v>
      </c>
      <c r="Z241">
        <v>22.2</v>
      </c>
      <c r="AA241">
        <v>35.1</v>
      </c>
      <c r="AB241">
        <v>45485</v>
      </c>
      <c r="AC241" s="1">
        <f t="shared" si="4"/>
        <v>1295.8689458689457</v>
      </c>
    </row>
    <row r="242" spans="1:29" hidden="1" x14ac:dyDescent="0.25">
      <c r="A242" s="1">
        <f t="shared" si="5"/>
        <v>90.28</v>
      </c>
      <c r="B242" s="1">
        <f t="shared" si="3"/>
        <v>84</v>
      </c>
      <c r="C242" s="8"/>
      <c r="D242" s="5"/>
      <c r="E242" s="9" t="s">
        <v>290</v>
      </c>
      <c r="F242" s="9"/>
      <c r="G242" t="s">
        <v>52</v>
      </c>
      <c r="H242">
        <v>65.08</v>
      </c>
      <c r="I242">
        <v>25.2</v>
      </c>
      <c r="J242">
        <v>69.36</v>
      </c>
      <c r="K242">
        <v>44.94</v>
      </c>
      <c r="L242">
        <v>49.5</v>
      </c>
      <c r="M242">
        <v>45</v>
      </c>
      <c r="N242">
        <v>20</v>
      </c>
      <c r="O242">
        <v>19</v>
      </c>
      <c r="P242">
        <v>73</v>
      </c>
      <c r="Q242">
        <v>1.6125351000000001</v>
      </c>
      <c r="R242">
        <v>8.1</v>
      </c>
      <c r="S242">
        <v>0.78</v>
      </c>
      <c r="T242">
        <v>9.8000000000000004E-2</v>
      </c>
      <c r="U242">
        <v>99.12</v>
      </c>
      <c r="V242">
        <v>78.510000000000005</v>
      </c>
      <c r="W242">
        <v>503.7</v>
      </c>
      <c r="X242">
        <v>59.7</v>
      </c>
      <c r="Y242">
        <v>0.78</v>
      </c>
      <c r="Z242">
        <v>22.2</v>
      </c>
      <c r="AA242">
        <v>35.1</v>
      </c>
      <c r="AB242">
        <v>45485</v>
      </c>
      <c r="AC242" s="1">
        <f t="shared" si="4"/>
        <v>1295.8689458689457</v>
      </c>
    </row>
    <row r="243" spans="1:29" hidden="1" x14ac:dyDescent="0.25">
      <c r="A243" s="1">
        <f t="shared" si="5"/>
        <v>89.949999999999989</v>
      </c>
      <c r="B243" s="1">
        <f t="shared" si="3"/>
        <v>84</v>
      </c>
      <c r="C243" s="8"/>
      <c r="D243" s="5"/>
      <c r="E243" s="9" t="s">
        <v>274</v>
      </c>
      <c r="F243" s="9"/>
      <c r="G243" t="s">
        <v>52</v>
      </c>
      <c r="H243">
        <v>61.05</v>
      </c>
      <c r="I243">
        <v>28.9</v>
      </c>
      <c r="J243">
        <v>71.69</v>
      </c>
      <c r="K243">
        <v>33.67</v>
      </c>
      <c r="L243">
        <v>62.49</v>
      </c>
      <c r="M243">
        <v>45</v>
      </c>
      <c r="N243">
        <v>20</v>
      </c>
      <c r="O243">
        <v>19</v>
      </c>
      <c r="P243">
        <v>73</v>
      </c>
      <c r="Q243">
        <v>1.6125351000000001</v>
      </c>
      <c r="R243">
        <v>8.1</v>
      </c>
      <c r="S243">
        <v>0.78</v>
      </c>
      <c r="T243">
        <v>9.8000000000000004E-2</v>
      </c>
      <c r="U243">
        <v>99.12</v>
      </c>
      <c r="V243">
        <v>78.510000000000005</v>
      </c>
      <c r="W243">
        <v>503.7</v>
      </c>
      <c r="X243">
        <v>59.7</v>
      </c>
      <c r="Y243">
        <v>0.78</v>
      </c>
      <c r="Z243">
        <v>22.2</v>
      </c>
      <c r="AA243">
        <v>35.1</v>
      </c>
      <c r="AB243">
        <v>45485</v>
      </c>
      <c r="AC243" s="1">
        <f t="shared" si="4"/>
        <v>1295.8689458689457</v>
      </c>
    </row>
    <row r="244" spans="1:29" hidden="1" x14ac:dyDescent="0.25">
      <c r="A244" s="1">
        <f t="shared" si="5"/>
        <v>89.69</v>
      </c>
      <c r="B244" s="1">
        <f t="shared" si="3"/>
        <v>84</v>
      </c>
      <c r="C244" s="8"/>
      <c r="D244" s="5"/>
      <c r="E244" s="9" t="s">
        <v>283</v>
      </c>
      <c r="F244" s="9"/>
      <c r="G244" t="s">
        <v>52</v>
      </c>
      <c r="H244">
        <v>61.19</v>
      </c>
      <c r="I244">
        <v>28.5</v>
      </c>
      <c r="J244">
        <v>77.8</v>
      </c>
      <c r="K244">
        <v>37.18</v>
      </c>
      <c r="L244">
        <v>74.02</v>
      </c>
      <c r="M244">
        <v>45</v>
      </c>
      <c r="N244">
        <v>20</v>
      </c>
      <c r="O244">
        <v>19</v>
      </c>
      <c r="P244">
        <v>73</v>
      </c>
      <c r="Q244">
        <v>1.6125351000000001</v>
      </c>
      <c r="R244">
        <v>8.1</v>
      </c>
      <c r="S244">
        <v>0.78</v>
      </c>
      <c r="T244">
        <v>9.8000000000000004E-2</v>
      </c>
      <c r="U244">
        <v>99.12</v>
      </c>
      <c r="V244">
        <v>78.510000000000005</v>
      </c>
      <c r="W244">
        <v>503.7</v>
      </c>
      <c r="X244">
        <v>59.7</v>
      </c>
      <c r="Y244">
        <v>0.78</v>
      </c>
      <c r="Z244">
        <v>22.2</v>
      </c>
      <c r="AA244">
        <v>35.1</v>
      </c>
      <c r="AB244">
        <v>45485</v>
      </c>
      <c r="AC244" s="1">
        <f t="shared" si="4"/>
        <v>1295.8689458689457</v>
      </c>
    </row>
    <row r="245" spans="1:29" hidden="1" x14ac:dyDescent="0.25">
      <c r="A245" s="1">
        <f t="shared" si="5"/>
        <v>89.62</v>
      </c>
      <c r="B245" s="1">
        <f t="shared" si="3"/>
        <v>84</v>
      </c>
      <c r="C245" s="8"/>
      <c r="D245" s="5"/>
      <c r="E245" s="9" t="s">
        <v>276</v>
      </c>
      <c r="F245" s="9"/>
      <c r="G245" t="s">
        <v>52</v>
      </c>
      <c r="H245">
        <v>60.82</v>
      </c>
      <c r="I245">
        <v>28.8</v>
      </c>
      <c r="J245">
        <v>76.28</v>
      </c>
      <c r="K245">
        <v>50.3</v>
      </c>
      <c r="L245">
        <v>54.4</v>
      </c>
      <c r="M245">
        <v>45</v>
      </c>
      <c r="N245">
        <v>20</v>
      </c>
      <c r="O245">
        <v>19</v>
      </c>
      <c r="P245">
        <v>73</v>
      </c>
      <c r="Q245">
        <v>1.6125351000000001</v>
      </c>
      <c r="R245">
        <v>8.1</v>
      </c>
      <c r="S245">
        <v>0.78</v>
      </c>
      <c r="T245">
        <v>9.8000000000000004E-2</v>
      </c>
      <c r="U245">
        <v>99.12</v>
      </c>
      <c r="V245">
        <v>78.510000000000005</v>
      </c>
      <c r="W245">
        <v>503.7</v>
      </c>
      <c r="X245">
        <v>59.7</v>
      </c>
      <c r="Y245">
        <v>0.78</v>
      </c>
      <c r="Z245">
        <v>22.2</v>
      </c>
      <c r="AA245">
        <v>35.1</v>
      </c>
      <c r="AB245">
        <v>45485</v>
      </c>
      <c r="AC245" s="1">
        <f t="shared" si="4"/>
        <v>1295.8689458689457</v>
      </c>
    </row>
    <row r="246" spans="1:29" hidden="1" x14ac:dyDescent="0.25">
      <c r="A246" s="1">
        <f t="shared" si="5"/>
        <v>89.61</v>
      </c>
      <c r="B246" s="1">
        <f t="shared" si="3"/>
        <v>84</v>
      </c>
      <c r="C246" s="8"/>
      <c r="D246" s="5"/>
      <c r="E246" s="9" t="s">
        <v>293</v>
      </c>
      <c r="F246" s="9"/>
      <c r="G246" t="s">
        <v>52</v>
      </c>
      <c r="H246">
        <v>64.41</v>
      </c>
      <c r="I246">
        <v>25.2</v>
      </c>
      <c r="J246">
        <v>82.74</v>
      </c>
      <c r="K246">
        <v>30.56</v>
      </c>
      <c r="L246">
        <v>52.16</v>
      </c>
      <c r="M246">
        <v>45</v>
      </c>
      <c r="N246">
        <v>20</v>
      </c>
      <c r="O246">
        <v>19</v>
      </c>
      <c r="P246">
        <v>73</v>
      </c>
      <c r="Q246">
        <v>1.6125351000000001</v>
      </c>
      <c r="R246">
        <v>8.1</v>
      </c>
      <c r="S246">
        <v>0.78</v>
      </c>
      <c r="T246">
        <v>9.8000000000000004E-2</v>
      </c>
      <c r="U246">
        <v>99.12</v>
      </c>
      <c r="V246">
        <v>78.510000000000005</v>
      </c>
      <c r="W246">
        <v>503.7</v>
      </c>
      <c r="X246">
        <v>59.7</v>
      </c>
      <c r="Y246">
        <v>0.78</v>
      </c>
      <c r="Z246">
        <v>22.2</v>
      </c>
      <c r="AA246">
        <v>35.1</v>
      </c>
      <c r="AB246">
        <v>45485</v>
      </c>
      <c r="AC246" s="1">
        <f t="shared" si="4"/>
        <v>1295.8689458689457</v>
      </c>
    </row>
    <row r="247" spans="1:29" hidden="1" x14ac:dyDescent="0.25">
      <c r="A247" s="1">
        <f t="shared" si="5"/>
        <v>89.53</v>
      </c>
      <c r="B247" s="1">
        <f t="shared" si="3"/>
        <v>84</v>
      </c>
      <c r="C247" s="8"/>
      <c r="D247" s="5"/>
      <c r="E247" s="9" t="s">
        <v>295</v>
      </c>
      <c r="F247" s="9"/>
      <c r="G247" t="s">
        <v>52</v>
      </c>
      <c r="H247">
        <v>62.93</v>
      </c>
      <c r="I247">
        <v>26.6</v>
      </c>
      <c r="J247">
        <v>82.06</v>
      </c>
      <c r="K247">
        <v>31.57</v>
      </c>
      <c r="L247">
        <v>56.76</v>
      </c>
      <c r="M247">
        <v>45</v>
      </c>
      <c r="N247">
        <v>20</v>
      </c>
      <c r="O247">
        <v>19</v>
      </c>
      <c r="P247">
        <v>73</v>
      </c>
      <c r="Q247">
        <v>1.6125351000000001</v>
      </c>
      <c r="R247">
        <v>8.1</v>
      </c>
      <c r="S247">
        <v>0.78</v>
      </c>
      <c r="T247">
        <v>9.8000000000000004E-2</v>
      </c>
      <c r="U247">
        <v>99.12</v>
      </c>
      <c r="V247">
        <v>78.510000000000005</v>
      </c>
      <c r="W247">
        <v>503.7</v>
      </c>
      <c r="X247">
        <v>59.7</v>
      </c>
      <c r="Y247">
        <v>0.78</v>
      </c>
      <c r="Z247">
        <v>22.2</v>
      </c>
      <c r="AA247">
        <v>35.1</v>
      </c>
      <c r="AB247">
        <v>45485</v>
      </c>
      <c r="AC247" s="1">
        <f t="shared" si="4"/>
        <v>1295.8689458689457</v>
      </c>
    </row>
    <row r="248" spans="1:29" hidden="1" x14ac:dyDescent="0.25">
      <c r="A248" s="1">
        <f t="shared" si="5"/>
        <v>87.95</v>
      </c>
      <c r="B248" s="1">
        <f t="shared" si="3"/>
        <v>84</v>
      </c>
      <c r="C248" s="8"/>
      <c r="D248" s="5"/>
      <c r="E248" s="9" t="s">
        <v>287</v>
      </c>
      <c r="F248" s="9"/>
      <c r="G248" t="s">
        <v>52</v>
      </c>
      <c r="H248">
        <v>63.25</v>
      </c>
      <c r="I248">
        <v>24.7</v>
      </c>
      <c r="J248">
        <v>75.680000000000007</v>
      </c>
      <c r="K248">
        <v>31.2</v>
      </c>
      <c r="L248">
        <v>58.71</v>
      </c>
      <c r="M248">
        <v>45</v>
      </c>
      <c r="N248">
        <v>20</v>
      </c>
      <c r="O248">
        <v>19</v>
      </c>
      <c r="P248">
        <v>73</v>
      </c>
      <c r="Q248">
        <v>1.6125351000000001</v>
      </c>
      <c r="R248">
        <v>8.1</v>
      </c>
      <c r="S248">
        <v>0.78</v>
      </c>
      <c r="T248">
        <v>9.8000000000000004E-2</v>
      </c>
      <c r="U248">
        <v>99.12</v>
      </c>
      <c r="V248">
        <v>78.510000000000005</v>
      </c>
      <c r="W248">
        <v>503.7</v>
      </c>
      <c r="X248">
        <v>59.7</v>
      </c>
      <c r="Y248">
        <v>0.78</v>
      </c>
      <c r="Z248">
        <v>22.2</v>
      </c>
      <c r="AA248">
        <v>35.1</v>
      </c>
      <c r="AB248">
        <v>45485</v>
      </c>
      <c r="AC248" s="1">
        <f t="shared" si="4"/>
        <v>1295.8689458689457</v>
      </c>
    </row>
    <row r="249" spans="1:29" hidden="1" x14ac:dyDescent="0.25">
      <c r="A249" s="1">
        <f t="shared" si="5"/>
        <v>87.79</v>
      </c>
      <c r="B249" s="1">
        <f t="shared" si="3"/>
        <v>84</v>
      </c>
      <c r="C249" s="8"/>
      <c r="D249" s="5"/>
      <c r="E249" s="9" t="s">
        <v>284</v>
      </c>
      <c r="F249" s="9"/>
      <c r="G249" t="s">
        <v>52</v>
      </c>
      <c r="H249">
        <v>62.09</v>
      </c>
      <c r="I249">
        <v>25.7</v>
      </c>
      <c r="J249">
        <v>71.87</v>
      </c>
      <c r="K249">
        <v>26.41</v>
      </c>
      <c r="L249">
        <v>54.76</v>
      </c>
      <c r="M249">
        <v>45</v>
      </c>
      <c r="N249">
        <v>20</v>
      </c>
      <c r="O249">
        <v>19</v>
      </c>
      <c r="P249">
        <v>73</v>
      </c>
      <c r="Q249">
        <v>1.6125351000000001</v>
      </c>
      <c r="R249">
        <v>8.1</v>
      </c>
      <c r="S249">
        <v>0.78</v>
      </c>
      <c r="T249">
        <v>9.8000000000000004E-2</v>
      </c>
      <c r="U249">
        <v>99.12</v>
      </c>
      <c r="V249">
        <v>78.510000000000005</v>
      </c>
      <c r="W249">
        <v>503.7</v>
      </c>
      <c r="X249">
        <v>59.7</v>
      </c>
      <c r="Y249">
        <v>0.78</v>
      </c>
      <c r="Z249">
        <v>22.2</v>
      </c>
      <c r="AA249">
        <v>35.1</v>
      </c>
      <c r="AB249">
        <v>45485</v>
      </c>
      <c r="AC249" s="1">
        <f t="shared" si="4"/>
        <v>1295.8689458689457</v>
      </c>
    </row>
    <row r="250" spans="1:29" hidden="1" x14ac:dyDescent="0.25">
      <c r="A250" s="1">
        <f t="shared" si="5"/>
        <v>86.85</v>
      </c>
      <c r="B250" s="1">
        <f t="shared" si="3"/>
        <v>84</v>
      </c>
      <c r="C250" s="8"/>
      <c r="D250" s="5"/>
      <c r="E250" s="9" t="s">
        <v>291</v>
      </c>
      <c r="F250" s="9"/>
      <c r="G250" t="s">
        <v>52</v>
      </c>
      <c r="H250">
        <v>65.55</v>
      </c>
      <c r="I250">
        <v>21.3</v>
      </c>
      <c r="J250">
        <v>75.69</v>
      </c>
      <c r="K250">
        <v>29.83</v>
      </c>
      <c r="L250">
        <v>56.03</v>
      </c>
      <c r="M250">
        <v>45</v>
      </c>
      <c r="N250">
        <v>20</v>
      </c>
      <c r="O250">
        <v>19</v>
      </c>
      <c r="P250">
        <v>73</v>
      </c>
      <c r="Q250">
        <v>1.6125351000000001</v>
      </c>
      <c r="R250">
        <v>8.1</v>
      </c>
      <c r="S250">
        <v>0.78</v>
      </c>
      <c r="T250">
        <v>9.8000000000000004E-2</v>
      </c>
      <c r="U250">
        <v>99.12</v>
      </c>
      <c r="V250">
        <v>78.510000000000005</v>
      </c>
      <c r="W250">
        <v>503.7</v>
      </c>
      <c r="X250">
        <v>59.7</v>
      </c>
      <c r="Y250">
        <v>0.78</v>
      </c>
      <c r="Z250">
        <v>22.2</v>
      </c>
      <c r="AA250">
        <v>35.1</v>
      </c>
      <c r="AB250">
        <v>45485</v>
      </c>
      <c r="AC250" s="1">
        <f t="shared" si="4"/>
        <v>1295.8689458689457</v>
      </c>
    </row>
    <row r="251" spans="1:29" hidden="1" x14ac:dyDescent="0.25">
      <c r="A251" s="1">
        <f t="shared" si="5"/>
        <v>86.36</v>
      </c>
      <c r="B251" s="1">
        <f t="shared" si="3"/>
        <v>84</v>
      </c>
      <c r="C251" s="8"/>
      <c r="D251" s="5"/>
      <c r="E251" s="9" t="s">
        <v>285</v>
      </c>
      <c r="F251" s="9"/>
      <c r="G251" t="s">
        <v>52</v>
      </c>
      <c r="H251">
        <v>61.76</v>
      </c>
      <c r="I251">
        <v>24.6</v>
      </c>
      <c r="J251">
        <v>86.29</v>
      </c>
      <c r="K251">
        <v>32.9</v>
      </c>
      <c r="L251">
        <v>61.4</v>
      </c>
      <c r="M251">
        <v>45</v>
      </c>
      <c r="N251">
        <v>20</v>
      </c>
      <c r="O251">
        <v>19</v>
      </c>
      <c r="P251">
        <v>73</v>
      </c>
      <c r="Q251">
        <v>1.6125351000000001</v>
      </c>
      <c r="R251">
        <v>8.1</v>
      </c>
      <c r="S251">
        <v>0.78</v>
      </c>
      <c r="T251">
        <v>9.8000000000000004E-2</v>
      </c>
      <c r="U251">
        <v>99.12</v>
      </c>
      <c r="V251">
        <v>78.510000000000005</v>
      </c>
      <c r="W251">
        <v>503.7</v>
      </c>
      <c r="X251">
        <v>59.7</v>
      </c>
      <c r="Y251">
        <v>0.78</v>
      </c>
      <c r="Z251">
        <v>22.2</v>
      </c>
      <c r="AA251">
        <v>35.1</v>
      </c>
      <c r="AB251">
        <v>45485</v>
      </c>
      <c r="AC251" s="1">
        <f t="shared" si="4"/>
        <v>1295.8689458689457</v>
      </c>
    </row>
    <row r="252" spans="1:29" hidden="1" x14ac:dyDescent="0.25">
      <c r="A252" s="1">
        <f t="shared" si="5"/>
        <v>85.88</v>
      </c>
      <c r="B252" s="1">
        <f t="shared" si="3"/>
        <v>84</v>
      </c>
      <c r="C252" s="8"/>
      <c r="D252" s="5"/>
      <c r="E252" s="9" t="s">
        <v>275</v>
      </c>
      <c r="F252" s="9"/>
      <c r="G252" t="s">
        <v>52</v>
      </c>
      <c r="H252">
        <v>58.78</v>
      </c>
      <c r="I252">
        <v>27.1</v>
      </c>
      <c r="J252">
        <v>71.27</v>
      </c>
      <c r="K252">
        <v>35</v>
      </c>
      <c r="L252">
        <v>53.95</v>
      </c>
      <c r="M252">
        <v>45</v>
      </c>
      <c r="N252">
        <v>20</v>
      </c>
      <c r="O252">
        <v>19</v>
      </c>
      <c r="P252">
        <v>73</v>
      </c>
      <c r="Q252">
        <v>1.6125351000000001</v>
      </c>
      <c r="R252">
        <v>8.1</v>
      </c>
      <c r="S252">
        <v>0.78</v>
      </c>
      <c r="T252">
        <v>9.8000000000000004E-2</v>
      </c>
      <c r="U252">
        <v>99.12</v>
      </c>
      <c r="V252">
        <v>78.510000000000005</v>
      </c>
      <c r="W252">
        <v>503.7</v>
      </c>
      <c r="X252">
        <v>59.7</v>
      </c>
      <c r="Y252">
        <v>0.78</v>
      </c>
      <c r="Z252">
        <v>22.2</v>
      </c>
      <c r="AA252">
        <v>35.1</v>
      </c>
      <c r="AB252">
        <v>45485</v>
      </c>
      <c r="AC252" s="1">
        <f t="shared" si="4"/>
        <v>1295.8689458689457</v>
      </c>
    </row>
    <row r="253" spans="1:29" hidden="1" x14ac:dyDescent="0.25">
      <c r="A253" s="1">
        <f t="shared" si="5"/>
        <v>84.59</v>
      </c>
      <c r="B253" s="1">
        <f t="shared" si="3"/>
        <v>84</v>
      </c>
      <c r="C253" s="8"/>
      <c r="D253" s="5"/>
      <c r="E253" s="9" t="s">
        <v>286</v>
      </c>
      <c r="F253" s="9"/>
      <c r="G253" t="s">
        <v>52</v>
      </c>
      <c r="H253">
        <v>63.09</v>
      </c>
      <c r="I253">
        <v>21.5</v>
      </c>
      <c r="J253">
        <v>88.69</v>
      </c>
      <c r="K253">
        <v>16.38</v>
      </c>
      <c r="L253">
        <v>54.25</v>
      </c>
      <c r="M253">
        <v>45</v>
      </c>
      <c r="N253">
        <v>20</v>
      </c>
      <c r="O253">
        <v>19</v>
      </c>
      <c r="P253">
        <v>73</v>
      </c>
      <c r="Q253">
        <v>1.6125351000000001</v>
      </c>
      <c r="R253">
        <v>8.1</v>
      </c>
      <c r="S253">
        <v>0.78</v>
      </c>
      <c r="T253">
        <v>9.8000000000000004E-2</v>
      </c>
      <c r="U253">
        <v>99.12</v>
      </c>
      <c r="V253">
        <v>78.510000000000005</v>
      </c>
      <c r="W253">
        <v>503.7</v>
      </c>
      <c r="X253">
        <v>59.7</v>
      </c>
      <c r="Y253">
        <v>0.78</v>
      </c>
      <c r="Z253">
        <v>22.2</v>
      </c>
      <c r="AA253">
        <v>35.1</v>
      </c>
      <c r="AB253">
        <v>45485</v>
      </c>
      <c r="AC253" s="1">
        <f t="shared" si="4"/>
        <v>1295.8689458689457</v>
      </c>
    </row>
    <row r="254" spans="1:29" hidden="1" x14ac:dyDescent="0.25">
      <c r="A254" s="1">
        <f t="shared" si="5"/>
        <v>83.84</v>
      </c>
      <c r="B254" s="1">
        <f t="shared" si="3"/>
        <v>84</v>
      </c>
      <c r="C254" s="8"/>
      <c r="D254" s="5"/>
      <c r="E254" s="9" t="s">
        <v>278</v>
      </c>
      <c r="F254" s="9"/>
      <c r="G254" t="s">
        <v>52</v>
      </c>
      <c r="H254">
        <v>60.34</v>
      </c>
      <c r="I254">
        <v>23.5</v>
      </c>
      <c r="J254">
        <v>68.849999999999994</v>
      </c>
      <c r="K254">
        <v>24.25</v>
      </c>
      <c r="L254">
        <v>64.540000000000006</v>
      </c>
      <c r="M254">
        <v>45</v>
      </c>
      <c r="N254">
        <v>20</v>
      </c>
      <c r="O254">
        <v>19</v>
      </c>
      <c r="P254">
        <v>73</v>
      </c>
      <c r="Q254">
        <v>1.6125351000000001</v>
      </c>
      <c r="R254">
        <v>8.1</v>
      </c>
      <c r="S254">
        <v>0.78</v>
      </c>
      <c r="T254">
        <v>9.8000000000000004E-2</v>
      </c>
      <c r="U254">
        <v>99.12</v>
      </c>
      <c r="V254">
        <v>78.510000000000005</v>
      </c>
      <c r="W254">
        <v>503.7</v>
      </c>
      <c r="X254">
        <v>59.7</v>
      </c>
      <c r="Y254">
        <v>0.78</v>
      </c>
      <c r="Z254">
        <v>22.2</v>
      </c>
      <c r="AA254">
        <v>35.1</v>
      </c>
      <c r="AB254">
        <v>45485</v>
      </c>
      <c r="AC254" s="1">
        <f t="shared" si="4"/>
        <v>1295.8689458689457</v>
      </c>
    </row>
    <row r="255" spans="1:29" hidden="1" x14ac:dyDescent="0.25">
      <c r="A255" s="1">
        <f t="shared" si="5"/>
        <v>68.48</v>
      </c>
      <c r="B255" s="1">
        <f t="shared" si="3"/>
        <v>84</v>
      </c>
      <c r="C255" s="8"/>
      <c r="D255" s="5"/>
      <c r="E255" s="9" t="s">
        <v>271</v>
      </c>
      <c r="F255" s="9"/>
      <c r="G255" t="s">
        <v>52</v>
      </c>
      <c r="H255">
        <v>51.88</v>
      </c>
      <c r="I255">
        <v>16.600000000000001</v>
      </c>
      <c r="J255">
        <v>69.599999999999994</v>
      </c>
      <c r="K255">
        <v>45.3</v>
      </c>
      <c r="L255">
        <v>45.88</v>
      </c>
      <c r="M255">
        <v>45</v>
      </c>
      <c r="N255">
        <v>20</v>
      </c>
      <c r="O255">
        <v>19</v>
      </c>
      <c r="P255">
        <v>73</v>
      </c>
      <c r="Q255">
        <v>1.6125351000000001</v>
      </c>
      <c r="R255">
        <v>8.1</v>
      </c>
      <c r="S255">
        <v>0.78</v>
      </c>
      <c r="T255">
        <v>9.8000000000000004E-2</v>
      </c>
      <c r="U255">
        <v>99.12</v>
      </c>
      <c r="V255">
        <v>78.510000000000005</v>
      </c>
      <c r="W255">
        <v>503.7</v>
      </c>
      <c r="X255">
        <v>59.7</v>
      </c>
      <c r="Y255">
        <v>0.78</v>
      </c>
      <c r="Z255">
        <v>22.2</v>
      </c>
      <c r="AA255">
        <v>35.1</v>
      </c>
      <c r="AB255">
        <v>45485</v>
      </c>
      <c r="AC255" s="1">
        <f t="shared" si="4"/>
        <v>1295.8689458689457</v>
      </c>
    </row>
    <row r="256" spans="1:29" hidden="1" x14ac:dyDescent="0.25">
      <c r="B256" s="1">
        <f t="shared" si="3"/>
        <v>84</v>
      </c>
      <c r="C256" s="8"/>
      <c r="D256" s="5"/>
      <c r="E256" s="9" t="s">
        <v>273</v>
      </c>
      <c r="F256" s="9"/>
      <c r="G256" t="s">
        <v>52</v>
      </c>
      <c r="H256">
        <v>57.09</v>
      </c>
      <c r="I256">
        <v>23.8</v>
      </c>
      <c r="J256">
        <v>56</v>
      </c>
      <c r="K256">
        <v>49.65</v>
      </c>
      <c r="L256">
        <v>36.340000000000003</v>
      </c>
      <c r="M256">
        <v>45</v>
      </c>
      <c r="N256">
        <v>20</v>
      </c>
      <c r="O256">
        <v>19</v>
      </c>
      <c r="P256">
        <v>73</v>
      </c>
      <c r="Q256">
        <v>1.6125351000000001</v>
      </c>
      <c r="R256">
        <v>8.1</v>
      </c>
      <c r="S256">
        <v>0.78</v>
      </c>
      <c r="T256">
        <v>9.8000000000000004E-2</v>
      </c>
      <c r="U256">
        <v>99.12</v>
      </c>
      <c r="V256">
        <v>78.510000000000005</v>
      </c>
      <c r="W256">
        <v>503.7</v>
      </c>
      <c r="X256">
        <v>59.7</v>
      </c>
      <c r="Y256">
        <v>0.78</v>
      </c>
      <c r="Z256">
        <v>22.2</v>
      </c>
      <c r="AA256">
        <v>35.1</v>
      </c>
      <c r="AB256">
        <v>45485</v>
      </c>
      <c r="AC256" s="1">
        <f t="shared" si="4"/>
        <v>1295.8689458689457</v>
      </c>
    </row>
    <row r="257" spans="1:29" hidden="1" x14ac:dyDescent="0.25">
      <c r="A257" s="1">
        <f>H257+I257</f>
        <v>132.4</v>
      </c>
      <c r="B257" s="1">
        <f t="shared" si="3"/>
        <v>83</v>
      </c>
      <c r="C257" s="8"/>
      <c r="D257" s="5"/>
      <c r="E257" t="s">
        <v>72</v>
      </c>
      <c r="G257" t="s">
        <v>73</v>
      </c>
      <c r="H257" s="1">
        <v>75.3</v>
      </c>
      <c r="I257" s="1">
        <v>57.1</v>
      </c>
      <c r="J257" s="1">
        <v>51.1</v>
      </c>
      <c r="K257" s="1">
        <v>40.6</v>
      </c>
      <c r="L257" s="1">
        <v>47.4</v>
      </c>
      <c r="M257" s="1">
        <v>48</v>
      </c>
      <c r="N257" s="1">
        <v>23</v>
      </c>
      <c r="O257" s="1">
        <v>12</v>
      </c>
      <c r="P257" s="1">
        <v>77</v>
      </c>
      <c r="Q257" s="1">
        <v>1.4413548</v>
      </c>
      <c r="R257" s="1">
        <v>9</v>
      </c>
      <c r="S257" s="1">
        <v>0.82</v>
      </c>
      <c r="T257" s="1">
        <v>7.3999999999999996E-2</v>
      </c>
      <c r="U257" s="1">
        <v>95.13</v>
      </c>
      <c r="V257" s="1">
        <v>89.91</v>
      </c>
      <c r="W257" s="1">
        <v>504.7</v>
      </c>
      <c r="X257" s="1">
        <v>48.5</v>
      </c>
      <c r="Y257" s="1">
        <v>0.79</v>
      </c>
      <c r="Z257" s="1">
        <v>21.8</v>
      </c>
      <c r="AA257" s="1">
        <v>31.4</v>
      </c>
      <c r="AB257" s="1">
        <v>105362</v>
      </c>
      <c r="AC257" s="1">
        <f t="shared" si="4"/>
        <v>3355.4777070063697</v>
      </c>
    </row>
    <row r="258" spans="1:29" hidden="1" x14ac:dyDescent="0.25">
      <c r="B258" s="1">
        <f t="shared" si="3"/>
        <v>81</v>
      </c>
      <c r="C258" s="8"/>
      <c r="D258" s="5"/>
      <c r="E258" s="9" t="s">
        <v>379</v>
      </c>
      <c r="F258" s="9"/>
      <c r="G258" t="s">
        <v>144</v>
      </c>
      <c r="H258">
        <v>44.36</v>
      </c>
      <c r="I258">
        <v>14.7</v>
      </c>
      <c r="J258">
        <v>82.06</v>
      </c>
      <c r="K258">
        <v>37.61</v>
      </c>
      <c r="L258">
        <v>74.819999999999993</v>
      </c>
      <c r="M258">
        <v>35</v>
      </c>
      <c r="N258">
        <v>16</v>
      </c>
      <c r="O258">
        <v>30</v>
      </c>
      <c r="P258">
        <v>31</v>
      </c>
      <c r="Q258">
        <v>1.1396077</v>
      </c>
      <c r="R258">
        <v>5.6</v>
      </c>
      <c r="S258">
        <v>0.39</v>
      </c>
      <c r="T258">
        <v>0.309</v>
      </c>
      <c r="U258">
        <v>87.73</v>
      </c>
      <c r="V258">
        <v>47.98</v>
      </c>
      <c r="W258">
        <v>416</v>
      </c>
      <c r="X258">
        <v>31</v>
      </c>
      <c r="Y258">
        <v>0.61</v>
      </c>
      <c r="Z258">
        <v>7.6</v>
      </c>
      <c r="AA258">
        <v>45.4</v>
      </c>
      <c r="AB258">
        <v>11091</v>
      </c>
      <c r="AC258" s="1">
        <f t="shared" si="4"/>
        <v>244.29515418502203</v>
      </c>
    </row>
    <row r="259" spans="1:29" hidden="1" x14ac:dyDescent="0.25">
      <c r="B259" s="1">
        <f t="shared" si="3"/>
        <v>81</v>
      </c>
      <c r="C259" s="8"/>
      <c r="D259" s="5"/>
      <c r="E259" s="9" t="s">
        <v>378</v>
      </c>
      <c r="F259" s="9"/>
      <c r="G259" t="s">
        <v>144</v>
      </c>
      <c r="H259">
        <v>41.75</v>
      </c>
      <c r="I259">
        <v>26.7</v>
      </c>
      <c r="J259">
        <v>90.19</v>
      </c>
      <c r="K259">
        <v>59.34</v>
      </c>
      <c r="L259">
        <v>64.400000000000006</v>
      </c>
      <c r="M259">
        <v>35</v>
      </c>
      <c r="N259">
        <v>16</v>
      </c>
      <c r="O259">
        <v>30</v>
      </c>
      <c r="P259">
        <v>31</v>
      </c>
      <c r="Q259">
        <v>1.1396077</v>
      </c>
      <c r="R259">
        <v>5.6</v>
      </c>
      <c r="S259">
        <v>0.39</v>
      </c>
      <c r="T259">
        <v>0.309</v>
      </c>
      <c r="U259">
        <v>87.73</v>
      </c>
      <c r="V259">
        <v>47.98</v>
      </c>
      <c r="W259">
        <v>416</v>
      </c>
      <c r="X259">
        <v>31</v>
      </c>
      <c r="Y259">
        <v>0.61</v>
      </c>
      <c r="Z259">
        <v>7.6</v>
      </c>
      <c r="AA259">
        <v>45.4</v>
      </c>
      <c r="AB259">
        <v>11091</v>
      </c>
      <c r="AC259" s="1">
        <f t="shared" si="4"/>
        <v>244.29515418502203</v>
      </c>
    </row>
    <row r="260" spans="1:29" hidden="1" x14ac:dyDescent="0.25">
      <c r="B260" s="1">
        <f t="shared" si="3"/>
        <v>81</v>
      </c>
      <c r="C260" s="8"/>
      <c r="D260" s="5"/>
      <c r="E260" s="9" t="s">
        <v>374</v>
      </c>
      <c r="F260" s="9"/>
      <c r="G260" t="s">
        <v>144</v>
      </c>
      <c r="H260">
        <v>44.17</v>
      </c>
      <c r="I260">
        <v>13.8</v>
      </c>
      <c r="J260">
        <v>76.150000000000006</v>
      </c>
      <c r="K260">
        <v>39.76</v>
      </c>
      <c r="L260">
        <v>62.74</v>
      </c>
      <c r="M260">
        <v>35</v>
      </c>
      <c r="N260">
        <v>16</v>
      </c>
      <c r="O260">
        <v>30</v>
      </c>
      <c r="P260">
        <v>31</v>
      </c>
      <c r="Q260">
        <v>1.1396077</v>
      </c>
      <c r="R260">
        <v>5.6</v>
      </c>
      <c r="S260">
        <v>0.39</v>
      </c>
      <c r="T260">
        <v>0.309</v>
      </c>
      <c r="U260">
        <v>87.73</v>
      </c>
      <c r="V260">
        <v>47.98</v>
      </c>
      <c r="W260">
        <v>416</v>
      </c>
      <c r="X260">
        <v>31</v>
      </c>
      <c r="Y260">
        <v>0.61</v>
      </c>
      <c r="Z260">
        <v>7.6</v>
      </c>
      <c r="AA260">
        <v>45.4</v>
      </c>
      <c r="AB260">
        <v>11091</v>
      </c>
      <c r="AC260" s="1">
        <f t="shared" si="4"/>
        <v>244.29515418502203</v>
      </c>
    </row>
    <row r="261" spans="1:29" hidden="1" x14ac:dyDescent="0.25">
      <c r="B261" s="1">
        <f t="shared" si="3"/>
        <v>81</v>
      </c>
      <c r="C261" s="8"/>
      <c r="D261" s="5"/>
      <c r="E261" t="s">
        <v>143</v>
      </c>
      <c r="G261" t="s">
        <v>144</v>
      </c>
      <c r="H261" s="1">
        <v>49.8</v>
      </c>
      <c r="I261" s="1">
        <v>23</v>
      </c>
      <c r="J261" s="1">
        <v>69.3</v>
      </c>
      <c r="K261" s="1">
        <v>70.5</v>
      </c>
      <c r="L261" s="1">
        <v>51.8</v>
      </c>
      <c r="M261" s="1">
        <v>35</v>
      </c>
      <c r="N261" s="1">
        <v>16</v>
      </c>
      <c r="O261" s="1">
        <v>30</v>
      </c>
      <c r="P261" s="1">
        <v>31</v>
      </c>
      <c r="Q261" s="1">
        <v>1.1396077</v>
      </c>
      <c r="R261" s="1">
        <v>5.6</v>
      </c>
      <c r="S261" s="1">
        <v>0.39</v>
      </c>
      <c r="T261" s="1">
        <v>0.309</v>
      </c>
      <c r="U261" s="1">
        <v>87.73</v>
      </c>
      <c r="V261" s="1">
        <v>47.98</v>
      </c>
      <c r="W261" s="1">
        <v>416</v>
      </c>
      <c r="X261" s="1">
        <v>31</v>
      </c>
      <c r="Y261" s="1">
        <v>0.61</v>
      </c>
      <c r="Z261" s="1">
        <v>7.6</v>
      </c>
      <c r="AA261" s="1">
        <v>45.4</v>
      </c>
      <c r="AB261" s="1">
        <v>11091</v>
      </c>
      <c r="AC261" s="1">
        <f t="shared" si="4"/>
        <v>244.29515418502203</v>
      </c>
    </row>
    <row r="262" spans="1:29" hidden="1" x14ac:dyDescent="0.25">
      <c r="B262" s="1">
        <f t="shared" si="3"/>
        <v>81</v>
      </c>
      <c r="C262" s="8"/>
      <c r="D262" s="5"/>
      <c r="E262" t="s">
        <v>154</v>
      </c>
      <c r="G262" t="s">
        <v>144</v>
      </c>
      <c r="H262" s="1">
        <v>45.5</v>
      </c>
      <c r="I262" s="1">
        <v>17</v>
      </c>
      <c r="J262" s="1">
        <v>79.3</v>
      </c>
      <c r="K262" s="1">
        <v>61.8</v>
      </c>
      <c r="L262" s="1">
        <v>37.9</v>
      </c>
      <c r="M262" s="1">
        <v>35</v>
      </c>
      <c r="N262" s="1">
        <v>16</v>
      </c>
      <c r="O262" s="1">
        <v>30</v>
      </c>
      <c r="P262" s="1">
        <v>31</v>
      </c>
      <c r="Q262" s="1">
        <v>1.1396077</v>
      </c>
      <c r="R262" s="1">
        <v>5.6</v>
      </c>
      <c r="S262" s="1">
        <v>0.39</v>
      </c>
      <c r="T262" s="1">
        <v>0.309</v>
      </c>
      <c r="U262" s="1">
        <v>87.73</v>
      </c>
      <c r="V262" s="1">
        <v>47.98</v>
      </c>
      <c r="W262" s="1">
        <v>416</v>
      </c>
      <c r="X262" s="1">
        <v>31</v>
      </c>
      <c r="Y262" s="1">
        <v>0.61</v>
      </c>
      <c r="Z262" s="1">
        <v>7.6</v>
      </c>
      <c r="AA262" s="1">
        <v>45.4</v>
      </c>
      <c r="AB262" s="1">
        <v>11091</v>
      </c>
      <c r="AC262" s="1">
        <f t="shared" si="4"/>
        <v>244.29515418502203</v>
      </c>
    </row>
    <row r="263" spans="1:29" hidden="1" x14ac:dyDescent="0.25">
      <c r="B263" s="1">
        <f t="shared" si="3"/>
        <v>81</v>
      </c>
      <c r="C263" s="8"/>
      <c r="D263" s="5"/>
      <c r="E263" s="9" t="s">
        <v>377</v>
      </c>
      <c r="F263" s="9"/>
      <c r="G263" t="s">
        <v>144</v>
      </c>
      <c r="H263">
        <v>45.82</v>
      </c>
      <c r="I263">
        <v>17.5</v>
      </c>
      <c r="J263">
        <v>74.72</v>
      </c>
      <c r="K263">
        <v>39.53</v>
      </c>
      <c r="L263">
        <v>43.34</v>
      </c>
      <c r="M263">
        <v>35</v>
      </c>
      <c r="N263">
        <v>16</v>
      </c>
      <c r="O263">
        <v>30</v>
      </c>
      <c r="P263">
        <v>31</v>
      </c>
      <c r="Q263">
        <v>1.1396077</v>
      </c>
      <c r="R263">
        <v>5.6</v>
      </c>
      <c r="S263">
        <v>0.39</v>
      </c>
      <c r="T263">
        <v>0.309</v>
      </c>
      <c r="U263">
        <v>87.73</v>
      </c>
      <c r="V263">
        <v>47.98</v>
      </c>
      <c r="W263">
        <v>416</v>
      </c>
      <c r="X263">
        <v>31</v>
      </c>
      <c r="Y263">
        <v>0.61</v>
      </c>
      <c r="Z263">
        <v>7.6</v>
      </c>
      <c r="AA263">
        <v>45.4</v>
      </c>
      <c r="AB263">
        <v>11091</v>
      </c>
      <c r="AC263" s="1">
        <f t="shared" si="4"/>
        <v>244.29515418502203</v>
      </c>
    </row>
    <row r="264" spans="1:29" hidden="1" x14ac:dyDescent="0.25">
      <c r="B264" s="1">
        <f t="shared" si="3"/>
        <v>81</v>
      </c>
      <c r="C264" s="8"/>
      <c r="D264" s="5"/>
      <c r="E264" s="9" t="s">
        <v>376</v>
      </c>
      <c r="F264" s="9"/>
      <c r="G264" t="s">
        <v>144</v>
      </c>
      <c r="H264">
        <v>40.880000000000003</v>
      </c>
      <c r="I264">
        <v>11.5</v>
      </c>
      <c r="J264">
        <v>69.39</v>
      </c>
      <c r="K264">
        <v>63.91</v>
      </c>
      <c r="L264">
        <v>41.31</v>
      </c>
      <c r="M264">
        <v>35</v>
      </c>
      <c r="N264">
        <v>16</v>
      </c>
      <c r="O264">
        <v>30</v>
      </c>
      <c r="P264">
        <v>31</v>
      </c>
      <c r="Q264">
        <v>1.1396077</v>
      </c>
      <c r="R264">
        <v>5.6</v>
      </c>
      <c r="S264">
        <v>0.39</v>
      </c>
      <c r="T264">
        <v>0.309</v>
      </c>
      <c r="U264">
        <v>87.73</v>
      </c>
      <c r="V264">
        <v>47.98</v>
      </c>
      <c r="W264">
        <v>416</v>
      </c>
      <c r="X264">
        <v>31</v>
      </c>
      <c r="Y264">
        <v>0.61</v>
      </c>
      <c r="Z264">
        <v>7.6</v>
      </c>
      <c r="AA264">
        <v>45.4</v>
      </c>
      <c r="AB264">
        <v>11091</v>
      </c>
      <c r="AC264" s="1">
        <f t="shared" si="4"/>
        <v>244.29515418502203</v>
      </c>
    </row>
    <row r="265" spans="1:29" hidden="1" x14ac:dyDescent="0.25">
      <c r="B265" s="1">
        <f t="shared" si="3"/>
        <v>81</v>
      </c>
      <c r="C265" s="8"/>
      <c r="D265" s="5"/>
      <c r="E265" t="s">
        <v>150</v>
      </c>
      <c r="G265" t="s">
        <v>144</v>
      </c>
      <c r="H265" s="1">
        <v>47.6</v>
      </c>
      <c r="I265" s="1">
        <v>23.3</v>
      </c>
      <c r="J265" s="1">
        <v>65.8</v>
      </c>
      <c r="K265" s="1">
        <v>81.5</v>
      </c>
      <c r="L265" s="1">
        <v>31.8</v>
      </c>
      <c r="M265" s="1">
        <v>35</v>
      </c>
      <c r="N265" s="1">
        <v>16</v>
      </c>
      <c r="O265" s="1">
        <v>30</v>
      </c>
      <c r="P265" s="1">
        <v>31</v>
      </c>
      <c r="Q265" s="1">
        <v>1.1396077</v>
      </c>
      <c r="R265" s="1">
        <v>5.6</v>
      </c>
      <c r="S265" s="1">
        <v>0.39</v>
      </c>
      <c r="T265" s="1">
        <v>0.309</v>
      </c>
      <c r="U265" s="1">
        <v>87.73</v>
      </c>
      <c r="V265" s="1">
        <v>47.98</v>
      </c>
      <c r="W265" s="1">
        <v>416</v>
      </c>
      <c r="X265" s="1">
        <v>31</v>
      </c>
      <c r="Y265" s="1">
        <v>0.61</v>
      </c>
      <c r="Z265" s="1">
        <v>7.6</v>
      </c>
      <c r="AA265" s="1">
        <v>45.4</v>
      </c>
      <c r="AB265" s="1">
        <v>11091</v>
      </c>
      <c r="AC265" s="1">
        <f t="shared" si="4"/>
        <v>244.29515418502203</v>
      </c>
    </row>
    <row r="266" spans="1:29" hidden="1" x14ac:dyDescent="0.25">
      <c r="B266" s="1">
        <f t="shared" si="3"/>
        <v>81</v>
      </c>
      <c r="C266" s="8"/>
      <c r="D266" s="5"/>
      <c r="E266" s="9" t="s">
        <v>380</v>
      </c>
      <c r="F266" s="9"/>
      <c r="G266" t="s">
        <v>144</v>
      </c>
      <c r="H266">
        <v>48.06</v>
      </c>
      <c r="I266">
        <v>17.100000000000001</v>
      </c>
      <c r="J266">
        <v>74.209999999999994</v>
      </c>
      <c r="K266">
        <v>74.739999999999995</v>
      </c>
      <c r="L266">
        <v>28.03</v>
      </c>
      <c r="M266">
        <v>35</v>
      </c>
      <c r="N266">
        <v>16</v>
      </c>
      <c r="O266">
        <v>30</v>
      </c>
      <c r="P266">
        <v>31</v>
      </c>
      <c r="Q266">
        <v>1.1396077</v>
      </c>
      <c r="R266">
        <v>5.6</v>
      </c>
      <c r="S266">
        <v>0.39</v>
      </c>
      <c r="T266">
        <v>0.309</v>
      </c>
      <c r="U266">
        <v>87.73</v>
      </c>
      <c r="V266">
        <v>47.98</v>
      </c>
      <c r="W266">
        <v>416</v>
      </c>
      <c r="X266">
        <v>31</v>
      </c>
      <c r="Y266">
        <v>0.61</v>
      </c>
      <c r="Z266">
        <v>7.6</v>
      </c>
      <c r="AA266">
        <v>45.4</v>
      </c>
      <c r="AB266">
        <v>11091</v>
      </c>
      <c r="AC266" s="1">
        <f t="shared" si="4"/>
        <v>244.29515418502203</v>
      </c>
    </row>
    <row r="267" spans="1:29" hidden="1" x14ac:dyDescent="0.25">
      <c r="B267" s="1">
        <f t="shared" si="3"/>
        <v>74</v>
      </c>
      <c r="C267" s="8"/>
      <c r="D267" s="5"/>
      <c r="E267" t="s">
        <v>151</v>
      </c>
      <c r="G267" t="s">
        <v>152</v>
      </c>
      <c r="H267" s="1">
        <v>46.6</v>
      </c>
      <c r="I267" s="1">
        <v>24.6</v>
      </c>
      <c r="J267" s="1">
        <v>59.8</v>
      </c>
      <c r="K267" s="1">
        <v>59.6</v>
      </c>
      <c r="L267" s="1">
        <v>74.400000000000006</v>
      </c>
      <c r="M267" s="1">
        <v>32</v>
      </c>
      <c r="N267" s="1">
        <v>23</v>
      </c>
      <c r="O267" s="1">
        <v>19</v>
      </c>
      <c r="P267" s="1">
        <v>55</v>
      </c>
      <c r="Q267" s="1">
        <v>1.0175672</v>
      </c>
      <c r="R267" s="1">
        <v>6.8</v>
      </c>
      <c r="S267" s="1">
        <v>0.41</v>
      </c>
      <c r="T267" s="1">
        <v>0.109</v>
      </c>
      <c r="U267" s="1">
        <v>96.35</v>
      </c>
      <c r="V267" s="1">
        <v>67.66</v>
      </c>
      <c r="W267" s="1">
        <v>513</v>
      </c>
      <c r="X267" s="1">
        <v>37.5</v>
      </c>
      <c r="Y267" s="1">
        <v>0.75</v>
      </c>
      <c r="Z267" s="1">
        <v>20.6</v>
      </c>
      <c r="AA267" s="1">
        <v>30.2</v>
      </c>
      <c r="AB267" s="1">
        <v>17266</v>
      </c>
      <c r="AC267" s="1">
        <f t="shared" si="4"/>
        <v>571.72185430463583</v>
      </c>
    </row>
    <row r="268" spans="1:29" hidden="1" x14ac:dyDescent="0.25">
      <c r="B268" s="1">
        <f t="shared" si="3"/>
        <v>74</v>
      </c>
      <c r="C268" s="8"/>
      <c r="D268" s="5"/>
      <c r="E268" t="s">
        <v>156</v>
      </c>
      <c r="G268" t="s">
        <v>152</v>
      </c>
      <c r="H268" s="1">
        <v>43.8</v>
      </c>
      <c r="I268" s="1">
        <v>18.899999999999999</v>
      </c>
      <c r="J268" s="1">
        <v>59.2</v>
      </c>
      <c r="K268" s="1">
        <v>62.2</v>
      </c>
      <c r="L268" s="1">
        <v>73.2</v>
      </c>
      <c r="M268" s="1">
        <v>32</v>
      </c>
      <c r="N268" s="1">
        <v>23</v>
      </c>
      <c r="O268" s="1">
        <v>19</v>
      </c>
      <c r="P268" s="1">
        <v>55</v>
      </c>
      <c r="Q268" s="1">
        <v>1.0175672</v>
      </c>
      <c r="R268" s="1">
        <v>6.8</v>
      </c>
      <c r="S268" s="1">
        <v>0.41</v>
      </c>
      <c r="T268" s="1">
        <v>0.109</v>
      </c>
      <c r="U268" s="1">
        <v>96.35</v>
      </c>
      <c r="V268" s="1">
        <v>67.66</v>
      </c>
      <c r="W268" s="1">
        <v>513</v>
      </c>
      <c r="X268" s="1">
        <v>37.5</v>
      </c>
      <c r="Y268" s="1">
        <v>0.75</v>
      </c>
      <c r="Z268" s="1">
        <v>20.6</v>
      </c>
      <c r="AA268" s="1">
        <v>30.2</v>
      </c>
      <c r="AB268" s="1">
        <v>17266</v>
      </c>
      <c r="AC268" s="1">
        <f t="shared" si="4"/>
        <v>571.72185430463583</v>
      </c>
    </row>
    <row r="269" spans="1:29" hidden="1" x14ac:dyDescent="0.25">
      <c r="B269" s="1">
        <f t="shared" si="3"/>
        <v>74</v>
      </c>
      <c r="C269" s="8"/>
      <c r="D269" s="5"/>
      <c r="E269" t="s">
        <v>155</v>
      </c>
      <c r="G269" t="s">
        <v>152</v>
      </c>
      <c r="H269" s="1">
        <v>43.9</v>
      </c>
      <c r="I269" s="1">
        <v>19.8</v>
      </c>
      <c r="J269" s="1">
        <v>58.9</v>
      </c>
      <c r="K269" s="1">
        <v>69.3</v>
      </c>
      <c r="L269" s="1">
        <v>74.2</v>
      </c>
      <c r="M269" s="1">
        <v>32</v>
      </c>
      <c r="N269" s="1">
        <v>23</v>
      </c>
      <c r="O269" s="1">
        <v>19</v>
      </c>
      <c r="P269" s="1">
        <v>55</v>
      </c>
      <c r="Q269" s="1">
        <v>1.0175672</v>
      </c>
      <c r="R269" s="1">
        <v>6.8</v>
      </c>
      <c r="S269" s="1">
        <v>0.41</v>
      </c>
      <c r="T269" s="1">
        <v>0.109</v>
      </c>
      <c r="U269" s="1">
        <v>96.35</v>
      </c>
      <c r="V269" s="1">
        <v>67.66</v>
      </c>
      <c r="W269" s="1">
        <v>513</v>
      </c>
      <c r="X269" s="1">
        <v>37.5</v>
      </c>
      <c r="Y269" s="1">
        <v>0.75</v>
      </c>
      <c r="Z269" s="1">
        <v>20.6</v>
      </c>
      <c r="AA269" s="1">
        <v>30.2</v>
      </c>
      <c r="AB269" s="1">
        <v>17266</v>
      </c>
      <c r="AC269" s="1">
        <f t="shared" si="4"/>
        <v>571.72185430463583</v>
      </c>
    </row>
    <row r="270" spans="1:29" hidden="1" x14ac:dyDescent="0.25">
      <c r="B270" s="1">
        <f t="shared" si="3"/>
        <v>74</v>
      </c>
      <c r="C270" s="8"/>
      <c r="D270" s="5"/>
      <c r="E270" t="s">
        <v>157</v>
      </c>
      <c r="G270" t="s">
        <v>152</v>
      </c>
      <c r="H270" s="1">
        <v>43.1</v>
      </c>
      <c r="I270" s="1">
        <v>18.399999999999999</v>
      </c>
      <c r="J270" s="1">
        <v>53.2</v>
      </c>
      <c r="K270" s="1">
        <v>49.4</v>
      </c>
      <c r="L270" s="1">
        <v>68</v>
      </c>
      <c r="M270" s="1">
        <v>32</v>
      </c>
      <c r="N270" s="1">
        <v>23</v>
      </c>
      <c r="O270" s="1">
        <v>19</v>
      </c>
      <c r="P270" s="1">
        <v>55</v>
      </c>
      <c r="Q270" s="1">
        <v>1.0175672</v>
      </c>
      <c r="R270" s="1">
        <v>6.8</v>
      </c>
      <c r="S270" s="1">
        <v>0.41</v>
      </c>
      <c r="T270" s="1">
        <v>0.109</v>
      </c>
      <c r="U270" s="1">
        <v>96.35</v>
      </c>
      <c r="V270" s="1">
        <v>67.66</v>
      </c>
      <c r="W270" s="1">
        <v>513</v>
      </c>
      <c r="X270" s="1">
        <v>37.5</v>
      </c>
      <c r="Y270" s="1">
        <v>0.75</v>
      </c>
      <c r="Z270" s="1">
        <v>20.6</v>
      </c>
      <c r="AA270" s="1">
        <v>30.2</v>
      </c>
      <c r="AB270" s="1">
        <v>17266</v>
      </c>
      <c r="AC270" s="1">
        <f t="shared" si="4"/>
        <v>571.72185430463583</v>
      </c>
    </row>
    <row r="271" spans="1:29" hidden="1" x14ac:dyDescent="0.25">
      <c r="B271" s="1">
        <f t="shared" si="3"/>
        <v>74</v>
      </c>
      <c r="C271" s="8"/>
      <c r="D271" s="5"/>
      <c r="E271" s="9" t="s">
        <v>354</v>
      </c>
      <c r="F271" s="9"/>
      <c r="G271" t="s">
        <v>152</v>
      </c>
      <c r="H271">
        <v>41.12</v>
      </c>
      <c r="I271">
        <v>17.399999999999999</v>
      </c>
      <c r="J271">
        <v>61.18</v>
      </c>
      <c r="K271">
        <v>34.090000000000003</v>
      </c>
      <c r="L271">
        <v>70.53</v>
      </c>
      <c r="M271">
        <v>32</v>
      </c>
      <c r="N271">
        <v>23</v>
      </c>
      <c r="O271">
        <v>19</v>
      </c>
      <c r="P271">
        <v>55</v>
      </c>
      <c r="Q271">
        <v>1.0175672</v>
      </c>
      <c r="R271">
        <v>6.8</v>
      </c>
      <c r="S271">
        <v>0.41</v>
      </c>
      <c r="T271">
        <v>0.109</v>
      </c>
      <c r="U271">
        <v>96.35</v>
      </c>
      <c r="V271">
        <v>67.66</v>
      </c>
      <c r="W271">
        <v>513</v>
      </c>
      <c r="X271">
        <v>37.5</v>
      </c>
      <c r="Y271">
        <v>0.75</v>
      </c>
      <c r="Z271">
        <v>20.6</v>
      </c>
      <c r="AA271">
        <v>30.2</v>
      </c>
      <c r="AB271">
        <v>17266</v>
      </c>
      <c r="AC271" s="1">
        <f t="shared" si="4"/>
        <v>571.72185430463583</v>
      </c>
    </row>
    <row r="272" spans="1:29" hidden="1" x14ac:dyDescent="0.25">
      <c r="B272" s="1">
        <f t="shared" si="3"/>
        <v>74</v>
      </c>
      <c r="C272" s="8"/>
      <c r="D272" s="5"/>
      <c r="E272" s="9" t="s">
        <v>363</v>
      </c>
      <c r="F272" s="9"/>
      <c r="G272" t="s">
        <v>152</v>
      </c>
      <c r="H272">
        <v>43.32</v>
      </c>
      <c r="I272">
        <v>15.4</v>
      </c>
      <c r="J272">
        <v>56.41</v>
      </c>
      <c r="K272">
        <v>58.46</v>
      </c>
      <c r="L272">
        <v>71.38</v>
      </c>
      <c r="M272">
        <v>32</v>
      </c>
      <c r="N272">
        <v>23</v>
      </c>
      <c r="O272">
        <v>19</v>
      </c>
      <c r="P272">
        <v>55</v>
      </c>
      <c r="Q272">
        <v>1.0175672</v>
      </c>
      <c r="R272">
        <v>6.8</v>
      </c>
      <c r="S272">
        <v>0.41</v>
      </c>
      <c r="T272">
        <v>0.109</v>
      </c>
      <c r="U272">
        <v>96.35</v>
      </c>
      <c r="V272">
        <v>67.66</v>
      </c>
      <c r="W272">
        <v>513</v>
      </c>
      <c r="X272">
        <v>37.5</v>
      </c>
      <c r="Y272">
        <v>0.75</v>
      </c>
      <c r="Z272">
        <v>20.6</v>
      </c>
      <c r="AA272">
        <v>30.2</v>
      </c>
      <c r="AB272">
        <v>17266</v>
      </c>
      <c r="AC272" s="1">
        <f t="shared" si="4"/>
        <v>571.72185430463583</v>
      </c>
    </row>
    <row r="273" spans="1:29" hidden="1" x14ac:dyDescent="0.25">
      <c r="B273" s="1">
        <f t="shared" si="3"/>
        <v>72</v>
      </c>
      <c r="C273" s="8"/>
      <c r="D273" s="5"/>
      <c r="E273" t="s">
        <v>134</v>
      </c>
      <c r="G273" t="s">
        <v>135</v>
      </c>
      <c r="H273" s="1">
        <v>54.4</v>
      </c>
      <c r="I273" s="1">
        <v>12.1</v>
      </c>
      <c r="J273" s="1">
        <v>61</v>
      </c>
      <c r="K273" s="1">
        <v>37.799999999999997</v>
      </c>
      <c r="L273" s="1">
        <v>61.4</v>
      </c>
      <c r="M273" s="1">
        <v>31</v>
      </c>
      <c r="N273" s="1">
        <v>21</v>
      </c>
      <c r="O273" s="1">
        <v>20</v>
      </c>
      <c r="P273" s="1">
        <v>59</v>
      </c>
      <c r="Q273" s="1">
        <v>0.73246162999999997</v>
      </c>
      <c r="R273" s="1">
        <v>7.3</v>
      </c>
      <c r="S273" s="1">
        <v>0.73</v>
      </c>
      <c r="T273" s="1">
        <v>0.151</v>
      </c>
      <c r="U273" s="1">
        <v>94.79</v>
      </c>
      <c r="V273" s="1">
        <v>83.27</v>
      </c>
      <c r="W273" s="1">
        <v>487.3</v>
      </c>
      <c r="X273" s="1">
        <v>36.5</v>
      </c>
      <c r="Y273" s="1">
        <v>0.71</v>
      </c>
      <c r="Z273" s="1">
        <v>15.5</v>
      </c>
      <c r="AA273" s="1">
        <v>35.1</v>
      </c>
      <c r="AB273" s="1">
        <v>22238</v>
      </c>
      <c r="AC273" s="1">
        <f t="shared" si="4"/>
        <v>633.56125356125358</v>
      </c>
    </row>
    <row r="274" spans="1:29" hidden="1" x14ac:dyDescent="0.25">
      <c r="A274" s="1">
        <f t="shared" ref="A274:A285" si="6">H274+I274</f>
        <v>125.3</v>
      </c>
      <c r="B274" s="1">
        <f t="shared" si="3"/>
        <v>64</v>
      </c>
      <c r="C274" s="8"/>
      <c r="D274" s="5"/>
      <c r="E274" t="s">
        <v>81</v>
      </c>
      <c r="G274" t="s">
        <v>75</v>
      </c>
      <c r="H274" s="1">
        <v>72.099999999999994</v>
      </c>
      <c r="I274" s="1">
        <v>53.2</v>
      </c>
      <c r="J274" s="1">
        <v>72.5</v>
      </c>
      <c r="K274" s="1">
        <v>26.7</v>
      </c>
      <c r="L274" s="1">
        <v>59</v>
      </c>
      <c r="M274" s="1">
        <v>33</v>
      </c>
      <c r="N274" s="1">
        <v>5</v>
      </c>
      <c r="O274" s="1">
        <v>26</v>
      </c>
      <c r="P274" s="1">
        <v>74</v>
      </c>
      <c r="Q274" s="1">
        <v>0.57885443999999997</v>
      </c>
      <c r="R274" s="1">
        <v>8.9</v>
      </c>
      <c r="S274" s="1">
        <v>0.76</v>
      </c>
      <c r="T274" s="1">
        <v>6.9000000000000006E-2</v>
      </c>
      <c r="U274" s="1">
        <v>99.52</v>
      </c>
      <c r="V274" s="1">
        <v>83.53</v>
      </c>
      <c r="W274" s="1">
        <v>516.70000000000005</v>
      </c>
      <c r="X274" s="1">
        <v>50.8</v>
      </c>
      <c r="Y274" s="1">
        <v>0.8</v>
      </c>
      <c r="Z274" s="1">
        <v>17</v>
      </c>
      <c r="AA274" s="1">
        <v>33.299999999999997</v>
      </c>
      <c r="AB274" s="1">
        <v>55646</v>
      </c>
      <c r="AC274" s="1">
        <f t="shared" si="4"/>
        <v>1671.0510510510512</v>
      </c>
    </row>
    <row r="275" spans="1:29" hidden="1" x14ac:dyDescent="0.25">
      <c r="A275" s="1">
        <f t="shared" si="6"/>
        <v>120.3</v>
      </c>
      <c r="B275" s="1">
        <f t="shared" si="3"/>
        <v>64</v>
      </c>
      <c r="C275" s="8"/>
      <c r="D275" s="5"/>
      <c r="E275" t="s">
        <v>86</v>
      </c>
      <c r="G275" t="s">
        <v>75</v>
      </c>
      <c r="H275" s="1">
        <v>71.5</v>
      </c>
      <c r="I275" s="1">
        <v>48.8</v>
      </c>
      <c r="J275" s="1">
        <v>75</v>
      </c>
      <c r="K275" s="1">
        <v>37.4</v>
      </c>
      <c r="L275" s="1">
        <v>57.2</v>
      </c>
      <c r="M275" s="1">
        <v>33</v>
      </c>
      <c r="N275" s="1">
        <v>5</v>
      </c>
      <c r="O275" s="1">
        <v>26</v>
      </c>
      <c r="P275" s="1">
        <v>74</v>
      </c>
      <c r="Q275" s="1">
        <v>0.57885443999999997</v>
      </c>
      <c r="R275" s="1">
        <v>8.9</v>
      </c>
      <c r="S275" s="1">
        <v>0.76</v>
      </c>
      <c r="T275" s="1">
        <v>6.9000000000000006E-2</v>
      </c>
      <c r="U275" s="1">
        <v>99.52</v>
      </c>
      <c r="V275" s="1">
        <v>83.53</v>
      </c>
      <c r="W275" s="1">
        <v>516.70000000000005</v>
      </c>
      <c r="X275" s="1">
        <v>50.8</v>
      </c>
      <c r="Y275" s="1">
        <v>0.8</v>
      </c>
      <c r="Z275" s="1">
        <v>17</v>
      </c>
      <c r="AA275" s="1">
        <v>33.299999999999997</v>
      </c>
      <c r="AB275" s="1">
        <v>55646</v>
      </c>
      <c r="AC275" s="1">
        <f t="shared" si="4"/>
        <v>1671.0510510510512</v>
      </c>
    </row>
    <row r="276" spans="1:29" hidden="1" x14ac:dyDescent="0.25">
      <c r="A276" s="1">
        <f t="shared" si="6"/>
        <v>119.5</v>
      </c>
      <c r="B276" s="1">
        <f t="shared" si="3"/>
        <v>64</v>
      </c>
      <c r="C276" s="8"/>
      <c r="D276" s="5"/>
      <c r="E276" t="s">
        <v>74</v>
      </c>
      <c r="G276" t="s">
        <v>75</v>
      </c>
      <c r="H276" s="1">
        <v>75.099999999999994</v>
      </c>
      <c r="I276" s="1">
        <v>44.4</v>
      </c>
      <c r="J276" s="1">
        <v>66.099999999999994</v>
      </c>
      <c r="K276" s="1">
        <v>19.5</v>
      </c>
      <c r="L276" s="1">
        <v>58.7</v>
      </c>
      <c r="M276" s="1">
        <v>33</v>
      </c>
      <c r="N276" s="1">
        <v>5</v>
      </c>
      <c r="O276" s="1">
        <v>26</v>
      </c>
      <c r="P276" s="1">
        <v>74</v>
      </c>
      <c r="Q276" s="1">
        <v>0.57885443999999997</v>
      </c>
      <c r="R276" s="1">
        <v>8.9</v>
      </c>
      <c r="S276" s="1">
        <v>0.76</v>
      </c>
      <c r="T276" s="1">
        <v>6.9000000000000006E-2</v>
      </c>
      <c r="U276" s="1">
        <v>99.52</v>
      </c>
      <c r="V276" s="1">
        <v>83.53</v>
      </c>
      <c r="W276" s="1">
        <v>516.70000000000005</v>
      </c>
      <c r="X276" s="1">
        <v>50.8</v>
      </c>
      <c r="Y276" s="1">
        <v>0.8</v>
      </c>
      <c r="Z276" s="1">
        <v>17</v>
      </c>
      <c r="AA276" s="1">
        <v>33.299999999999997</v>
      </c>
      <c r="AB276" s="1">
        <v>55646</v>
      </c>
      <c r="AC276" s="1">
        <f t="shared" si="4"/>
        <v>1671.0510510510512</v>
      </c>
    </row>
    <row r="277" spans="1:29" hidden="1" x14ac:dyDescent="0.25">
      <c r="A277" s="1">
        <f t="shared" si="6"/>
        <v>109.19</v>
      </c>
      <c r="B277" s="1">
        <f t="shared" si="3"/>
        <v>64</v>
      </c>
      <c r="C277" s="8"/>
      <c r="D277" s="5"/>
      <c r="E277" s="9" t="s">
        <v>476</v>
      </c>
      <c r="F277" s="9"/>
      <c r="G277" t="s">
        <v>75</v>
      </c>
      <c r="H277">
        <v>66.19</v>
      </c>
      <c r="I277">
        <v>43</v>
      </c>
      <c r="J277">
        <v>78.09</v>
      </c>
      <c r="K277">
        <v>14.97</v>
      </c>
      <c r="L277">
        <v>72.44</v>
      </c>
      <c r="M277">
        <v>33</v>
      </c>
      <c r="N277">
        <v>5</v>
      </c>
      <c r="O277">
        <v>26</v>
      </c>
      <c r="P277">
        <v>74</v>
      </c>
      <c r="Q277">
        <v>0.57885443999999997</v>
      </c>
      <c r="R277">
        <v>8.9</v>
      </c>
      <c r="S277">
        <v>0.76</v>
      </c>
      <c r="T277">
        <v>6.9000000000000006E-2</v>
      </c>
      <c r="U277">
        <v>99.52</v>
      </c>
      <c r="V277">
        <v>83.53</v>
      </c>
      <c r="W277">
        <v>516.70000000000005</v>
      </c>
      <c r="X277">
        <v>50.8</v>
      </c>
      <c r="Y277">
        <v>0.8</v>
      </c>
      <c r="Z277">
        <v>17</v>
      </c>
      <c r="AA277">
        <v>33.299999999999997</v>
      </c>
      <c r="AB277">
        <v>55646</v>
      </c>
      <c r="AC277" s="1">
        <f t="shared" si="4"/>
        <v>1671.0510510510512</v>
      </c>
    </row>
    <row r="278" spans="1:29" hidden="1" x14ac:dyDescent="0.25">
      <c r="A278" s="1">
        <f t="shared" si="6"/>
        <v>106.6</v>
      </c>
      <c r="B278" s="1">
        <f t="shared" si="3"/>
        <v>64</v>
      </c>
      <c r="C278" s="8"/>
      <c r="D278" s="5"/>
      <c r="E278" t="s">
        <v>93</v>
      </c>
      <c r="G278" t="s">
        <v>75</v>
      </c>
      <c r="H278" s="1">
        <v>71.2</v>
      </c>
      <c r="I278" s="1">
        <v>35.4</v>
      </c>
      <c r="J278" s="1">
        <v>70</v>
      </c>
      <c r="K278" s="1">
        <v>26.7</v>
      </c>
      <c r="L278" s="1">
        <v>70</v>
      </c>
      <c r="M278" s="1">
        <v>33</v>
      </c>
      <c r="N278" s="1">
        <v>5</v>
      </c>
      <c r="O278" s="1">
        <v>26</v>
      </c>
      <c r="P278" s="1">
        <v>74</v>
      </c>
      <c r="Q278" s="1">
        <v>0.57885443999999997</v>
      </c>
      <c r="R278" s="1">
        <v>8.9</v>
      </c>
      <c r="S278" s="1">
        <v>0.76</v>
      </c>
      <c r="T278" s="1">
        <v>6.9000000000000006E-2</v>
      </c>
      <c r="U278" s="1">
        <v>99.52</v>
      </c>
      <c r="V278" s="1">
        <v>83.53</v>
      </c>
      <c r="W278" s="1">
        <v>516.70000000000005</v>
      </c>
      <c r="X278" s="1">
        <v>50.8</v>
      </c>
      <c r="Y278" s="1">
        <v>0.8</v>
      </c>
      <c r="Z278" s="1">
        <v>17</v>
      </c>
      <c r="AA278" s="1">
        <v>33.299999999999997</v>
      </c>
      <c r="AB278" s="1">
        <v>55646</v>
      </c>
      <c r="AC278" s="1">
        <f t="shared" si="4"/>
        <v>1671.0510510510512</v>
      </c>
    </row>
    <row r="279" spans="1:29" hidden="1" x14ac:dyDescent="0.25">
      <c r="A279" s="1">
        <f t="shared" si="6"/>
        <v>104.80000000000001</v>
      </c>
      <c r="B279" s="1">
        <f t="shared" si="3"/>
        <v>64</v>
      </c>
      <c r="C279" s="8"/>
      <c r="D279" s="5"/>
      <c r="E279" t="s">
        <v>96</v>
      </c>
      <c r="G279" t="s">
        <v>75</v>
      </c>
      <c r="H279" s="1">
        <v>70.2</v>
      </c>
      <c r="I279" s="1">
        <v>34.6</v>
      </c>
      <c r="J279" s="1">
        <v>67.400000000000006</v>
      </c>
      <c r="K279" s="1">
        <v>24</v>
      </c>
      <c r="L279" s="1">
        <v>58.5</v>
      </c>
      <c r="M279" s="1">
        <v>33</v>
      </c>
      <c r="N279" s="1">
        <v>5</v>
      </c>
      <c r="O279" s="1">
        <v>26</v>
      </c>
      <c r="P279" s="1">
        <v>74</v>
      </c>
      <c r="Q279" s="1">
        <v>0.57885443999999997</v>
      </c>
      <c r="R279" s="1">
        <v>8.9</v>
      </c>
      <c r="S279" s="1">
        <v>0.76</v>
      </c>
      <c r="T279" s="1">
        <v>6.9000000000000006E-2</v>
      </c>
      <c r="U279" s="1">
        <v>99.52</v>
      </c>
      <c r="V279" s="1">
        <v>83.53</v>
      </c>
      <c r="W279" s="1">
        <v>516.70000000000005</v>
      </c>
      <c r="X279" s="1">
        <v>50.8</v>
      </c>
      <c r="Y279" s="1">
        <v>0.8</v>
      </c>
      <c r="Z279" s="1">
        <v>17</v>
      </c>
      <c r="AA279" s="1">
        <v>33.299999999999997</v>
      </c>
      <c r="AB279" s="1">
        <v>55646</v>
      </c>
      <c r="AC279" s="1">
        <f t="shared" si="4"/>
        <v>1671.0510510510512</v>
      </c>
    </row>
    <row r="280" spans="1:29" hidden="1" x14ac:dyDescent="0.25">
      <c r="A280" s="1">
        <f t="shared" si="6"/>
        <v>104.7</v>
      </c>
      <c r="B280" s="1">
        <f t="shared" si="3"/>
        <v>64</v>
      </c>
      <c r="C280" s="8"/>
      <c r="D280" s="5"/>
      <c r="E280" t="s">
        <v>94</v>
      </c>
      <c r="G280" t="s">
        <v>75</v>
      </c>
      <c r="H280" s="1">
        <v>71.2</v>
      </c>
      <c r="I280" s="1">
        <v>33.5</v>
      </c>
      <c r="J280" s="1">
        <v>72.900000000000006</v>
      </c>
      <c r="K280" s="1">
        <v>25.2</v>
      </c>
      <c r="L280" s="1">
        <v>62.3</v>
      </c>
      <c r="M280" s="1">
        <v>33</v>
      </c>
      <c r="N280" s="1">
        <v>5</v>
      </c>
      <c r="O280" s="1">
        <v>26</v>
      </c>
      <c r="P280" s="1">
        <v>74</v>
      </c>
      <c r="Q280" s="1">
        <v>0.57885443999999997</v>
      </c>
      <c r="R280" s="1">
        <v>8.9</v>
      </c>
      <c r="S280" s="1">
        <v>0.76</v>
      </c>
      <c r="T280" s="1">
        <v>6.9000000000000006E-2</v>
      </c>
      <c r="U280" s="1">
        <v>99.52</v>
      </c>
      <c r="V280" s="1">
        <v>83.53</v>
      </c>
      <c r="W280" s="1">
        <v>516.70000000000005</v>
      </c>
      <c r="X280" s="1">
        <v>50.8</v>
      </c>
      <c r="Y280" s="1">
        <v>0.8</v>
      </c>
      <c r="Z280" s="1">
        <v>17</v>
      </c>
      <c r="AA280" s="1">
        <v>33.299999999999997</v>
      </c>
      <c r="AB280" s="1">
        <v>55646</v>
      </c>
      <c r="AC280" s="1">
        <f t="shared" si="4"/>
        <v>1671.0510510510512</v>
      </c>
    </row>
    <row r="281" spans="1:29" hidden="1" x14ac:dyDescent="0.25">
      <c r="A281" s="1">
        <f t="shared" si="6"/>
        <v>103</v>
      </c>
      <c r="B281" s="1">
        <f t="shared" ref="B281:B344" si="7">M281+N281+O281</f>
        <v>64</v>
      </c>
      <c r="C281" s="8"/>
      <c r="D281" s="5"/>
      <c r="E281" t="s">
        <v>121</v>
      </c>
      <c r="G281" t="s">
        <v>75</v>
      </c>
      <c r="H281" s="1">
        <v>61.3</v>
      </c>
      <c r="I281" s="1">
        <v>41.7</v>
      </c>
      <c r="J281" s="1">
        <v>70.099999999999994</v>
      </c>
      <c r="K281" s="1">
        <v>24</v>
      </c>
      <c r="L281" s="1">
        <v>56.8</v>
      </c>
      <c r="M281" s="1">
        <v>33</v>
      </c>
      <c r="N281" s="1">
        <v>5</v>
      </c>
      <c r="O281" s="1">
        <v>26</v>
      </c>
      <c r="P281" s="1">
        <v>74</v>
      </c>
      <c r="Q281" s="1">
        <v>0.57885443999999997</v>
      </c>
      <c r="R281" s="1">
        <v>8.9</v>
      </c>
      <c r="S281" s="1">
        <v>0.76</v>
      </c>
      <c r="T281" s="1">
        <v>6.9000000000000006E-2</v>
      </c>
      <c r="U281" s="1">
        <v>99.52</v>
      </c>
      <c r="V281" s="1">
        <v>83.53</v>
      </c>
      <c r="W281" s="1">
        <v>516.70000000000005</v>
      </c>
      <c r="X281" s="1">
        <v>50.8</v>
      </c>
      <c r="Y281" s="1">
        <v>0.8</v>
      </c>
      <c r="Z281" s="1">
        <v>17</v>
      </c>
      <c r="AA281" s="1">
        <v>33.299999999999997</v>
      </c>
      <c r="AB281" s="1">
        <v>55646</v>
      </c>
      <c r="AC281" s="1">
        <f t="shared" ref="AC281:AC344" si="8">AB281/AA281</f>
        <v>1671.0510510510512</v>
      </c>
    </row>
    <row r="282" spans="1:29" hidden="1" x14ac:dyDescent="0.25">
      <c r="A282" s="1">
        <f t="shared" si="6"/>
        <v>99.399999999999991</v>
      </c>
      <c r="B282" s="1">
        <f t="shared" si="7"/>
        <v>64</v>
      </c>
      <c r="C282" s="8"/>
      <c r="D282" s="5"/>
      <c r="E282" t="s">
        <v>112</v>
      </c>
      <c r="G282" t="s">
        <v>75</v>
      </c>
      <c r="H282" s="1">
        <v>65.599999999999994</v>
      </c>
      <c r="I282" s="1">
        <v>33.799999999999997</v>
      </c>
      <c r="J282" s="1">
        <v>78.599999999999994</v>
      </c>
      <c r="K282" s="1">
        <v>57.1</v>
      </c>
      <c r="L282" s="1">
        <v>44.9</v>
      </c>
      <c r="M282" s="1">
        <v>33</v>
      </c>
      <c r="N282" s="1">
        <v>5</v>
      </c>
      <c r="O282" s="1">
        <v>26</v>
      </c>
      <c r="P282" s="1">
        <v>74</v>
      </c>
      <c r="Q282" s="1">
        <v>0.57885443999999997</v>
      </c>
      <c r="R282" s="1">
        <v>8.9</v>
      </c>
      <c r="S282" s="1">
        <v>0.76</v>
      </c>
      <c r="T282" s="1">
        <v>6.9000000000000006E-2</v>
      </c>
      <c r="U282" s="1">
        <v>99.52</v>
      </c>
      <c r="V282" s="1">
        <v>83.53</v>
      </c>
      <c r="W282" s="1">
        <v>516.70000000000005</v>
      </c>
      <c r="X282" s="1">
        <v>50.8</v>
      </c>
      <c r="Y282" s="1">
        <v>0.8</v>
      </c>
      <c r="Z282" s="1">
        <v>17</v>
      </c>
      <c r="AA282" s="1">
        <v>33.299999999999997</v>
      </c>
      <c r="AB282" s="1">
        <v>55646</v>
      </c>
      <c r="AC282" s="1">
        <f t="shared" si="8"/>
        <v>1671.0510510510512</v>
      </c>
    </row>
    <row r="283" spans="1:29" hidden="1" x14ac:dyDescent="0.25">
      <c r="A283" s="1">
        <f t="shared" si="6"/>
        <v>98.44</v>
      </c>
      <c r="B283" s="1">
        <f t="shared" si="7"/>
        <v>64</v>
      </c>
      <c r="C283" s="8"/>
      <c r="D283" s="5"/>
      <c r="E283" s="9" t="s">
        <v>473</v>
      </c>
      <c r="F283" s="9"/>
      <c r="G283" t="s">
        <v>75</v>
      </c>
      <c r="H283">
        <v>64.540000000000006</v>
      </c>
      <c r="I283">
        <v>33.9</v>
      </c>
      <c r="J283">
        <v>77.61</v>
      </c>
      <c r="K283">
        <v>19.28</v>
      </c>
      <c r="L283">
        <v>61.73</v>
      </c>
      <c r="M283">
        <v>33</v>
      </c>
      <c r="N283">
        <v>5</v>
      </c>
      <c r="O283">
        <v>26</v>
      </c>
      <c r="P283">
        <v>74</v>
      </c>
      <c r="Q283">
        <v>0.57885443999999997</v>
      </c>
      <c r="R283">
        <v>8.9</v>
      </c>
      <c r="S283">
        <v>0.76</v>
      </c>
      <c r="T283">
        <v>6.9000000000000006E-2</v>
      </c>
      <c r="U283">
        <v>99.52</v>
      </c>
      <c r="V283">
        <v>83.53</v>
      </c>
      <c r="W283">
        <v>516.70000000000005</v>
      </c>
      <c r="X283">
        <v>50.8</v>
      </c>
      <c r="Y283">
        <v>0.8</v>
      </c>
      <c r="Z283">
        <v>17</v>
      </c>
      <c r="AA283">
        <v>33.299999999999997</v>
      </c>
      <c r="AB283">
        <v>55646</v>
      </c>
      <c r="AC283" s="1">
        <f t="shared" si="8"/>
        <v>1671.0510510510512</v>
      </c>
    </row>
    <row r="284" spans="1:29" hidden="1" x14ac:dyDescent="0.25">
      <c r="A284" s="1">
        <f t="shared" si="6"/>
        <v>93.8</v>
      </c>
      <c r="B284" s="1">
        <f t="shared" si="7"/>
        <v>64</v>
      </c>
      <c r="C284" s="8"/>
      <c r="D284" s="5"/>
      <c r="E284" t="s">
        <v>99</v>
      </c>
      <c r="G284" t="s">
        <v>75</v>
      </c>
      <c r="H284" s="1">
        <v>69.099999999999994</v>
      </c>
      <c r="I284" s="1">
        <v>24.7</v>
      </c>
      <c r="J284" s="1">
        <v>76.900000000000006</v>
      </c>
      <c r="K284" s="1">
        <v>30.4</v>
      </c>
      <c r="L284" s="1">
        <v>52.7</v>
      </c>
      <c r="M284" s="1">
        <v>33</v>
      </c>
      <c r="N284" s="1">
        <v>5</v>
      </c>
      <c r="O284" s="1">
        <v>26</v>
      </c>
      <c r="P284" s="1">
        <v>74</v>
      </c>
      <c r="Q284" s="1">
        <v>0.57885443999999997</v>
      </c>
      <c r="R284" s="1">
        <v>8.9</v>
      </c>
      <c r="S284" s="1">
        <v>0.76</v>
      </c>
      <c r="T284" s="1">
        <v>6.9000000000000006E-2</v>
      </c>
      <c r="U284" s="1">
        <v>99.52</v>
      </c>
      <c r="V284" s="1">
        <v>83.53</v>
      </c>
      <c r="W284" s="1">
        <v>516.70000000000005</v>
      </c>
      <c r="X284" s="1">
        <v>50.8</v>
      </c>
      <c r="Y284" s="1">
        <v>0.8</v>
      </c>
      <c r="Z284" s="1">
        <v>17</v>
      </c>
      <c r="AA284" s="1">
        <v>33.299999999999997</v>
      </c>
      <c r="AB284" s="1">
        <v>55646</v>
      </c>
      <c r="AC284" s="1">
        <f t="shared" si="8"/>
        <v>1671.0510510510512</v>
      </c>
    </row>
    <row r="285" spans="1:29" hidden="1" x14ac:dyDescent="0.25">
      <c r="A285" s="1">
        <f t="shared" si="6"/>
        <v>93.6</v>
      </c>
      <c r="B285" s="1">
        <f t="shared" si="7"/>
        <v>64</v>
      </c>
      <c r="C285" s="8"/>
      <c r="D285" s="5"/>
      <c r="E285" t="s">
        <v>118</v>
      </c>
      <c r="G285" t="s">
        <v>75</v>
      </c>
      <c r="H285" s="1">
        <v>64.2</v>
      </c>
      <c r="I285" s="1">
        <v>29.4</v>
      </c>
      <c r="J285" s="1">
        <v>62.9</v>
      </c>
      <c r="K285" s="1">
        <v>34</v>
      </c>
      <c r="L285" s="1">
        <v>68.2</v>
      </c>
      <c r="M285" s="1">
        <v>33</v>
      </c>
      <c r="N285" s="1">
        <v>5</v>
      </c>
      <c r="O285" s="1">
        <v>26</v>
      </c>
      <c r="P285" s="1">
        <v>74</v>
      </c>
      <c r="Q285" s="1">
        <v>0.57885443999999997</v>
      </c>
      <c r="R285" s="1">
        <v>8.9</v>
      </c>
      <c r="S285" s="1">
        <v>0.76</v>
      </c>
      <c r="T285" s="1">
        <v>6.9000000000000006E-2</v>
      </c>
      <c r="U285" s="1">
        <v>99.52</v>
      </c>
      <c r="V285" s="1">
        <v>83.53</v>
      </c>
      <c r="W285" s="1">
        <v>516.70000000000005</v>
      </c>
      <c r="X285" s="1">
        <v>50.8</v>
      </c>
      <c r="Y285" s="1">
        <v>0.8</v>
      </c>
      <c r="Z285" s="1">
        <v>17</v>
      </c>
      <c r="AA285" s="1">
        <v>33.299999999999997</v>
      </c>
      <c r="AB285" s="1">
        <v>55646</v>
      </c>
      <c r="AC285" s="1">
        <f t="shared" si="8"/>
        <v>1671.0510510510512</v>
      </c>
    </row>
    <row r="286" spans="1:29" hidden="1" x14ac:dyDescent="0.25">
      <c r="B286" s="1">
        <f t="shared" si="7"/>
        <v>64</v>
      </c>
      <c r="C286" s="8"/>
      <c r="D286" s="5"/>
      <c r="E286" t="s">
        <v>114</v>
      </c>
      <c r="G286" t="s">
        <v>75</v>
      </c>
      <c r="H286" s="1">
        <v>65.5</v>
      </c>
      <c r="I286" s="1">
        <v>25.2</v>
      </c>
      <c r="J286" s="1">
        <v>68.2</v>
      </c>
      <c r="K286" s="1">
        <v>36.700000000000003</v>
      </c>
      <c r="L286" s="1">
        <v>40.299999999999997</v>
      </c>
      <c r="M286" s="1">
        <v>33</v>
      </c>
      <c r="N286" s="1">
        <v>5</v>
      </c>
      <c r="O286" s="1">
        <v>26</v>
      </c>
      <c r="P286" s="1">
        <v>74</v>
      </c>
      <c r="Q286" s="1">
        <v>0.57885443999999997</v>
      </c>
      <c r="R286" s="1">
        <v>8.9</v>
      </c>
      <c r="S286" s="1">
        <v>0.76</v>
      </c>
      <c r="T286" s="1">
        <v>6.9000000000000006E-2</v>
      </c>
      <c r="U286" s="1">
        <v>99.52</v>
      </c>
      <c r="V286" s="1">
        <v>83.53</v>
      </c>
      <c r="W286" s="1">
        <v>516.70000000000005</v>
      </c>
      <c r="X286" s="1">
        <v>50.8</v>
      </c>
      <c r="Y286" s="1">
        <v>0.8</v>
      </c>
      <c r="Z286" s="1">
        <v>17</v>
      </c>
      <c r="AA286" s="1">
        <v>33.299999999999997</v>
      </c>
      <c r="AB286" s="1">
        <v>55646</v>
      </c>
      <c r="AC286" s="1">
        <f t="shared" si="8"/>
        <v>1671.0510510510512</v>
      </c>
    </row>
    <row r="287" spans="1:29" hidden="1" x14ac:dyDescent="0.25">
      <c r="B287" s="1">
        <f t="shared" si="7"/>
        <v>64</v>
      </c>
      <c r="C287" s="8"/>
      <c r="D287" s="5"/>
      <c r="E287" s="9" t="s">
        <v>475</v>
      </c>
      <c r="F287" s="9"/>
      <c r="G287" t="s">
        <v>75</v>
      </c>
      <c r="H287">
        <v>66.3</v>
      </c>
      <c r="I287">
        <v>23.4</v>
      </c>
      <c r="J287">
        <v>55.9</v>
      </c>
      <c r="K287">
        <v>16.8</v>
      </c>
      <c r="L287">
        <v>68.900000000000006</v>
      </c>
      <c r="M287">
        <v>33</v>
      </c>
      <c r="N287">
        <v>5</v>
      </c>
      <c r="O287">
        <v>26</v>
      </c>
      <c r="P287">
        <v>74</v>
      </c>
      <c r="Q287">
        <v>0.57885443999999997</v>
      </c>
      <c r="R287">
        <v>8.9</v>
      </c>
      <c r="S287">
        <v>0.76</v>
      </c>
      <c r="T287">
        <v>6.9000000000000006E-2</v>
      </c>
      <c r="U287">
        <v>99.52</v>
      </c>
      <c r="V287">
        <v>83.53</v>
      </c>
      <c r="W287">
        <v>516.70000000000005</v>
      </c>
      <c r="X287">
        <v>50.8</v>
      </c>
      <c r="Y287">
        <v>0.8</v>
      </c>
      <c r="Z287">
        <v>17</v>
      </c>
      <c r="AA287">
        <v>33.299999999999997</v>
      </c>
      <c r="AB287">
        <v>55646</v>
      </c>
      <c r="AC287" s="1">
        <f t="shared" si="8"/>
        <v>1671.0510510510512</v>
      </c>
    </row>
    <row r="288" spans="1:29" hidden="1" x14ac:dyDescent="0.25">
      <c r="B288" s="1">
        <f t="shared" si="7"/>
        <v>64</v>
      </c>
      <c r="C288" s="8"/>
      <c r="D288" s="5"/>
      <c r="E288" s="9" t="s">
        <v>469</v>
      </c>
      <c r="F288" s="9"/>
      <c r="G288" t="s">
        <v>75</v>
      </c>
      <c r="H288">
        <v>63.42</v>
      </c>
      <c r="I288">
        <v>47.3</v>
      </c>
      <c r="J288">
        <v>72.25</v>
      </c>
      <c r="K288">
        <v>32.22</v>
      </c>
      <c r="L288">
        <v>61.72</v>
      </c>
      <c r="M288">
        <v>33</v>
      </c>
      <c r="N288">
        <v>5</v>
      </c>
      <c r="O288">
        <v>26</v>
      </c>
      <c r="P288">
        <v>74</v>
      </c>
      <c r="Q288">
        <v>0.57885443999999997</v>
      </c>
      <c r="R288">
        <v>8.9</v>
      </c>
      <c r="S288">
        <v>0.76</v>
      </c>
      <c r="T288">
        <v>6.9000000000000006E-2</v>
      </c>
      <c r="U288">
        <v>99.52</v>
      </c>
      <c r="V288">
        <v>83.53</v>
      </c>
      <c r="W288">
        <v>516.70000000000005</v>
      </c>
      <c r="X288">
        <v>50.8</v>
      </c>
      <c r="Y288">
        <v>0.8</v>
      </c>
      <c r="Z288">
        <v>17</v>
      </c>
      <c r="AA288">
        <v>33.299999999999997</v>
      </c>
      <c r="AB288">
        <v>55646</v>
      </c>
      <c r="AC288" s="1">
        <f t="shared" si="8"/>
        <v>1671.0510510510512</v>
      </c>
    </row>
    <row r="289" spans="1:29" hidden="1" x14ac:dyDescent="0.25">
      <c r="B289" s="1">
        <f t="shared" si="7"/>
        <v>64</v>
      </c>
      <c r="C289" s="8"/>
      <c r="D289" s="5"/>
      <c r="E289" s="9" t="s">
        <v>468</v>
      </c>
      <c r="F289" s="9"/>
      <c r="G289" t="s">
        <v>75</v>
      </c>
      <c r="H289">
        <v>63.16</v>
      </c>
      <c r="I289">
        <v>37.799999999999997</v>
      </c>
      <c r="J289">
        <v>61.7</v>
      </c>
      <c r="K289">
        <v>23.26</v>
      </c>
      <c r="L289">
        <v>65.48</v>
      </c>
      <c r="M289">
        <v>33</v>
      </c>
      <c r="N289">
        <v>5</v>
      </c>
      <c r="O289">
        <v>26</v>
      </c>
      <c r="P289">
        <v>74</v>
      </c>
      <c r="Q289">
        <v>0.57885443999999997</v>
      </c>
      <c r="R289">
        <v>8.9</v>
      </c>
      <c r="S289">
        <v>0.76</v>
      </c>
      <c r="T289">
        <v>6.9000000000000006E-2</v>
      </c>
      <c r="U289">
        <v>99.52</v>
      </c>
      <c r="V289">
        <v>83.53</v>
      </c>
      <c r="W289">
        <v>516.70000000000005</v>
      </c>
      <c r="X289">
        <v>50.8</v>
      </c>
      <c r="Y289">
        <v>0.8</v>
      </c>
      <c r="Z289">
        <v>17</v>
      </c>
      <c r="AA289">
        <v>33.299999999999997</v>
      </c>
      <c r="AB289">
        <v>55646</v>
      </c>
      <c r="AC289" s="1">
        <f t="shared" si="8"/>
        <v>1671.0510510510512</v>
      </c>
    </row>
    <row r="290" spans="1:29" hidden="1" x14ac:dyDescent="0.25">
      <c r="B290" s="1">
        <f t="shared" si="7"/>
        <v>64</v>
      </c>
      <c r="C290" s="8"/>
      <c r="D290" s="5"/>
      <c r="E290" s="9" t="s">
        <v>477</v>
      </c>
      <c r="F290" s="9"/>
      <c r="G290" t="s">
        <v>75</v>
      </c>
      <c r="H290">
        <v>71.900000000000006</v>
      </c>
      <c r="I290">
        <v>34.200000000000003</v>
      </c>
      <c r="J290">
        <v>80.03</v>
      </c>
      <c r="K290">
        <v>34.380000000000003</v>
      </c>
      <c r="L290">
        <v>40.5</v>
      </c>
      <c r="M290">
        <v>33</v>
      </c>
      <c r="N290">
        <v>5</v>
      </c>
      <c r="O290">
        <v>26</v>
      </c>
      <c r="P290">
        <v>74</v>
      </c>
      <c r="Q290">
        <v>0.57885443999999997</v>
      </c>
      <c r="R290">
        <v>8.9</v>
      </c>
      <c r="S290">
        <v>0.76</v>
      </c>
      <c r="T290">
        <v>6.9000000000000006E-2</v>
      </c>
      <c r="U290">
        <v>99.52</v>
      </c>
      <c r="V290">
        <v>83.53</v>
      </c>
      <c r="W290">
        <v>516.70000000000005</v>
      </c>
      <c r="X290">
        <v>50.8</v>
      </c>
      <c r="Y290">
        <v>0.8</v>
      </c>
      <c r="Z290">
        <v>17</v>
      </c>
      <c r="AA290">
        <v>33.299999999999997</v>
      </c>
      <c r="AB290">
        <v>55646</v>
      </c>
      <c r="AC290" s="1">
        <f t="shared" si="8"/>
        <v>1671.0510510510512</v>
      </c>
    </row>
    <row r="291" spans="1:29" hidden="1" x14ac:dyDescent="0.25">
      <c r="B291" s="1">
        <f t="shared" si="7"/>
        <v>64</v>
      </c>
      <c r="C291" s="8"/>
      <c r="D291" s="5"/>
      <c r="E291" s="9" t="s">
        <v>472</v>
      </c>
      <c r="F291" s="9"/>
      <c r="G291" t="s">
        <v>75</v>
      </c>
      <c r="H291">
        <v>65.56</v>
      </c>
      <c r="I291">
        <v>23.2</v>
      </c>
      <c r="J291">
        <v>64.209999999999994</v>
      </c>
      <c r="K291">
        <v>30.38</v>
      </c>
      <c r="L291">
        <v>50.29</v>
      </c>
      <c r="M291">
        <v>33</v>
      </c>
      <c r="N291">
        <v>5</v>
      </c>
      <c r="O291">
        <v>26</v>
      </c>
      <c r="P291">
        <v>74</v>
      </c>
      <c r="Q291">
        <v>0.57885443999999997</v>
      </c>
      <c r="R291">
        <v>8.9</v>
      </c>
      <c r="S291">
        <v>0.76</v>
      </c>
      <c r="T291">
        <v>6.9000000000000006E-2</v>
      </c>
      <c r="U291">
        <v>99.52</v>
      </c>
      <c r="V291">
        <v>83.53</v>
      </c>
      <c r="W291">
        <v>516.70000000000005</v>
      </c>
      <c r="X291">
        <v>50.8</v>
      </c>
      <c r="Y291">
        <v>0.8</v>
      </c>
      <c r="Z291">
        <v>17</v>
      </c>
      <c r="AA291">
        <v>33.299999999999997</v>
      </c>
      <c r="AB291">
        <v>55646</v>
      </c>
      <c r="AC291" s="1">
        <f t="shared" si="8"/>
        <v>1671.0510510510512</v>
      </c>
    </row>
    <row r="292" spans="1:29" hidden="1" x14ac:dyDescent="0.25">
      <c r="B292" s="1">
        <f t="shared" si="7"/>
        <v>64</v>
      </c>
      <c r="C292" s="8"/>
      <c r="D292" s="5"/>
      <c r="E292" s="9" t="s">
        <v>466</v>
      </c>
      <c r="F292" s="9"/>
      <c r="G292" t="s">
        <v>75</v>
      </c>
      <c r="H292">
        <v>60.34</v>
      </c>
      <c r="I292">
        <v>20.9</v>
      </c>
      <c r="J292">
        <v>65.83</v>
      </c>
      <c r="K292">
        <v>39.97</v>
      </c>
      <c r="L292">
        <v>47.42</v>
      </c>
      <c r="M292">
        <v>33</v>
      </c>
      <c r="N292">
        <v>5</v>
      </c>
      <c r="O292">
        <v>26</v>
      </c>
      <c r="P292">
        <v>74</v>
      </c>
      <c r="Q292">
        <v>0.57885443999999997</v>
      </c>
      <c r="R292">
        <v>8.9</v>
      </c>
      <c r="S292">
        <v>0.76</v>
      </c>
      <c r="T292">
        <v>6.9000000000000006E-2</v>
      </c>
      <c r="U292">
        <v>99.52</v>
      </c>
      <c r="V292">
        <v>83.53</v>
      </c>
      <c r="W292">
        <v>516.70000000000005</v>
      </c>
      <c r="X292">
        <v>50.8</v>
      </c>
      <c r="Y292">
        <v>0.8</v>
      </c>
      <c r="Z292">
        <v>17</v>
      </c>
      <c r="AA292">
        <v>33.299999999999997</v>
      </c>
      <c r="AB292">
        <v>55646</v>
      </c>
      <c r="AC292" s="1">
        <f t="shared" si="8"/>
        <v>1671.0510510510512</v>
      </c>
    </row>
    <row r="293" spans="1:29" hidden="1" x14ac:dyDescent="0.25">
      <c r="B293" s="1">
        <f t="shared" si="7"/>
        <v>64</v>
      </c>
      <c r="C293" s="8"/>
      <c r="D293" s="5"/>
      <c r="E293" s="9" t="s">
        <v>474</v>
      </c>
      <c r="F293" s="9"/>
      <c r="G293" t="s">
        <v>75</v>
      </c>
      <c r="H293">
        <v>64.459999999999994</v>
      </c>
      <c r="I293">
        <v>37.4</v>
      </c>
      <c r="J293">
        <v>66.790000000000006</v>
      </c>
      <c r="K293">
        <v>34.450000000000003</v>
      </c>
      <c r="L293">
        <v>36.369999999999997</v>
      </c>
      <c r="M293">
        <v>33</v>
      </c>
      <c r="N293">
        <v>5</v>
      </c>
      <c r="O293">
        <v>26</v>
      </c>
      <c r="P293">
        <v>74</v>
      </c>
      <c r="Q293">
        <v>0.57885443999999997</v>
      </c>
      <c r="R293">
        <v>8.9</v>
      </c>
      <c r="S293">
        <v>0.76</v>
      </c>
      <c r="T293">
        <v>6.9000000000000006E-2</v>
      </c>
      <c r="U293">
        <v>99.52</v>
      </c>
      <c r="V293">
        <v>83.53</v>
      </c>
      <c r="W293">
        <v>516.70000000000005</v>
      </c>
      <c r="X293">
        <v>50.8</v>
      </c>
      <c r="Y293">
        <v>0.8</v>
      </c>
      <c r="Z293">
        <v>17</v>
      </c>
      <c r="AA293">
        <v>33.299999999999997</v>
      </c>
      <c r="AB293">
        <v>55646</v>
      </c>
      <c r="AC293" s="1">
        <f t="shared" si="8"/>
        <v>1671.0510510510512</v>
      </c>
    </row>
    <row r="294" spans="1:29" hidden="1" x14ac:dyDescent="0.25">
      <c r="B294" s="1">
        <f t="shared" si="7"/>
        <v>64</v>
      </c>
      <c r="C294" s="8"/>
      <c r="D294" s="5"/>
      <c r="E294" s="9" t="s">
        <v>471</v>
      </c>
      <c r="F294" s="9"/>
      <c r="G294" t="s">
        <v>75</v>
      </c>
      <c r="H294">
        <v>65.48</v>
      </c>
      <c r="I294">
        <v>32.9</v>
      </c>
      <c r="J294">
        <v>55.35</v>
      </c>
      <c r="K294">
        <v>32.840000000000003</v>
      </c>
      <c r="L294">
        <v>44.05</v>
      </c>
      <c r="M294">
        <v>33</v>
      </c>
      <c r="N294">
        <v>5</v>
      </c>
      <c r="O294">
        <v>26</v>
      </c>
      <c r="P294">
        <v>74</v>
      </c>
      <c r="Q294">
        <v>0.57885443999999997</v>
      </c>
      <c r="R294">
        <v>8.9</v>
      </c>
      <c r="S294">
        <v>0.76</v>
      </c>
      <c r="T294">
        <v>6.9000000000000006E-2</v>
      </c>
      <c r="U294">
        <v>99.52</v>
      </c>
      <c r="V294">
        <v>83.53</v>
      </c>
      <c r="W294">
        <v>516.70000000000005</v>
      </c>
      <c r="X294">
        <v>50.8</v>
      </c>
      <c r="Y294">
        <v>0.8</v>
      </c>
      <c r="Z294">
        <v>17</v>
      </c>
      <c r="AA294">
        <v>33.299999999999997</v>
      </c>
      <c r="AB294">
        <v>55646</v>
      </c>
      <c r="AC294" s="1">
        <f t="shared" si="8"/>
        <v>1671.0510510510512</v>
      </c>
    </row>
    <row r="295" spans="1:29" hidden="1" x14ac:dyDescent="0.25">
      <c r="B295" s="1">
        <f t="shared" si="7"/>
        <v>64</v>
      </c>
      <c r="C295" s="8"/>
      <c r="D295" s="5"/>
      <c r="E295" s="9" t="s">
        <v>470</v>
      </c>
      <c r="F295" s="9"/>
      <c r="G295" t="s">
        <v>75</v>
      </c>
      <c r="H295">
        <v>62.9</v>
      </c>
      <c r="I295">
        <v>26.3</v>
      </c>
      <c r="J295">
        <v>58.06</v>
      </c>
      <c r="K295">
        <v>47.84</v>
      </c>
      <c r="L295">
        <v>39.33</v>
      </c>
      <c r="M295">
        <v>33</v>
      </c>
      <c r="N295">
        <v>5</v>
      </c>
      <c r="O295">
        <v>26</v>
      </c>
      <c r="P295">
        <v>74</v>
      </c>
      <c r="Q295">
        <v>0.57885443999999997</v>
      </c>
      <c r="R295">
        <v>8.9</v>
      </c>
      <c r="S295">
        <v>0.76</v>
      </c>
      <c r="T295">
        <v>6.9000000000000006E-2</v>
      </c>
      <c r="U295">
        <v>99.52</v>
      </c>
      <c r="V295">
        <v>83.53</v>
      </c>
      <c r="W295">
        <v>516.70000000000005</v>
      </c>
      <c r="X295">
        <v>50.8</v>
      </c>
      <c r="Y295">
        <v>0.8</v>
      </c>
      <c r="Z295">
        <v>17</v>
      </c>
      <c r="AA295">
        <v>33.299999999999997</v>
      </c>
      <c r="AB295">
        <v>55646</v>
      </c>
      <c r="AC295" s="1">
        <f t="shared" si="8"/>
        <v>1671.0510510510512</v>
      </c>
    </row>
    <row r="296" spans="1:29" hidden="1" x14ac:dyDescent="0.25">
      <c r="A296" s="1">
        <f t="shared" ref="A296:A315" si="9">H296+I296</f>
        <v>194.7</v>
      </c>
      <c r="B296" s="1">
        <f t="shared" si="7"/>
        <v>61</v>
      </c>
      <c r="C296" s="8"/>
      <c r="D296" s="5"/>
      <c r="E296" t="s">
        <v>22</v>
      </c>
      <c r="G296" t="s">
        <v>23</v>
      </c>
      <c r="H296" s="1">
        <v>126</v>
      </c>
      <c r="I296" s="1">
        <v>68.7</v>
      </c>
      <c r="J296" s="1">
        <v>71.7</v>
      </c>
      <c r="K296" s="1">
        <v>21.1</v>
      </c>
      <c r="L296" s="1">
        <v>78.900000000000006</v>
      </c>
      <c r="M296" s="1">
        <v>40</v>
      </c>
      <c r="N296" s="1">
        <v>7</v>
      </c>
      <c r="O296" s="1">
        <v>14</v>
      </c>
      <c r="P296" s="1">
        <v>82</v>
      </c>
      <c r="Q296" s="1">
        <v>2.1403029999999998</v>
      </c>
      <c r="R296" s="1">
        <v>8.9</v>
      </c>
      <c r="S296" s="1">
        <v>0.84</v>
      </c>
      <c r="T296" s="1">
        <v>1.7999999999999999E-2</v>
      </c>
      <c r="U296" s="1">
        <v>99.24</v>
      </c>
      <c r="V296" s="1">
        <v>84.4</v>
      </c>
      <c r="W296" s="1">
        <v>498</v>
      </c>
      <c r="X296" s="1">
        <v>64.599999999999994</v>
      </c>
      <c r="Y296" s="1">
        <v>0.76</v>
      </c>
      <c r="Z296" s="1">
        <v>15.7</v>
      </c>
      <c r="AA296" s="1">
        <v>33.1</v>
      </c>
      <c r="AB296" s="1">
        <v>92410</v>
      </c>
      <c r="AC296" s="1">
        <f t="shared" si="8"/>
        <v>2791.8429003021147</v>
      </c>
    </row>
    <row r="297" spans="1:29" hidden="1" x14ac:dyDescent="0.25">
      <c r="A297" s="1">
        <f t="shared" si="9"/>
        <v>186</v>
      </c>
      <c r="B297" s="1">
        <f t="shared" si="7"/>
        <v>61</v>
      </c>
      <c r="C297" s="8"/>
      <c r="D297" s="5"/>
      <c r="E297" t="s">
        <v>200</v>
      </c>
      <c r="G297" t="s">
        <v>23</v>
      </c>
      <c r="H297" s="1">
        <v>119.3</v>
      </c>
      <c r="I297" s="1">
        <v>66.7</v>
      </c>
      <c r="J297" s="1">
        <v>74.599999999999994</v>
      </c>
      <c r="K297" s="1">
        <v>10.92</v>
      </c>
      <c r="L297" s="1">
        <v>82.66</v>
      </c>
      <c r="M297" s="1">
        <v>40</v>
      </c>
      <c r="N297" s="1">
        <v>7</v>
      </c>
      <c r="O297" s="1">
        <v>14</v>
      </c>
      <c r="P297" s="1">
        <v>82</v>
      </c>
      <c r="Q297" s="1">
        <v>2.1403029999999998</v>
      </c>
      <c r="R297" s="1">
        <v>8.9</v>
      </c>
      <c r="S297" s="1">
        <v>0.84</v>
      </c>
      <c r="T297" s="1">
        <v>1.7999999999999999E-2</v>
      </c>
      <c r="U297" s="1">
        <v>99.24</v>
      </c>
      <c r="V297" s="1">
        <v>84.4</v>
      </c>
      <c r="W297" s="1">
        <v>498</v>
      </c>
      <c r="X297" s="1">
        <v>64.599999999999994</v>
      </c>
      <c r="Y297" s="1">
        <v>0.76</v>
      </c>
      <c r="Z297" s="1">
        <v>15.7</v>
      </c>
      <c r="AA297" s="1">
        <v>33.1</v>
      </c>
      <c r="AB297" s="1">
        <v>92410</v>
      </c>
      <c r="AC297" s="1">
        <f t="shared" si="8"/>
        <v>2791.8429003021147</v>
      </c>
    </row>
    <row r="298" spans="1:29" hidden="1" x14ac:dyDescent="0.25">
      <c r="A298" s="1">
        <f t="shared" si="9"/>
        <v>181.5</v>
      </c>
      <c r="B298" s="1">
        <f t="shared" si="7"/>
        <v>61</v>
      </c>
      <c r="C298" s="8"/>
      <c r="D298" s="5"/>
      <c r="E298" t="s">
        <v>24</v>
      </c>
      <c r="G298" t="s">
        <v>23</v>
      </c>
      <c r="H298" s="1">
        <v>112.4</v>
      </c>
      <c r="I298" s="1">
        <v>69.099999999999994</v>
      </c>
      <c r="J298" s="1">
        <v>72.099999999999994</v>
      </c>
      <c r="K298" s="1">
        <v>25.5</v>
      </c>
      <c r="L298" s="1">
        <v>69.5</v>
      </c>
      <c r="M298" s="1">
        <v>40</v>
      </c>
      <c r="N298" s="1">
        <v>7</v>
      </c>
      <c r="O298" s="1">
        <v>14</v>
      </c>
      <c r="P298" s="1">
        <v>82</v>
      </c>
      <c r="Q298" s="1">
        <v>2.1403029999999998</v>
      </c>
      <c r="R298" s="1">
        <v>8.9</v>
      </c>
      <c r="S298" s="1">
        <v>0.84</v>
      </c>
      <c r="T298" s="1">
        <v>1.7999999999999999E-2</v>
      </c>
      <c r="U298" s="1">
        <v>99.24</v>
      </c>
      <c r="V298" s="1">
        <v>84.4</v>
      </c>
      <c r="W298" s="1">
        <v>498</v>
      </c>
      <c r="X298" s="1">
        <v>64.599999999999994</v>
      </c>
      <c r="Y298" s="1">
        <v>0.76</v>
      </c>
      <c r="Z298" s="1">
        <v>15.7</v>
      </c>
      <c r="AA298" s="1">
        <v>33.1</v>
      </c>
      <c r="AB298" s="1">
        <v>92410</v>
      </c>
      <c r="AC298" s="1">
        <f t="shared" si="8"/>
        <v>2791.8429003021147</v>
      </c>
    </row>
    <row r="299" spans="1:29" hidden="1" x14ac:dyDescent="0.25">
      <c r="A299" s="1">
        <f t="shared" si="9"/>
        <v>175.3</v>
      </c>
      <c r="B299" s="1">
        <f t="shared" si="7"/>
        <v>61</v>
      </c>
      <c r="C299" s="8"/>
      <c r="D299" s="5"/>
      <c r="E299" t="s">
        <v>196</v>
      </c>
      <c r="G299" t="s">
        <v>23</v>
      </c>
      <c r="H299" s="1">
        <v>128.6</v>
      </c>
      <c r="I299" s="1">
        <v>46.7</v>
      </c>
      <c r="J299" s="1">
        <v>79</v>
      </c>
      <c r="K299" s="1">
        <v>22.43</v>
      </c>
      <c r="L299" s="1">
        <v>76.86</v>
      </c>
      <c r="M299" s="1">
        <v>40</v>
      </c>
      <c r="N299" s="1">
        <v>7</v>
      </c>
      <c r="O299" s="1">
        <v>14</v>
      </c>
      <c r="P299" s="1">
        <v>82</v>
      </c>
      <c r="Q299" s="1">
        <v>2.1403029999999998</v>
      </c>
      <c r="R299" s="1">
        <v>8.9</v>
      </c>
      <c r="S299" s="1">
        <v>0.84</v>
      </c>
      <c r="T299" s="1">
        <v>1.7999999999999999E-2</v>
      </c>
      <c r="U299" s="1">
        <v>99.24</v>
      </c>
      <c r="V299" s="1">
        <v>84.4</v>
      </c>
      <c r="W299" s="1">
        <v>498</v>
      </c>
      <c r="X299" s="1">
        <v>64.599999999999994</v>
      </c>
      <c r="Y299" s="1">
        <v>0.76</v>
      </c>
      <c r="Z299" s="1">
        <v>15.7</v>
      </c>
      <c r="AA299" s="1">
        <v>33.1</v>
      </c>
      <c r="AB299" s="1">
        <v>92410</v>
      </c>
      <c r="AC299" s="1">
        <f t="shared" si="8"/>
        <v>2791.8429003021147</v>
      </c>
    </row>
    <row r="300" spans="1:29" hidden="1" x14ac:dyDescent="0.25">
      <c r="A300" s="1">
        <f t="shared" si="9"/>
        <v>172.4</v>
      </c>
      <c r="B300" s="1">
        <f t="shared" si="7"/>
        <v>61</v>
      </c>
      <c r="C300" s="8"/>
      <c r="D300" s="5"/>
      <c r="E300" t="s">
        <v>199</v>
      </c>
      <c r="G300" t="s">
        <v>23</v>
      </c>
      <c r="H300" s="1">
        <v>120.3</v>
      </c>
      <c r="I300" s="1">
        <v>52.1</v>
      </c>
      <c r="J300" s="1">
        <v>73.760000000000005</v>
      </c>
      <c r="K300" s="1">
        <v>22.14</v>
      </c>
      <c r="L300" s="1">
        <v>73.3</v>
      </c>
      <c r="M300" s="1">
        <v>40</v>
      </c>
      <c r="N300" s="1">
        <v>7</v>
      </c>
      <c r="O300" s="1">
        <v>14</v>
      </c>
      <c r="P300" s="1">
        <v>82</v>
      </c>
      <c r="Q300" s="1">
        <v>2.1403029999999998</v>
      </c>
      <c r="R300" s="1">
        <v>8.9</v>
      </c>
      <c r="S300" s="1">
        <v>0.84</v>
      </c>
      <c r="T300" s="1">
        <v>1.7999999999999999E-2</v>
      </c>
      <c r="U300" s="1">
        <v>99.24</v>
      </c>
      <c r="V300" s="1">
        <v>84.4</v>
      </c>
      <c r="W300" s="1">
        <v>498</v>
      </c>
      <c r="X300" s="1">
        <v>64.599999999999994</v>
      </c>
      <c r="Y300" s="1">
        <v>0.76</v>
      </c>
      <c r="Z300" s="1">
        <v>15.7</v>
      </c>
      <c r="AA300" s="1">
        <v>33.1</v>
      </c>
      <c r="AB300" s="1">
        <v>92410</v>
      </c>
      <c r="AC300" s="1">
        <f t="shared" si="8"/>
        <v>2791.8429003021147</v>
      </c>
    </row>
    <row r="301" spans="1:29" hidden="1" x14ac:dyDescent="0.25">
      <c r="A301" s="1">
        <f t="shared" si="9"/>
        <v>169.7</v>
      </c>
      <c r="B301" s="1">
        <f t="shared" si="7"/>
        <v>61</v>
      </c>
      <c r="C301" s="8"/>
      <c r="D301" s="5"/>
      <c r="E301" t="s">
        <v>197</v>
      </c>
      <c r="G301" t="s">
        <v>23</v>
      </c>
      <c r="H301" s="1">
        <v>124.8</v>
      </c>
      <c r="I301" s="1">
        <v>44.9</v>
      </c>
      <c r="J301" s="1">
        <v>69.14</v>
      </c>
      <c r="K301" s="1">
        <v>28.53</v>
      </c>
      <c r="L301" s="1">
        <v>78.94</v>
      </c>
      <c r="M301" s="1">
        <v>40</v>
      </c>
      <c r="N301" s="1">
        <v>7</v>
      </c>
      <c r="O301" s="1">
        <v>14</v>
      </c>
      <c r="P301" s="1">
        <v>82</v>
      </c>
      <c r="Q301" s="1">
        <v>2.1403029999999998</v>
      </c>
      <c r="R301" s="1">
        <v>8.9</v>
      </c>
      <c r="S301" s="1">
        <v>0.84</v>
      </c>
      <c r="T301" s="1">
        <v>1.7999999999999999E-2</v>
      </c>
      <c r="U301" s="1">
        <v>99.24</v>
      </c>
      <c r="V301" s="1">
        <v>84.4</v>
      </c>
      <c r="W301" s="1">
        <v>498</v>
      </c>
      <c r="X301" s="1">
        <v>64.599999999999994</v>
      </c>
      <c r="Y301" s="1">
        <v>0.76</v>
      </c>
      <c r="Z301" s="1">
        <v>15.7</v>
      </c>
      <c r="AA301" s="1">
        <v>33.1</v>
      </c>
      <c r="AB301" s="1">
        <v>92410</v>
      </c>
      <c r="AC301" s="1">
        <f t="shared" si="8"/>
        <v>2791.8429003021147</v>
      </c>
    </row>
    <row r="302" spans="1:29" hidden="1" x14ac:dyDescent="0.25">
      <c r="A302" s="1">
        <f t="shared" si="9"/>
        <v>169.4</v>
      </c>
      <c r="B302" s="1">
        <f t="shared" si="7"/>
        <v>61</v>
      </c>
      <c r="C302" s="8"/>
      <c r="D302" s="5"/>
      <c r="E302" t="s">
        <v>198</v>
      </c>
      <c r="G302" t="s">
        <v>23</v>
      </c>
      <c r="H302" s="1">
        <v>121</v>
      </c>
      <c r="I302" s="1">
        <v>48.4</v>
      </c>
      <c r="J302" s="1">
        <v>70.75</v>
      </c>
      <c r="K302" s="1">
        <v>27.8</v>
      </c>
      <c r="L302" s="1">
        <v>80.709999999999994</v>
      </c>
      <c r="M302" s="1">
        <v>40</v>
      </c>
      <c r="N302" s="1">
        <v>7</v>
      </c>
      <c r="O302" s="1">
        <v>14</v>
      </c>
      <c r="P302" s="1">
        <v>82</v>
      </c>
      <c r="Q302" s="1">
        <v>2.1403029999999998</v>
      </c>
      <c r="R302" s="1">
        <v>8.9</v>
      </c>
      <c r="S302" s="1">
        <v>0.84</v>
      </c>
      <c r="T302" s="1">
        <v>1.7999999999999999E-2</v>
      </c>
      <c r="U302" s="1">
        <v>99.24</v>
      </c>
      <c r="V302" s="1">
        <v>84.4</v>
      </c>
      <c r="W302" s="1">
        <v>498</v>
      </c>
      <c r="X302" s="1">
        <v>64.599999999999994</v>
      </c>
      <c r="Y302" s="1">
        <v>0.76</v>
      </c>
      <c r="Z302" s="1">
        <v>15.7</v>
      </c>
      <c r="AA302" s="1">
        <v>33.1</v>
      </c>
      <c r="AB302" s="1">
        <v>92410</v>
      </c>
      <c r="AC302" s="1">
        <f t="shared" si="8"/>
        <v>2791.8429003021147</v>
      </c>
    </row>
    <row r="303" spans="1:29" hidden="1" x14ac:dyDescent="0.25">
      <c r="A303" s="1">
        <f t="shared" si="9"/>
        <v>145</v>
      </c>
      <c r="B303" s="1">
        <f t="shared" si="7"/>
        <v>61</v>
      </c>
      <c r="C303" s="8"/>
      <c r="D303" s="5"/>
      <c r="E303" t="s">
        <v>201</v>
      </c>
      <c r="G303" t="s">
        <v>23</v>
      </c>
      <c r="H303" s="1">
        <v>108.9</v>
      </c>
      <c r="I303" s="1">
        <v>36.1</v>
      </c>
      <c r="J303" s="1">
        <v>74.209999999999994</v>
      </c>
      <c r="K303" s="1">
        <v>15.12</v>
      </c>
      <c r="L303" s="1">
        <v>80.97</v>
      </c>
      <c r="M303" s="1">
        <v>40</v>
      </c>
      <c r="N303" s="1">
        <v>7</v>
      </c>
      <c r="O303" s="1">
        <v>14</v>
      </c>
      <c r="P303" s="1">
        <v>82</v>
      </c>
      <c r="Q303" s="1">
        <v>2.1403029999999998</v>
      </c>
      <c r="R303" s="1">
        <v>8.9</v>
      </c>
      <c r="S303" s="1">
        <v>0.84</v>
      </c>
      <c r="T303" s="1">
        <v>1.7999999999999999E-2</v>
      </c>
      <c r="U303" s="1">
        <v>99.24</v>
      </c>
      <c r="V303" s="1">
        <v>84.4</v>
      </c>
      <c r="W303" s="1">
        <v>498</v>
      </c>
      <c r="X303" s="1">
        <v>64.599999999999994</v>
      </c>
      <c r="Y303" s="1">
        <v>0.76</v>
      </c>
      <c r="Z303" s="1">
        <v>15.7</v>
      </c>
      <c r="AA303" s="1">
        <v>33.1</v>
      </c>
      <c r="AB303" s="1">
        <v>92410</v>
      </c>
      <c r="AC303" s="1">
        <f t="shared" si="8"/>
        <v>2791.8429003021147</v>
      </c>
    </row>
    <row r="304" spans="1:29" hidden="1" x14ac:dyDescent="0.25">
      <c r="A304" s="1">
        <f t="shared" si="9"/>
        <v>73.7</v>
      </c>
      <c r="B304" s="1">
        <f t="shared" si="7"/>
        <v>60</v>
      </c>
      <c r="C304" s="8"/>
      <c r="D304" s="5"/>
      <c r="E304" t="s">
        <v>127</v>
      </c>
      <c r="G304" t="s">
        <v>128</v>
      </c>
      <c r="H304" s="1">
        <v>56.9</v>
      </c>
      <c r="I304" s="1">
        <v>16.8</v>
      </c>
      <c r="J304" s="1">
        <v>74.900000000000006</v>
      </c>
      <c r="K304" s="1">
        <v>19</v>
      </c>
      <c r="L304" s="1">
        <v>76.5</v>
      </c>
      <c r="M304" s="1">
        <v>20</v>
      </c>
      <c r="N304" s="1">
        <v>20</v>
      </c>
      <c r="O304" s="1">
        <v>20</v>
      </c>
      <c r="P304" s="1">
        <v>74</v>
      </c>
      <c r="Q304" s="1">
        <v>0.99131440000000004</v>
      </c>
      <c r="R304" s="1">
        <v>7.8</v>
      </c>
      <c r="S304" s="1">
        <v>0.84</v>
      </c>
      <c r="T304" s="1">
        <v>0.1</v>
      </c>
      <c r="U304" s="1">
        <v>100.72</v>
      </c>
      <c r="V304" s="1">
        <v>85.31</v>
      </c>
      <c r="W304" s="1">
        <v>525.29999999999995</v>
      </c>
      <c r="X304" s="1">
        <v>50.2</v>
      </c>
      <c r="Y304" s="1">
        <v>0.78</v>
      </c>
      <c r="Z304" s="1">
        <v>15.7</v>
      </c>
      <c r="AA304" s="1">
        <v>30.3</v>
      </c>
      <c r="AB304" s="1">
        <v>28732</v>
      </c>
      <c r="AC304" s="1">
        <f t="shared" si="8"/>
        <v>948.25082508250819</v>
      </c>
    </row>
    <row r="305" spans="1:29" hidden="1" x14ac:dyDescent="0.25">
      <c r="A305" s="1">
        <f t="shared" si="9"/>
        <v>169.5</v>
      </c>
      <c r="B305" s="1">
        <f t="shared" si="7"/>
        <v>58</v>
      </c>
      <c r="C305" s="8"/>
      <c r="D305" s="5"/>
      <c r="E305" t="s">
        <v>36</v>
      </c>
      <c r="F305" t="s">
        <v>31</v>
      </c>
      <c r="G305" t="s">
        <v>27</v>
      </c>
      <c r="H305" s="1">
        <v>89</v>
      </c>
      <c r="I305" s="1">
        <v>80.5</v>
      </c>
      <c r="J305" s="1">
        <v>66.8</v>
      </c>
      <c r="K305" s="1">
        <v>42.1</v>
      </c>
      <c r="L305" s="1">
        <v>58.8</v>
      </c>
      <c r="M305" s="1">
        <v>37</v>
      </c>
      <c r="N305" s="1">
        <v>0</v>
      </c>
      <c r="O305" s="1">
        <v>21</v>
      </c>
      <c r="P305" s="1">
        <v>69</v>
      </c>
      <c r="Q305" s="1">
        <v>1.4049027000000001</v>
      </c>
      <c r="R305" s="1">
        <v>7.9</v>
      </c>
      <c r="S305" s="1">
        <v>0.74</v>
      </c>
      <c r="T305" s="1">
        <v>0.17899999999999999</v>
      </c>
      <c r="U305" s="1">
        <v>97.43</v>
      </c>
      <c r="V305" s="1">
        <v>71.22</v>
      </c>
      <c r="W305" s="1">
        <v>495</v>
      </c>
      <c r="X305" s="1">
        <v>61.8</v>
      </c>
      <c r="Y305" s="1">
        <v>0.7</v>
      </c>
      <c r="Z305" s="1">
        <v>18.399999999999999</v>
      </c>
      <c r="AA305" s="1">
        <v>41.4</v>
      </c>
      <c r="AB305" s="1">
        <v>75269</v>
      </c>
      <c r="AC305" s="1">
        <f t="shared" si="8"/>
        <v>1818.0917874396137</v>
      </c>
    </row>
    <row r="306" spans="1:29" hidden="1" x14ac:dyDescent="0.25">
      <c r="A306" s="1">
        <f t="shared" si="9"/>
        <v>163.6</v>
      </c>
      <c r="B306" s="1">
        <f t="shared" si="7"/>
        <v>58</v>
      </c>
      <c r="C306" s="8"/>
      <c r="D306" s="5"/>
      <c r="E306" t="s">
        <v>34</v>
      </c>
      <c r="F306" t="s">
        <v>35</v>
      </c>
      <c r="G306" t="s">
        <v>27</v>
      </c>
      <c r="H306" s="1">
        <v>89.1</v>
      </c>
      <c r="I306" s="1">
        <v>74.5</v>
      </c>
      <c r="J306" s="1">
        <v>73</v>
      </c>
      <c r="K306" s="1">
        <v>32.299999999999997</v>
      </c>
      <c r="L306" s="1">
        <v>59.5</v>
      </c>
      <c r="M306" s="1">
        <v>37</v>
      </c>
      <c r="N306" s="1">
        <v>0</v>
      </c>
      <c r="O306" s="1">
        <v>21</v>
      </c>
      <c r="P306" s="1">
        <v>69</v>
      </c>
      <c r="Q306" s="1">
        <v>1.4049027000000001</v>
      </c>
      <c r="R306" s="1">
        <v>7.9</v>
      </c>
      <c r="S306" s="1">
        <v>0.74</v>
      </c>
      <c r="T306" s="1">
        <v>0.17899999999999999</v>
      </c>
      <c r="U306" s="1">
        <v>97.43</v>
      </c>
      <c r="V306" s="1">
        <v>71.22</v>
      </c>
      <c r="W306" s="1">
        <v>495</v>
      </c>
      <c r="X306" s="1">
        <v>61.8</v>
      </c>
      <c r="Y306" s="1">
        <v>0.7</v>
      </c>
      <c r="Z306" s="1">
        <v>18.399999999999999</v>
      </c>
      <c r="AA306" s="1">
        <v>41.4</v>
      </c>
      <c r="AB306" s="1">
        <v>75269</v>
      </c>
      <c r="AC306" s="1">
        <f t="shared" si="8"/>
        <v>1818.0917874396137</v>
      </c>
    </row>
    <row r="307" spans="1:29" hidden="1" x14ac:dyDescent="0.25">
      <c r="A307" s="1">
        <f t="shared" si="9"/>
        <v>159</v>
      </c>
      <c r="B307" s="1">
        <f t="shared" si="7"/>
        <v>58</v>
      </c>
      <c r="C307" s="8"/>
      <c r="D307" s="5"/>
      <c r="E307" t="s">
        <v>28</v>
      </c>
      <c r="F307" t="s">
        <v>29</v>
      </c>
      <c r="G307" t="s">
        <v>27</v>
      </c>
      <c r="H307" s="1">
        <v>98.4</v>
      </c>
      <c r="I307" s="1">
        <v>60.6</v>
      </c>
      <c r="J307" s="1">
        <v>72.599999999999994</v>
      </c>
      <c r="K307" s="1">
        <v>37.700000000000003</v>
      </c>
      <c r="L307" s="1">
        <v>52.5</v>
      </c>
      <c r="M307" s="1">
        <v>37</v>
      </c>
      <c r="N307" s="1">
        <v>0</v>
      </c>
      <c r="O307" s="1">
        <v>21</v>
      </c>
      <c r="P307" s="1">
        <v>69</v>
      </c>
      <c r="Q307" s="1">
        <v>1.4049027000000001</v>
      </c>
      <c r="R307" s="1">
        <v>7.9</v>
      </c>
      <c r="S307" s="1">
        <v>0.74</v>
      </c>
      <c r="T307" s="1">
        <v>0.17899999999999999</v>
      </c>
      <c r="U307" s="1">
        <v>97.43</v>
      </c>
      <c r="V307" s="1">
        <v>71.22</v>
      </c>
      <c r="W307" s="1">
        <v>495</v>
      </c>
      <c r="X307" s="1">
        <v>61.8</v>
      </c>
      <c r="Y307" s="1">
        <v>0.7</v>
      </c>
      <c r="Z307" s="1">
        <v>18.399999999999999</v>
      </c>
      <c r="AA307" s="1">
        <v>41.4</v>
      </c>
      <c r="AB307" s="1">
        <v>75269</v>
      </c>
      <c r="AC307" s="1">
        <f t="shared" si="8"/>
        <v>1818.0917874396137</v>
      </c>
    </row>
    <row r="308" spans="1:29" hidden="1" x14ac:dyDescent="0.25">
      <c r="A308" s="1">
        <f t="shared" si="9"/>
        <v>141.1</v>
      </c>
      <c r="B308" s="1">
        <f t="shared" si="7"/>
        <v>58</v>
      </c>
      <c r="C308" s="8"/>
      <c r="D308" s="5"/>
      <c r="E308" t="s">
        <v>66</v>
      </c>
      <c r="F308" t="s">
        <v>67</v>
      </c>
      <c r="G308" t="s">
        <v>27</v>
      </c>
      <c r="H308" s="1">
        <v>77.099999999999994</v>
      </c>
      <c r="I308" s="1">
        <v>64</v>
      </c>
      <c r="J308" s="1">
        <v>67.7</v>
      </c>
      <c r="K308" s="1">
        <v>42.5</v>
      </c>
      <c r="L308" s="1">
        <v>59.2</v>
      </c>
      <c r="M308" s="1">
        <v>37</v>
      </c>
      <c r="N308" s="1">
        <v>0</v>
      </c>
      <c r="O308" s="1">
        <v>21</v>
      </c>
      <c r="P308" s="1">
        <v>69</v>
      </c>
      <c r="Q308" s="1">
        <v>1.4049027000000001</v>
      </c>
      <c r="R308" s="1">
        <v>7.9</v>
      </c>
      <c r="S308" s="1">
        <v>0.74</v>
      </c>
      <c r="T308" s="1">
        <v>0.17899999999999999</v>
      </c>
      <c r="U308" s="1">
        <v>97.43</v>
      </c>
      <c r="V308" s="1">
        <v>71.22</v>
      </c>
      <c r="W308" s="1">
        <v>495</v>
      </c>
      <c r="X308" s="1">
        <v>61.8</v>
      </c>
      <c r="Y308" s="1">
        <v>0.7</v>
      </c>
      <c r="Z308" s="1">
        <v>18.399999999999999</v>
      </c>
      <c r="AA308" s="1">
        <v>41.4</v>
      </c>
      <c r="AB308" s="1">
        <v>75269</v>
      </c>
      <c r="AC308" s="1">
        <f t="shared" si="8"/>
        <v>1818.0917874396137</v>
      </c>
    </row>
    <row r="309" spans="1:29" hidden="1" x14ac:dyDescent="0.25">
      <c r="A309" s="1">
        <f t="shared" si="9"/>
        <v>139.9</v>
      </c>
      <c r="B309" s="1">
        <f t="shared" si="7"/>
        <v>58</v>
      </c>
      <c r="C309" s="8"/>
      <c r="D309" s="5"/>
      <c r="E309" t="s">
        <v>46</v>
      </c>
      <c r="F309" t="s">
        <v>47</v>
      </c>
      <c r="G309" t="s">
        <v>27</v>
      </c>
      <c r="H309" s="1">
        <v>83.4</v>
      </c>
      <c r="I309" s="1">
        <v>56.5</v>
      </c>
      <c r="J309" s="1">
        <v>67</v>
      </c>
      <c r="K309" s="1">
        <v>33.5</v>
      </c>
      <c r="L309" s="1">
        <v>53.3</v>
      </c>
      <c r="M309" s="1">
        <v>37</v>
      </c>
      <c r="N309" s="1">
        <v>0</v>
      </c>
      <c r="O309" s="1">
        <v>21</v>
      </c>
      <c r="P309" s="1">
        <v>69</v>
      </c>
      <c r="Q309" s="1">
        <v>1.4049027000000001</v>
      </c>
      <c r="R309" s="1">
        <v>7.9</v>
      </c>
      <c r="S309" s="1">
        <v>0.74</v>
      </c>
      <c r="T309" s="1">
        <v>0.17899999999999999</v>
      </c>
      <c r="U309" s="1">
        <v>97.43</v>
      </c>
      <c r="V309" s="1">
        <v>71.22</v>
      </c>
      <c r="W309" s="1">
        <v>495</v>
      </c>
      <c r="X309" s="1">
        <v>61.8</v>
      </c>
      <c r="Y309" s="1">
        <v>0.7</v>
      </c>
      <c r="Z309" s="1">
        <v>18.399999999999999</v>
      </c>
      <c r="AA309" s="1">
        <v>41.4</v>
      </c>
      <c r="AB309" s="1">
        <v>75269</v>
      </c>
      <c r="AC309" s="1">
        <f t="shared" si="8"/>
        <v>1818.0917874396137</v>
      </c>
    </row>
    <row r="310" spans="1:29" hidden="1" x14ac:dyDescent="0.25">
      <c r="A310" s="1">
        <f t="shared" si="9"/>
        <v>136.30000000000001</v>
      </c>
      <c r="B310" s="1">
        <f t="shared" si="7"/>
        <v>58</v>
      </c>
      <c r="C310" s="8"/>
      <c r="D310" s="5"/>
      <c r="E310" t="s">
        <v>57</v>
      </c>
      <c r="F310" t="s">
        <v>58</v>
      </c>
      <c r="G310" t="s">
        <v>27</v>
      </c>
      <c r="H310" s="1">
        <v>80.3</v>
      </c>
      <c r="I310" s="1">
        <v>56</v>
      </c>
      <c r="J310" s="1">
        <v>69.7</v>
      </c>
      <c r="K310" s="1">
        <v>43.9</v>
      </c>
      <c r="L310" s="1">
        <v>54</v>
      </c>
      <c r="M310" s="1">
        <v>37</v>
      </c>
      <c r="N310" s="1">
        <v>0</v>
      </c>
      <c r="O310" s="1">
        <v>21</v>
      </c>
      <c r="P310" s="1">
        <v>69</v>
      </c>
      <c r="Q310" s="1">
        <v>1.4049027000000001</v>
      </c>
      <c r="R310" s="1">
        <v>7.9</v>
      </c>
      <c r="S310" s="1">
        <v>0.74</v>
      </c>
      <c r="T310" s="1">
        <v>0.17899999999999999</v>
      </c>
      <c r="U310" s="1">
        <v>97.43</v>
      </c>
      <c r="V310" s="1">
        <v>71.22</v>
      </c>
      <c r="W310" s="1">
        <v>495</v>
      </c>
      <c r="X310" s="1">
        <v>61.8</v>
      </c>
      <c r="Y310" s="1">
        <v>0.7</v>
      </c>
      <c r="Z310" s="1">
        <v>18.399999999999999</v>
      </c>
      <c r="AA310" s="1">
        <v>41.4</v>
      </c>
      <c r="AB310" s="1">
        <v>75269</v>
      </c>
      <c r="AC310" s="1">
        <f t="shared" si="8"/>
        <v>1818.0917874396137</v>
      </c>
    </row>
    <row r="311" spans="1:29" hidden="1" x14ac:dyDescent="0.25">
      <c r="A311" s="1">
        <f t="shared" si="9"/>
        <v>130.02000000000001</v>
      </c>
      <c r="B311" s="1">
        <f t="shared" si="7"/>
        <v>58</v>
      </c>
      <c r="C311" s="8"/>
      <c r="D311" s="5"/>
      <c r="E311" s="9" t="s">
        <v>326</v>
      </c>
      <c r="F311" s="9"/>
      <c r="G311" t="s">
        <v>27</v>
      </c>
      <c r="H311">
        <v>76.92</v>
      </c>
      <c r="I311">
        <v>53.1</v>
      </c>
      <c r="J311">
        <v>77.13</v>
      </c>
      <c r="K311">
        <v>11.29</v>
      </c>
      <c r="L311">
        <v>61.16</v>
      </c>
      <c r="M311">
        <v>37</v>
      </c>
      <c r="N311">
        <v>0</v>
      </c>
      <c r="O311">
        <v>21</v>
      </c>
      <c r="P311">
        <v>69</v>
      </c>
      <c r="Q311">
        <v>1.4049027000000001</v>
      </c>
      <c r="R311">
        <v>7.9</v>
      </c>
      <c r="S311">
        <v>0.74</v>
      </c>
      <c r="T311">
        <v>0.17899999999999999</v>
      </c>
      <c r="U311">
        <v>97.43</v>
      </c>
      <c r="V311">
        <v>71.22</v>
      </c>
      <c r="W311">
        <v>495</v>
      </c>
      <c r="X311">
        <v>61.8</v>
      </c>
      <c r="Y311">
        <v>0.7</v>
      </c>
      <c r="Z311">
        <v>18.399999999999999</v>
      </c>
      <c r="AA311">
        <v>41.4</v>
      </c>
      <c r="AB311">
        <v>75269</v>
      </c>
      <c r="AC311" s="1">
        <f t="shared" si="8"/>
        <v>1818.0917874396137</v>
      </c>
    </row>
    <row r="312" spans="1:29" hidden="1" x14ac:dyDescent="0.25">
      <c r="A312" s="1">
        <f t="shared" si="9"/>
        <v>116.5</v>
      </c>
      <c r="B312" s="1">
        <f t="shared" si="7"/>
        <v>58</v>
      </c>
      <c r="C312" s="8"/>
      <c r="D312" s="5"/>
      <c r="E312" t="s">
        <v>64</v>
      </c>
      <c r="F312" t="s">
        <v>65</v>
      </c>
      <c r="G312" t="s">
        <v>27</v>
      </c>
      <c r="H312" s="1">
        <v>77.3</v>
      </c>
      <c r="I312" s="1">
        <v>39.200000000000003</v>
      </c>
      <c r="J312" s="1">
        <v>75.2</v>
      </c>
      <c r="K312" s="1">
        <v>28.6</v>
      </c>
      <c r="L312" s="1">
        <v>44.3</v>
      </c>
      <c r="M312" s="1">
        <v>37</v>
      </c>
      <c r="N312" s="1">
        <v>0</v>
      </c>
      <c r="O312" s="1">
        <v>21</v>
      </c>
      <c r="P312" s="1">
        <v>69</v>
      </c>
      <c r="Q312" s="1">
        <v>1.4049027000000001</v>
      </c>
      <c r="R312" s="1">
        <v>7.9</v>
      </c>
      <c r="S312" s="1">
        <v>0.74</v>
      </c>
      <c r="T312" s="1">
        <v>0.17899999999999999</v>
      </c>
      <c r="U312" s="1">
        <v>97.43</v>
      </c>
      <c r="V312" s="1">
        <v>71.22</v>
      </c>
      <c r="W312" s="1">
        <v>495</v>
      </c>
      <c r="X312" s="1">
        <v>61.8</v>
      </c>
      <c r="Y312" s="1">
        <v>0.7</v>
      </c>
      <c r="Z312" s="1">
        <v>18.399999999999999</v>
      </c>
      <c r="AA312" s="1">
        <v>41.4</v>
      </c>
      <c r="AB312" s="1">
        <v>75269</v>
      </c>
      <c r="AC312" s="1">
        <f t="shared" si="8"/>
        <v>1818.0917874396137</v>
      </c>
    </row>
    <row r="313" spans="1:29" hidden="1" x14ac:dyDescent="0.25">
      <c r="A313" s="1">
        <f t="shared" si="9"/>
        <v>113.7</v>
      </c>
      <c r="B313" s="1">
        <f t="shared" si="7"/>
        <v>58</v>
      </c>
      <c r="C313" s="8"/>
      <c r="D313" s="5"/>
      <c r="E313" t="s">
        <v>84</v>
      </c>
      <c r="F313" t="s">
        <v>85</v>
      </c>
      <c r="G313" t="s">
        <v>27</v>
      </c>
      <c r="H313" s="1">
        <v>71.7</v>
      </c>
      <c r="I313" s="1">
        <v>42</v>
      </c>
      <c r="J313" s="1">
        <v>68.400000000000006</v>
      </c>
      <c r="K313" s="1">
        <v>33.200000000000003</v>
      </c>
      <c r="L313" s="1">
        <v>49.8</v>
      </c>
      <c r="M313" s="1">
        <v>37</v>
      </c>
      <c r="N313" s="1">
        <v>0</v>
      </c>
      <c r="O313" s="1">
        <v>21</v>
      </c>
      <c r="P313" s="1">
        <v>69</v>
      </c>
      <c r="Q313" s="1">
        <v>1.4049027000000001</v>
      </c>
      <c r="R313" s="1">
        <v>7.9</v>
      </c>
      <c r="S313" s="1">
        <v>0.74</v>
      </c>
      <c r="T313" s="1">
        <v>0.17899999999999999</v>
      </c>
      <c r="U313" s="1">
        <v>97.43</v>
      </c>
      <c r="V313" s="1">
        <v>71.22</v>
      </c>
      <c r="W313" s="1">
        <v>495</v>
      </c>
      <c r="X313" s="1">
        <v>61.8</v>
      </c>
      <c r="Y313" s="1">
        <v>0.7</v>
      </c>
      <c r="Z313" s="1">
        <v>18.399999999999999</v>
      </c>
      <c r="AA313" s="1">
        <v>41.4</v>
      </c>
      <c r="AB313" s="1">
        <v>75269</v>
      </c>
      <c r="AC313" s="1">
        <f t="shared" si="8"/>
        <v>1818.0917874396137</v>
      </c>
    </row>
    <row r="314" spans="1:29" hidden="1" x14ac:dyDescent="0.25">
      <c r="A314" s="1">
        <f t="shared" si="9"/>
        <v>112.4</v>
      </c>
      <c r="B314" s="1">
        <f t="shared" si="7"/>
        <v>58</v>
      </c>
      <c r="C314" s="8"/>
      <c r="D314" s="5"/>
      <c r="E314" t="s">
        <v>103</v>
      </c>
      <c r="F314" t="s">
        <v>104</v>
      </c>
      <c r="G314" t="s">
        <v>27</v>
      </c>
      <c r="H314" s="1">
        <v>68.8</v>
      </c>
      <c r="I314" s="1">
        <v>43.6</v>
      </c>
      <c r="J314" s="1">
        <v>70</v>
      </c>
      <c r="K314" s="1">
        <v>62.7</v>
      </c>
      <c r="L314" s="1">
        <v>66.8</v>
      </c>
      <c r="M314" s="1">
        <v>37</v>
      </c>
      <c r="N314" s="1">
        <v>0</v>
      </c>
      <c r="O314" s="1">
        <v>21</v>
      </c>
      <c r="P314" s="1">
        <v>69</v>
      </c>
      <c r="Q314" s="1">
        <v>1.4049027000000001</v>
      </c>
      <c r="R314" s="1">
        <v>7.9</v>
      </c>
      <c r="S314" s="1">
        <v>0.74</v>
      </c>
      <c r="T314" s="1">
        <v>0.17899999999999999</v>
      </c>
      <c r="U314" s="1">
        <v>97.43</v>
      </c>
      <c r="V314" s="1">
        <v>71.22</v>
      </c>
      <c r="W314" s="1">
        <v>495</v>
      </c>
      <c r="X314" s="1">
        <v>61.8</v>
      </c>
      <c r="Y314" s="1">
        <v>0.7</v>
      </c>
      <c r="Z314" s="1">
        <v>18.399999999999999</v>
      </c>
      <c r="AA314" s="1">
        <v>41.4</v>
      </c>
      <c r="AB314" s="1">
        <v>75269</v>
      </c>
      <c r="AC314" s="1">
        <f t="shared" si="8"/>
        <v>1818.0917874396137</v>
      </c>
    </row>
    <row r="315" spans="1:29" hidden="1" x14ac:dyDescent="0.25">
      <c r="A315" s="1">
        <f t="shared" si="9"/>
        <v>110.4</v>
      </c>
      <c r="B315" s="1">
        <f t="shared" si="7"/>
        <v>58</v>
      </c>
      <c r="C315" s="8"/>
      <c r="D315" s="5"/>
      <c r="E315" t="s">
        <v>106</v>
      </c>
      <c r="F315" t="s">
        <v>67</v>
      </c>
      <c r="G315" t="s">
        <v>27</v>
      </c>
      <c r="H315" s="1">
        <v>67.7</v>
      </c>
      <c r="I315" s="1">
        <v>42.7</v>
      </c>
      <c r="J315" s="1">
        <v>67.7</v>
      </c>
      <c r="K315" s="1">
        <v>45.7</v>
      </c>
      <c r="L315" s="1">
        <v>51.5</v>
      </c>
      <c r="M315" s="1">
        <v>37</v>
      </c>
      <c r="N315" s="1">
        <v>0</v>
      </c>
      <c r="O315" s="1">
        <v>21</v>
      </c>
      <c r="P315" s="1">
        <v>69</v>
      </c>
      <c r="Q315" s="1">
        <v>1.4049027000000001</v>
      </c>
      <c r="R315" s="1">
        <v>7.9</v>
      </c>
      <c r="S315" s="1">
        <v>0.74</v>
      </c>
      <c r="T315" s="1">
        <v>0.17899999999999999</v>
      </c>
      <c r="U315" s="1">
        <v>97.43</v>
      </c>
      <c r="V315" s="1">
        <v>71.22</v>
      </c>
      <c r="W315" s="1">
        <v>495</v>
      </c>
      <c r="X315" s="1">
        <v>61.8</v>
      </c>
      <c r="Y315" s="1">
        <v>0.7</v>
      </c>
      <c r="Z315" s="1">
        <v>18.399999999999999</v>
      </c>
      <c r="AA315" s="1">
        <v>41.4</v>
      </c>
      <c r="AB315" s="1">
        <v>75269</v>
      </c>
      <c r="AC315" s="1">
        <f t="shared" si="8"/>
        <v>1818.0917874396137</v>
      </c>
    </row>
    <row r="316" spans="1:29" hidden="1" x14ac:dyDescent="0.25">
      <c r="B316" s="1">
        <f t="shared" si="7"/>
        <v>58</v>
      </c>
      <c r="C316" s="8"/>
      <c r="D316" s="5"/>
      <c r="E316" t="s">
        <v>32</v>
      </c>
      <c r="F316" t="s">
        <v>33</v>
      </c>
      <c r="G316" t="s">
        <v>27</v>
      </c>
      <c r="H316" s="1">
        <v>96.6</v>
      </c>
      <c r="I316" s="1">
        <v>69.900000000000006</v>
      </c>
      <c r="J316" s="1">
        <v>69</v>
      </c>
      <c r="K316" s="1">
        <v>34.700000000000003</v>
      </c>
      <c r="L316" s="1">
        <v>46.3</v>
      </c>
      <c r="M316" s="1">
        <v>37</v>
      </c>
      <c r="N316" s="1">
        <v>0</v>
      </c>
      <c r="O316" s="1">
        <v>21</v>
      </c>
      <c r="P316" s="1">
        <v>69</v>
      </c>
      <c r="Q316" s="1">
        <v>1.4049027000000001</v>
      </c>
      <c r="R316" s="1">
        <v>7.9</v>
      </c>
      <c r="S316" s="1">
        <v>0.74</v>
      </c>
      <c r="T316" s="1">
        <v>0.17899999999999999</v>
      </c>
      <c r="U316" s="1">
        <v>97.43</v>
      </c>
      <c r="V316" s="1">
        <v>71.22</v>
      </c>
      <c r="W316" s="1">
        <v>495</v>
      </c>
      <c r="X316" s="1">
        <v>61.8</v>
      </c>
      <c r="Y316" s="1">
        <v>0.7</v>
      </c>
      <c r="Z316" s="1">
        <v>18.399999999999999</v>
      </c>
      <c r="AA316" s="1">
        <v>41.4</v>
      </c>
      <c r="AB316" s="1">
        <v>75269</v>
      </c>
      <c r="AC316" s="1">
        <f t="shared" si="8"/>
        <v>1818.0917874396137</v>
      </c>
    </row>
    <row r="317" spans="1:29" hidden="1" x14ac:dyDescent="0.25">
      <c r="B317" s="1">
        <f t="shared" si="7"/>
        <v>58</v>
      </c>
      <c r="C317" s="8"/>
      <c r="D317" s="5"/>
      <c r="E317" t="s">
        <v>44</v>
      </c>
      <c r="F317" t="s">
        <v>31</v>
      </c>
      <c r="G317" t="s">
        <v>27</v>
      </c>
      <c r="H317" s="1">
        <v>84.4</v>
      </c>
      <c r="I317" s="1">
        <v>57.5</v>
      </c>
      <c r="J317" s="1">
        <v>67.099999999999994</v>
      </c>
      <c r="K317" s="1">
        <v>46.5</v>
      </c>
      <c r="L317" s="1">
        <v>50.2</v>
      </c>
      <c r="M317" s="1">
        <v>37</v>
      </c>
      <c r="N317" s="1">
        <v>0</v>
      </c>
      <c r="O317" s="1">
        <v>21</v>
      </c>
      <c r="P317" s="1">
        <v>69</v>
      </c>
      <c r="Q317" s="1">
        <v>1.4049027000000001</v>
      </c>
      <c r="R317" s="1">
        <v>7.9</v>
      </c>
      <c r="S317" s="1">
        <v>0.74</v>
      </c>
      <c r="T317" s="1">
        <v>0.17899999999999999</v>
      </c>
      <c r="U317" s="1">
        <v>97.43</v>
      </c>
      <c r="V317" s="1">
        <v>71.22</v>
      </c>
      <c r="W317" s="1">
        <v>495</v>
      </c>
      <c r="X317" s="1">
        <v>61.8</v>
      </c>
      <c r="Y317" s="1">
        <v>0.7</v>
      </c>
      <c r="Z317" s="1">
        <v>18.399999999999999</v>
      </c>
      <c r="AA317" s="1">
        <v>41.4</v>
      </c>
      <c r="AB317" s="1">
        <v>75269</v>
      </c>
      <c r="AC317" s="1">
        <f t="shared" si="8"/>
        <v>1818.0917874396137</v>
      </c>
    </row>
    <row r="318" spans="1:29" hidden="1" x14ac:dyDescent="0.25">
      <c r="B318" s="1">
        <f t="shared" si="7"/>
        <v>58</v>
      </c>
      <c r="C318" s="8"/>
      <c r="D318" s="5"/>
      <c r="E318" t="s">
        <v>76</v>
      </c>
      <c r="F318" t="s">
        <v>47</v>
      </c>
      <c r="G318" t="s">
        <v>27</v>
      </c>
      <c r="H318" s="1">
        <v>74.7</v>
      </c>
      <c r="I318" s="1">
        <v>50.4</v>
      </c>
      <c r="J318" s="1">
        <v>63.1</v>
      </c>
      <c r="K318" s="1">
        <v>34.9</v>
      </c>
      <c r="L318" s="1">
        <v>49.8</v>
      </c>
      <c r="M318" s="1">
        <v>37</v>
      </c>
      <c r="N318" s="1">
        <v>0</v>
      </c>
      <c r="O318" s="1">
        <v>21</v>
      </c>
      <c r="P318" s="1">
        <v>69</v>
      </c>
      <c r="Q318" s="1">
        <v>1.4049027000000001</v>
      </c>
      <c r="R318" s="1">
        <v>7.9</v>
      </c>
      <c r="S318" s="1">
        <v>0.74</v>
      </c>
      <c r="T318" s="1">
        <v>0.17899999999999999</v>
      </c>
      <c r="U318" s="1">
        <v>97.43</v>
      </c>
      <c r="V318" s="1">
        <v>71.22</v>
      </c>
      <c r="W318" s="1">
        <v>495</v>
      </c>
      <c r="X318" s="1">
        <v>61.8</v>
      </c>
      <c r="Y318" s="1">
        <v>0.7</v>
      </c>
      <c r="Z318" s="1">
        <v>18.399999999999999</v>
      </c>
      <c r="AA318" s="1">
        <v>41.4</v>
      </c>
      <c r="AB318" s="1">
        <v>75269</v>
      </c>
      <c r="AC318" s="1">
        <f t="shared" si="8"/>
        <v>1818.0917874396137</v>
      </c>
    </row>
    <row r="319" spans="1:29" hidden="1" x14ac:dyDescent="0.25">
      <c r="B319" s="1">
        <f t="shared" si="7"/>
        <v>58</v>
      </c>
      <c r="C319" s="8"/>
      <c r="D319" s="5"/>
      <c r="E319" t="s">
        <v>42</v>
      </c>
      <c r="F319" t="s">
        <v>43</v>
      </c>
      <c r="G319" t="s">
        <v>27</v>
      </c>
      <c r="H319" s="1">
        <v>84.5</v>
      </c>
      <c r="I319" s="1">
        <v>50.9</v>
      </c>
      <c r="J319" s="1">
        <v>69.8</v>
      </c>
      <c r="K319" s="1">
        <v>35.6</v>
      </c>
      <c r="L319" s="1">
        <v>43.9</v>
      </c>
      <c r="M319" s="1">
        <v>37</v>
      </c>
      <c r="N319" s="1">
        <v>0</v>
      </c>
      <c r="O319" s="1">
        <v>21</v>
      </c>
      <c r="P319" s="1">
        <v>69</v>
      </c>
      <c r="Q319" s="1">
        <v>1.4049027000000001</v>
      </c>
      <c r="R319" s="1">
        <v>7.9</v>
      </c>
      <c r="S319" s="1">
        <v>0.74</v>
      </c>
      <c r="T319" s="1">
        <v>0.17899999999999999</v>
      </c>
      <c r="U319" s="1">
        <v>97.43</v>
      </c>
      <c r="V319" s="1">
        <v>71.22</v>
      </c>
      <c r="W319" s="1">
        <v>495</v>
      </c>
      <c r="X319" s="1">
        <v>61.8</v>
      </c>
      <c r="Y319" s="1">
        <v>0.7</v>
      </c>
      <c r="Z319" s="1">
        <v>18.399999999999999</v>
      </c>
      <c r="AA319" s="1">
        <v>41.4</v>
      </c>
      <c r="AB319" s="1">
        <v>75269</v>
      </c>
      <c r="AC319" s="1">
        <f t="shared" si="8"/>
        <v>1818.0917874396137</v>
      </c>
    </row>
    <row r="320" spans="1:29" hidden="1" x14ac:dyDescent="0.25">
      <c r="B320" s="1">
        <f t="shared" si="7"/>
        <v>58</v>
      </c>
      <c r="C320" s="8"/>
      <c r="D320" s="5"/>
      <c r="E320" t="s">
        <v>69</v>
      </c>
      <c r="F320" t="s">
        <v>67</v>
      </c>
      <c r="G320" t="s">
        <v>27</v>
      </c>
      <c r="H320" s="1">
        <v>76.599999999999994</v>
      </c>
      <c r="I320" s="1">
        <v>53.6</v>
      </c>
      <c r="J320" s="1">
        <v>66.2</v>
      </c>
      <c r="K320" s="1">
        <v>42.6</v>
      </c>
      <c r="L320" s="1">
        <v>48.5</v>
      </c>
      <c r="M320" s="1">
        <v>37</v>
      </c>
      <c r="N320" s="1">
        <v>0</v>
      </c>
      <c r="O320" s="1">
        <v>21</v>
      </c>
      <c r="P320" s="1">
        <v>69</v>
      </c>
      <c r="Q320" s="1">
        <v>1.4049027000000001</v>
      </c>
      <c r="R320" s="1">
        <v>7.9</v>
      </c>
      <c r="S320" s="1">
        <v>0.74</v>
      </c>
      <c r="T320" s="1">
        <v>0.17899999999999999</v>
      </c>
      <c r="U320" s="1">
        <v>97.43</v>
      </c>
      <c r="V320" s="1">
        <v>71.22</v>
      </c>
      <c r="W320" s="1">
        <v>495</v>
      </c>
      <c r="X320" s="1">
        <v>61.8</v>
      </c>
      <c r="Y320" s="1">
        <v>0.7</v>
      </c>
      <c r="Z320" s="1">
        <v>18.399999999999999</v>
      </c>
      <c r="AA320" s="1">
        <v>41.4</v>
      </c>
      <c r="AB320" s="1">
        <v>75269</v>
      </c>
      <c r="AC320" s="1">
        <f t="shared" si="8"/>
        <v>1818.0917874396137</v>
      </c>
    </row>
    <row r="321" spans="2:29" hidden="1" x14ac:dyDescent="0.25">
      <c r="B321" s="1">
        <f t="shared" si="7"/>
        <v>58</v>
      </c>
      <c r="C321" s="8"/>
      <c r="D321" s="5"/>
      <c r="E321" s="9" t="s">
        <v>306</v>
      </c>
      <c r="F321" s="9"/>
      <c r="G321" t="s">
        <v>27</v>
      </c>
      <c r="H321">
        <v>68.56</v>
      </c>
      <c r="I321">
        <v>39</v>
      </c>
      <c r="J321">
        <v>81.430000000000007</v>
      </c>
      <c r="K321">
        <v>30.55</v>
      </c>
      <c r="L321">
        <v>64.64</v>
      </c>
      <c r="M321">
        <v>37</v>
      </c>
      <c r="N321">
        <v>0</v>
      </c>
      <c r="O321">
        <v>21</v>
      </c>
      <c r="P321">
        <v>69</v>
      </c>
      <c r="Q321">
        <v>1.4049027000000001</v>
      </c>
      <c r="R321">
        <v>7.9</v>
      </c>
      <c r="S321">
        <v>0.74</v>
      </c>
      <c r="T321">
        <v>0.17899999999999999</v>
      </c>
      <c r="U321">
        <v>97.43</v>
      </c>
      <c r="V321">
        <v>71.22</v>
      </c>
      <c r="W321">
        <v>495</v>
      </c>
      <c r="X321">
        <v>61.8</v>
      </c>
      <c r="Y321">
        <v>0.7</v>
      </c>
      <c r="Z321">
        <v>18.399999999999999</v>
      </c>
      <c r="AA321">
        <v>41.4</v>
      </c>
      <c r="AB321">
        <v>75269</v>
      </c>
      <c r="AC321" s="1">
        <f t="shared" si="8"/>
        <v>1818.0917874396137</v>
      </c>
    </row>
    <row r="322" spans="2:29" hidden="1" x14ac:dyDescent="0.25">
      <c r="B322" s="1">
        <f t="shared" si="7"/>
        <v>58</v>
      </c>
      <c r="C322" s="8"/>
      <c r="D322" s="5"/>
      <c r="E322" t="s">
        <v>61</v>
      </c>
      <c r="F322" t="s">
        <v>62</v>
      </c>
      <c r="G322" t="s">
        <v>27</v>
      </c>
      <c r="H322" s="1">
        <v>78.2</v>
      </c>
      <c r="I322" s="1">
        <v>39.799999999999997</v>
      </c>
      <c r="J322" s="1">
        <v>60.9</v>
      </c>
      <c r="K322" s="1">
        <v>29.9</v>
      </c>
      <c r="L322" s="1">
        <v>46</v>
      </c>
      <c r="M322" s="1">
        <v>37</v>
      </c>
      <c r="N322" s="1">
        <v>0</v>
      </c>
      <c r="O322" s="1">
        <v>21</v>
      </c>
      <c r="P322" s="1">
        <v>69</v>
      </c>
      <c r="Q322" s="1">
        <v>1.4049027000000001</v>
      </c>
      <c r="R322" s="1">
        <v>7.9</v>
      </c>
      <c r="S322" s="1">
        <v>0.74</v>
      </c>
      <c r="T322" s="1">
        <v>0.17899999999999999</v>
      </c>
      <c r="U322" s="1">
        <v>97.43</v>
      </c>
      <c r="V322" s="1">
        <v>71.22</v>
      </c>
      <c r="W322" s="1">
        <v>495</v>
      </c>
      <c r="X322" s="1">
        <v>61.8</v>
      </c>
      <c r="Y322" s="1">
        <v>0.7</v>
      </c>
      <c r="Z322" s="1">
        <v>18.399999999999999</v>
      </c>
      <c r="AA322" s="1">
        <v>41.4</v>
      </c>
      <c r="AB322" s="1">
        <v>75269</v>
      </c>
      <c r="AC322" s="1">
        <f t="shared" si="8"/>
        <v>1818.0917874396137</v>
      </c>
    </row>
    <row r="323" spans="2:29" hidden="1" x14ac:dyDescent="0.25">
      <c r="B323" s="1">
        <f t="shared" si="7"/>
        <v>58</v>
      </c>
      <c r="C323" s="8"/>
      <c r="D323" s="5"/>
      <c r="E323" t="s">
        <v>50</v>
      </c>
      <c r="F323" t="s">
        <v>47</v>
      </c>
      <c r="G323" t="s">
        <v>27</v>
      </c>
      <c r="H323" s="1">
        <v>83.1</v>
      </c>
      <c r="I323" s="1">
        <v>71.3</v>
      </c>
      <c r="J323" s="1">
        <v>63.4</v>
      </c>
      <c r="K323" s="1">
        <v>38.9</v>
      </c>
      <c r="L323" s="1">
        <v>46.7</v>
      </c>
      <c r="M323" s="1">
        <v>37</v>
      </c>
      <c r="N323" s="1">
        <v>0</v>
      </c>
      <c r="O323" s="1">
        <v>21</v>
      </c>
      <c r="P323" s="1">
        <v>69</v>
      </c>
      <c r="Q323" s="1">
        <v>1.4049027000000001</v>
      </c>
      <c r="R323" s="1">
        <v>7.9</v>
      </c>
      <c r="S323" s="1">
        <v>0.74</v>
      </c>
      <c r="T323" s="1">
        <v>0.17899999999999999</v>
      </c>
      <c r="U323" s="1">
        <v>97.43</v>
      </c>
      <c r="V323" s="1">
        <v>71.22</v>
      </c>
      <c r="W323" s="1">
        <v>495</v>
      </c>
      <c r="X323" s="1">
        <v>61.8</v>
      </c>
      <c r="Y323" s="1">
        <v>0.7</v>
      </c>
      <c r="Z323" s="1">
        <v>18.399999999999999</v>
      </c>
      <c r="AA323" s="1">
        <v>41.4</v>
      </c>
      <c r="AB323" s="1">
        <v>75269</v>
      </c>
      <c r="AC323" s="1">
        <f t="shared" si="8"/>
        <v>1818.0917874396137</v>
      </c>
    </row>
    <row r="324" spans="2:29" hidden="1" x14ac:dyDescent="0.25">
      <c r="B324" s="1">
        <f t="shared" si="7"/>
        <v>58</v>
      </c>
      <c r="C324" s="8"/>
      <c r="D324" s="5"/>
      <c r="E324" t="s">
        <v>80</v>
      </c>
      <c r="F324" t="s">
        <v>62</v>
      </c>
      <c r="G324" t="s">
        <v>27</v>
      </c>
      <c r="H324" s="1">
        <v>72.599999999999994</v>
      </c>
      <c r="I324" s="1">
        <v>46.9</v>
      </c>
      <c r="J324" s="1">
        <v>67.2</v>
      </c>
      <c r="K324" s="1">
        <v>56.2</v>
      </c>
      <c r="L324" s="1">
        <v>46.5</v>
      </c>
      <c r="M324" s="1">
        <v>37</v>
      </c>
      <c r="N324" s="1">
        <v>0</v>
      </c>
      <c r="O324" s="1">
        <v>21</v>
      </c>
      <c r="P324" s="1">
        <v>69</v>
      </c>
      <c r="Q324" s="1">
        <v>1.4049027000000001</v>
      </c>
      <c r="R324" s="1">
        <v>7.9</v>
      </c>
      <c r="S324" s="1">
        <v>0.74</v>
      </c>
      <c r="T324" s="1">
        <v>0.17899999999999999</v>
      </c>
      <c r="U324" s="1">
        <v>97.43</v>
      </c>
      <c r="V324" s="1">
        <v>71.22</v>
      </c>
      <c r="W324" s="1">
        <v>495</v>
      </c>
      <c r="X324" s="1">
        <v>61.8</v>
      </c>
      <c r="Y324" s="1">
        <v>0.7</v>
      </c>
      <c r="Z324" s="1">
        <v>18.399999999999999</v>
      </c>
      <c r="AA324" s="1">
        <v>41.4</v>
      </c>
      <c r="AB324" s="1">
        <v>75269</v>
      </c>
      <c r="AC324" s="1">
        <f t="shared" si="8"/>
        <v>1818.0917874396137</v>
      </c>
    </row>
    <row r="325" spans="2:29" hidden="1" x14ac:dyDescent="0.25">
      <c r="B325" s="1">
        <f t="shared" si="7"/>
        <v>58</v>
      </c>
      <c r="C325" s="8"/>
      <c r="D325" s="5"/>
      <c r="E325" t="s">
        <v>25</v>
      </c>
      <c r="F325" t="s">
        <v>26</v>
      </c>
      <c r="G325" t="s">
        <v>27</v>
      </c>
      <c r="H325" s="1">
        <v>100</v>
      </c>
      <c r="I325" s="1">
        <v>100</v>
      </c>
      <c r="J325" s="1">
        <v>62.5</v>
      </c>
      <c r="K325" s="1">
        <v>57.9</v>
      </c>
      <c r="L325" s="1">
        <v>50.3</v>
      </c>
      <c r="M325" s="1">
        <v>37</v>
      </c>
      <c r="N325" s="1">
        <v>0</v>
      </c>
      <c r="O325" s="1">
        <v>21</v>
      </c>
      <c r="P325" s="1">
        <v>69</v>
      </c>
      <c r="Q325" s="1">
        <v>1.4049027000000001</v>
      </c>
      <c r="R325" s="1">
        <v>7.9</v>
      </c>
      <c r="S325" s="1">
        <v>0.74</v>
      </c>
      <c r="T325" s="1">
        <v>0.17899999999999999</v>
      </c>
      <c r="U325" s="1">
        <v>97.43</v>
      </c>
      <c r="V325" s="1">
        <v>71.22</v>
      </c>
      <c r="W325" s="1">
        <v>495</v>
      </c>
      <c r="X325" s="1">
        <v>61.8</v>
      </c>
      <c r="Y325" s="1">
        <v>0.7</v>
      </c>
      <c r="Z325" s="1">
        <v>18.399999999999999</v>
      </c>
      <c r="AA325" s="1">
        <v>41.4</v>
      </c>
      <c r="AB325" s="1">
        <v>75269</v>
      </c>
      <c r="AC325" s="1">
        <f t="shared" si="8"/>
        <v>1818.0917874396137</v>
      </c>
    </row>
    <row r="326" spans="2:29" hidden="1" x14ac:dyDescent="0.25">
      <c r="B326" s="1">
        <f t="shared" si="7"/>
        <v>58</v>
      </c>
      <c r="C326" s="8"/>
      <c r="D326" s="5"/>
      <c r="E326" t="s">
        <v>39</v>
      </c>
      <c r="F326" t="s">
        <v>40</v>
      </c>
      <c r="G326" t="s">
        <v>27</v>
      </c>
      <c r="H326" s="1">
        <v>85.5</v>
      </c>
      <c r="I326" s="1">
        <v>73.900000000000006</v>
      </c>
      <c r="J326" s="1">
        <v>69.900000000000006</v>
      </c>
      <c r="K326" s="1">
        <v>41.1</v>
      </c>
      <c r="L326" s="1">
        <v>40.1</v>
      </c>
      <c r="M326" s="1">
        <v>37</v>
      </c>
      <c r="N326" s="1">
        <v>0</v>
      </c>
      <c r="O326" s="1">
        <v>21</v>
      </c>
      <c r="P326" s="1">
        <v>69</v>
      </c>
      <c r="Q326" s="1">
        <v>1.4049027000000001</v>
      </c>
      <c r="R326" s="1">
        <v>7.9</v>
      </c>
      <c r="S326" s="1">
        <v>0.74</v>
      </c>
      <c r="T326" s="1">
        <v>0.17899999999999999</v>
      </c>
      <c r="U326" s="1">
        <v>97.43</v>
      </c>
      <c r="V326" s="1">
        <v>71.22</v>
      </c>
      <c r="W326" s="1">
        <v>495</v>
      </c>
      <c r="X326" s="1">
        <v>61.8</v>
      </c>
      <c r="Y326" s="1">
        <v>0.7</v>
      </c>
      <c r="Z326" s="1">
        <v>18.399999999999999</v>
      </c>
      <c r="AA326" s="1">
        <v>41.4</v>
      </c>
      <c r="AB326" s="1">
        <v>75269</v>
      </c>
      <c r="AC326" s="1">
        <f t="shared" si="8"/>
        <v>1818.0917874396137</v>
      </c>
    </row>
    <row r="327" spans="2:29" hidden="1" x14ac:dyDescent="0.25">
      <c r="B327" s="1">
        <f t="shared" si="7"/>
        <v>58</v>
      </c>
      <c r="C327" s="8"/>
      <c r="D327" s="5"/>
      <c r="E327" s="9" t="s">
        <v>315</v>
      </c>
      <c r="F327" s="9"/>
      <c r="G327" t="s">
        <v>27</v>
      </c>
      <c r="H327">
        <v>72.23</v>
      </c>
      <c r="I327">
        <v>45.3</v>
      </c>
      <c r="J327">
        <v>73.319999999999993</v>
      </c>
      <c r="K327">
        <v>26.89</v>
      </c>
      <c r="L327">
        <v>64.81</v>
      </c>
      <c r="M327">
        <v>37</v>
      </c>
      <c r="N327">
        <v>0</v>
      </c>
      <c r="O327">
        <v>21</v>
      </c>
      <c r="P327">
        <v>69</v>
      </c>
      <c r="Q327">
        <v>1.4049027000000001</v>
      </c>
      <c r="R327">
        <v>7.9</v>
      </c>
      <c r="S327">
        <v>0.74</v>
      </c>
      <c r="T327">
        <v>0.17899999999999999</v>
      </c>
      <c r="U327">
        <v>97.43</v>
      </c>
      <c r="V327">
        <v>71.22</v>
      </c>
      <c r="W327">
        <v>495</v>
      </c>
      <c r="X327">
        <v>61.8</v>
      </c>
      <c r="Y327">
        <v>0.7</v>
      </c>
      <c r="Z327">
        <v>18.399999999999999</v>
      </c>
      <c r="AA327">
        <v>41.4</v>
      </c>
      <c r="AB327">
        <v>75269</v>
      </c>
      <c r="AC327" s="1">
        <f t="shared" si="8"/>
        <v>1818.0917874396137</v>
      </c>
    </row>
    <row r="328" spans="2:29" hidden="1" x14ac:dyDescent="0.25">
      <c r="B328" s="1">
        <f t="shared" si="7"/>
        <v>58</v>
      </c>
      <c r="C328" s="8"/>
      <c r="D328" s="5"/>
      <c r="E328" s="9" t="s">
        <v>312</v>
      </c>
      <c r="F328" s="9"/>
      <c r="G328" t="s">
        <v>27</v>
      </c>
      <c r="H328">
        <v>70.62</v>
      </c>
      <c r="I328">
        <v>36</v>
      </c>
      <c r="J328">
        <v>77.239999999999995</v>
      </c>
      <c r="K328">
        <v>16.440000000000001</v>
      </c>
      <c r="L328">
        <v>48.36</v>
      </c>
      <c r="M328">
        <v>37</v>
      </c>
      <c r="N328">
        <v>0</v>
      </c>
      <c r="O328">
        <v>21</v>
      </c>
      <c r="P328">
        <v>69</v>
      </c>
      <c r="Q328">
        <v>1.4049027000000001</v>
      </c>
      <c r="R328">
        <v>7.9</v>
      </c>
      <c r="S328">
        <v>0.74</v>
      </c>
      <c r="T328">
        <v>0.17899999999999999</v>
      </c>
      <c r="U328">
        <v>97.43</v>
      </c>
      <c r="V328">
        <v>71.22</v>
      </c>
      <c r="W328">
        <v>495</v>
      </c>
      <c r="X328">
        <v>61.8</v>
      </c>
      <c r="Y328">
        <v>0.7</v>
      </c>
      <c r="Z328">
        <v>18.399999999999999</v>
      </c>
      <c r="AA328">
        <v>41.4</v>
      </c>
      <c r="AB328">
        <v>75269</v>
      </c>
      <c r="AC328" s="1">
        <f t="shared" si="8"/>
        <v>1818.0917874396137</v>
      </c>
    </row>
    <row r="329" spans="2:29" hidden="1" x14ac:dyDescent="0.25">
      <c r="B329" s="1">
        <f t="shared" si="7"/>
        <v>58</v>
      </c>
      <c r="C329" s="8"/>
      <c r="D329" s="5"/>
      <c r="E329" t="s">
        <v>41</v>
      </c>
      <c r="F329" t="s">
        <v>31</v>
      </c>
      <c r="G329" t="s">
        <v>27</v>
      </c>
      <c r="H329" s="1">
        <v>85.4</v>
      </c>
      <c r="I329" s="1">
        <v>70.8</v>
      </c>
      <c r="J329" s="1">
        <v>61.8</v>
      </c>
      <c r="K329" s="1">
        <v>66.5</v>
      </c>
      <c r="L329" s="1">
        <v>47.2</v>
      </c>
      <c r="M329" s="1">
        <v>37</v>
      </c>
      <c r="N329" s="1">
        <v>0</v>
      </c>
      <c r="O329" s="1">
        <v>21</v>
      </c>
      <c r="P329" s="1">
        <v>69</v>
      </c>
      <c r="Q329" s="1">
        <v>1.4049027000000001</v>
      </c>
      <c r="R329" s="1">
        <v>7.9</v>
      </c>
      <c r="S329" s="1">
        <v>0.74</v>
      </c>
      <c r="T329" s="1">
        <v>0.17899999999999999</v>
      </c>
      <c r="U329" s="1">
        <v>97.43</v>
      </c>
      <c r="V329" s="1">
        <v>71.22</v>
      </c>
      <c r="W329" s="1">
        <v>495</v>
      </c>
      <c r="X329" s="1">
        <v>61.8</v>
      </c>
      <c r="Y329" s="1">
        <v>0.7</v>
      </c>
      <c r="Z329" s="1">
        <v>18.399999999999999</v>
      </c>
      <c r="AA329" s="1">
        <v>41.4</v>
      </c>
      <c r="AB329" s="1">
        <v>75269</v>
      </c>
      <c r="AC329" s="1">
        <f t="shared" si="8"/>
        <v>1818.0917874396137</v>
      </c>
    </row>
    <row r="330" spans="2:29" hidden="1" x14ac:dyDescent="0.25">
      <c r="B330" s="1">
        <f t="shared" si="7"/>
        <v>58</v>
      </c>
      <c r="C330" s="8"/>
      <c r="D330" s="5"/>
      <c r="E330" t="s">
        <v>79</v>
      </c>
      <c r="F330" t="s">
        <v>67</v>
      </c>
      <c r="G330" t="s">
        <v>27</v>
      </c>
      <c r="H330" s="1">
        <v>73.400000000000006</v>
      </c>
      <c r="I330" s="1">
        <v>42.9</v>
      </c>
      <c r="J330" s="1">
        <v>71.900000000000006</v>
      </c>
      <c r="K330" s="1">
        <v>55.4</v>
      </c>
      <c r="L330" s="1">
        <v>36.4</v>
      </c>
      <c r="M330" s="1">
        <v>37</v>
      </c>
      <c r="N330" s="1">
        <v>0</v>
      </c>
      <c r="O330" s="1">
        <v>21</v>
      </c>
      <c r="P330" s="1">
        <v>69</v>
      </c>
      <c r="Q330" s="1">
        <v>1.4049027000000001</v>
      </c>
      <c r="R330" s="1">
        <v>7.9</v>
      </c>
      <c r="S330" s="1">
        <v>0.74</v>
      </c>
      <c r="T330" s="1">
        <v>0.17899999999999999</v>
      </c>
      <c r="U330" s="1">
        <v>97.43</v>
      </c>
      <c r="V330" s="1">
        <v>71.22</v>
      </c>
      <c r="W330" s="1">
        <v>495</v>
      </c>
      <c r="X330" s="1">
        <v>61.8</v>
      </c>
      <c r="Y330" s="1">
        <v>0.7</v>
      </c>
      <c r="Z330" s="1">
        <v>18.399999999999999</v>
      </c>
      <c r="AA330" s="1">
        <v>41.4</v>
      </c>
      <c r="AB330" s="1">
        <v>75269</v>
      </c>
      <c r="AC330" s="1">
        <f t="shared" si="8"/>
        <v>1818.0917874396137</v>
      </c>
    </row>
    <row r="331" spans="2:29" hidden="1" x14ac:dyDescent="0.25">
      <c r="B331" s="1">
        <f t="shared" si="7"/>
        <v>58</v>
      </c>
      <c r="C331" s="8"/>
      <c r="D331" s="5"/>
      <c r="E331" t="s">
        <v>59</v>
      </c>
      <c r="F331" t="s">
        <v>60</v>
      </c>
      <c r="G331" t="s">
        <v>27</v>
      </c>
      <c r="H331" s="1">
        <v>78.599999999999994</v>
      </c>
      <c r="I331" s="1">
        <v>51.4</v>
      </c>
      <c r="J331" s="1">
        <v>69.5</v>
      </c>
      <c r="K331" s="1">
        <v>44.7</v>
      </c>
      <c r="L331" s="1">
        <v>36</v>
      </c>
      <c r="M331" s="1">
        <v>37</v>
      </c>
      <c r="N331" s="1">
        <v>0</v>
      </c>
      <c r="O331" s="1">
        <v>21</v>
      </c>
      <c r="P331" s="1">
        <v>69</v>
      </c>
      <c r="Q331" s="1">
        <v>1.4049027000000001</v>
      </c>
      <c r="R331" s="1">
        <v>7.9</v>
      </c>
      <c r="S331" s="1">
        <v>0.74</v>
      </c>
      <c r="T331" s="1">
        <v>0.17899999999999999</v>
      </c>
      <c r="U331" s="1">
        <v>97.43</v>
      </c>
      <c r="V331" s="1">
        <v>71.22</v>
      </c>
      <c r="W331" s="1">
        <v>495</v>
      </c>
      <c r="X331" s="1">
        <v>61.8</v>
      </c>
      <c r="Y331" s="1">
        <v>0.7</v>
      </c>
      <c r="Z331" s="1">
        <v>18.399999999999999</v>
      </c>
      <c r="AA331" s="1">
        <v>41.4</v>
      </c>
      <c r="AB331" s="1">
        <v>75269</v>
      </c>
      <c r="AC331" s="1">
        <f t="shared" si="8"/>
        <v>1818.0917874396137</v>
      </c>
    </row>
    <row r="332" spans="2:29" hidden="1" x14ac:dyDescent="0.25">
      <c r="B332" s="1">
        <f t="shared" si="7"/>
        <v>58</v>
      </c>
      <c r="C332" s="8"/>
      <c r="D332" s="5"/>
      <c r="E332" t="s">
        <v>30</v>
      </c>
      <c r="F332" t="s">
        <v>31</v>
      </c>
      <c r="G332" t="s">
        <v>27</v>
      </c>
      <c r="H332" s="1">
        <v>96.9</v>
      </c>
      <c r="I332" s="1">
        <v>90.2</v>
      </c>
      <c r="J332" s="1">
        <v>64.099999999999994</v>
      </c>
      <c r="K332" s="1">
        <v>50.6</v>
      </c>
      <c r="L332" s="1">
        <v>38.200000000000003</v>
      </c>
      <c r="M332" s="1">
        <v>37</v>
      </c>
      <c r="N332" s="1">
        <v>0</v>
      </c>
      <c r="O332" s="1">
        <v>21</v>
      </c>
      <c r="P332" s="1">
        <v>69</v>
      </c>
      <c r="Q332" s="1">
        <v>1.4049027000000001</v>
      </c>
      <c r="R332" s="1">
        <v>7.9</v>
      </c>
      <c r="S332" s="1">
        <v>0.74</v>
      </c>
      <c r="T332" s="1">
        <v>0.17899999999999999</v>
      </c>
      <c r="U332" s="1">
        <v>97.43</v>
      </c>
      <c r="V332" s="1">
        <v>71.22</v>
      </c>
      <c r="W332" s="1">
        <v>495</v>
      </c>
      <c r="X332" s="1">
        <v>61.8</v>
      </c>
      <c r="Y332" s="1">
        <v>0.7</v>
      </c>
      <c r="Z332" s="1">
        <v>18.399999999999999</v>
      </c>
      <c r="AA332" s="1">
        <v>41.4</v>
      </c>
      <c r="AB332" s="1">
        <v>75269</v>
      </c>
      <c r="AC332" s="1">
        <f t="shared" si="8"/>
        <v>1818.0917874396137</v>
      </c>
    </row>
    <row r="333" spans="2:29" hidden="1" x14ac:dyDescent="0.25">
      <c r="B333" s="1">
        <f t="shared" si="7"/>
        <v>58</v>
      </c>
      <c r="C333" s="8"/>
      <c r="D333" s="5"/>
      <c r="E333" s="9" t="s">
        <v>325</v>
      </c>
      <c r="F333" s="9"/>
      <c r="G333" t="s">
        <v>27</v>
      </c>
      <c r="H333">
        <v>76.510000000000005</v>
      </c>
      <c r="I333">
        <v>41.5</v>
      </c>
      <c r="J333">
        <v>74.069999999999993</v>
      </c>
      <c r="K333">
        <v>46.26</v>
      </c>
      <c r="L333">
        <v>62.24</v>
      </c>
      <c r="M333">
        <v>37</v>
      </c>
      <c r="N333">
        <v>0</v>
      </c>
      <c r="O333">
        <v>21</v>
      </c>
      <c r="P333">
        <v>69</v>
      </c>
      <c r="Q333">
        <v>1.4049027000000001</v>
      </c>
      <c r="R333">
        <v>7.9</v>
      </c>
      <c r="S333">
        <v>0.74</v>
      </c>
      <c r="T333">
        <v>0.17899999999999999</v>
      </c>
      <c r="U333">
        <v>97.43</v>
      </c>
      <c r="V333">
        <v>71.22</v>
      </c>
      <c r="W333">
        <v>495</v>
      </c>
      <c r="X333">
        <v>61.8</v>
      </c>
      <c r="Y333">
        <v>0.7</v>
      </c>
      <c r="Z333">
        <v>18.399999999999999</v>
      </c>
      <c r="AA333">
        <v>41.4</v>
      </c>
      <c r="AB333">
        <v>75269</v>
      </c>
      <c r="AC333" s="1">
        <f t="shared" si="8"/>
        <v>1818.0917874396137</v>
      </c>
    </row>
    <row r="334" spans="2:29" hidden="1" x14ac:dyDescent="0.25">
      <c r="B334" s="1">
        <f t="shared" si="7"/>
        <v>58</v>
      </c>
      <c r="C334" s="8"/>
      <c r="D334" s="5"/>
      <c r="E334" s="9" t="s">
        <v>328</v>
      </c>
      <c r="F334" s="9"/>
      <c r="G334" t="s">
        <v>27</v>
      </c>
      <c r="H334">
        <v>78.010000000000005</v>
      </c>
      <c r="I334">
        <v>36.1</v>
      </c>
      <c r="J334">
        <v>77.22</v>
      </c>
      <c r="K334">
        <v>29.88</v>
      </c>
      <c r="L334">
        <v>53.85</v>
      </c>
      <c r="M334">
        <v>37</v>
      </c>
      <c r="N334">
        <v>0</v>
      </c>
      <c r="O334">
        <v>21</v>
      </c>
      <c r="P334">
        <v>69</v>
      </c>
      <c r="Q334">
        <v>1.4049027000000001</v>
      </c>
      <c r="R334">
        <v>7.9</v>
      </c>
      <c r="S334">
        <v>0.74</v>
      </c>
      <c r="T334">
        <v>0.17899999999999999</v>
      </c>
      <c r="U334">
        <v>97.43</v>
      </c>
      <c r="V334">
        <v>71.22</v>
      </c>
      <c r="W334">
        <v>495</v>
      </c>
      <c r="X334">
        <v>61.8</v>
      </c>
      <c r="Y334">
        <v>0.7</v>
      </c>
      <c r="Z334">
        <v>18.399999999999999</v>
      </c>
      <c r="AA334">
        <v>41.4</v>
      </c>
      <c r="AB334">
        <v>75269</v>
      </c>
      <c r="AC334" s="1">
        <f t="shared" si="8"/>
        <v>1818.0917874396137</v>
      </c>
    </row>
    <row r="335" spans="2:29" hidden="1" x14ac:dyDescent="0.25">
      <c r="B335" s="1">
        <f t="shared" si="7"/>
        <v>58</v>
      </c>
      <c r="C335" s="8"/>
      <c r="D335" s="5"/>
      <c r="E335" t="s">
        <v>53</v>
      </c>
      <c r="F335" t="s">
        <v>54</v>
      </c>
      <c r="G335" t="s">
        <v>27</v>
      </c>
      <c r="H335" s="1">
        <v>81.8</v>
      </c>
      <c r="I335" s="1">
        <v>58.6</v>
      </c>
      <c r="J335" s="1">
        <v>65.3</v>
      </c>
      <c r="K335" s="1">
        <v>49.1</v>
      </c>
      <c r="L335" s="1">
        <v>34</v>
      </c>
      <c r="M335" s="1">
        <v>37</v>
      </c>
      <c r="N335" s="1">
        <v>0</v>
      </c>
      <c r="O335" s="1">
        <v>21</v>
      </c>
      <c r="P335" s="1">
        <v>69</v>
      </c>
      <c r="Q335" s="1">
        <v>1.4049027000000001</v>
      </c>
      <c r="R335" s="1">
        <v>7.9</v>
      </c>
      <c r="S335" s="1">
        <v>0.74</v>
      </c>
      <c r="T335" s="1">
        <v>0.17899999999999999</v>
      </c>
      <c r="U335" s="1">
        <v>97.43</v>
      </c>
      <c r="V335" s="1">
        <v>71.22</v>
      </c>
      <c r="W335" s="1">
        <v>495</v>
      </c>
      <c r="X335" s="1">
        <v>61.8</v>
      </c>
      <c r="Y335" s="1">
        <v>0.7</v>
      </c>
      <c r="Z335" s="1">
        <v>18.399999999999999</v>
      </c>
      <c r="AA335" s="1">
        <v>41.4</v>
      </c>
      <c r="AB335" s="1">
        <v>75269</v>
      </c>
      <c r="AC335" s="1">
        <f t="shared" si="8"/>
        <v>1818.0917874396137</v>
      </c>
    </row>
    <row r="336" spans="2:29" hidden="1" x14ac:dyDescent="0.25">
      <c r="B336" s="1">
        <f t="shared" si="7"/>
        <v>58</v>
      </c>
      <c r="C336" s="8"/>
      <c r="D336" s="5"/>
      <c r="E336" t="s">
        <v>82</v>
      </c>
      <c r="F336" t="s">
        <v>83</v>
      </c>
      <c r="G336" t="s">
        <v>27</v>
      </c>
      <c r="H336" s="1">
        <v>72</v>
      </c>
      <c r="I336" s="1">
        <v>40.9</v>
      </c>
      <c r="J336" s="1">
        <v>54.5</v>
      </c>
      <c r="K336" s="1">
        <v>52.5</v>
      </c>
      <c r="L336" s="1">
        <v>44</v>
      </c>
      <c r="M336" s="1">
        <v>37</v>
      </c>
      <c r="N336" s="1">
        <v>0</v>
      </c>
      <c r="O336" s="1">
        <v>21</v>
      </c>
      <c r="P336" s="1">
        <v>69</v>
      </c>
      <c r="Q336" s="1">
        <v>1.4049027000000001</v>
      </c>
      <c r="R336" s="1">
        <v>7.9</v>
      </c>
      <c r="S336" s="1">
        <v>0.74</v>
      </c>
      <c r="T336" s="1">
        <v>0.17899999999999999</v>
      </c>
      <c r="U336" s="1">
        <v>97.43</v>
      </c>
      <c r="V336" s="1">
        <v>71.22</v>
      </c>
      <c r="W336" s="1">
        <v>495</v>
      </c>
      <c r="X336" s="1">
        <v>61.8</v>
      </c>
      <c r="Y336" s="1">
        <v>0.7</v>
      </c>
      <c r="Z336" s="1">
        <v>18.399999999999999</v>
      </c>
      <c r="AA336" s="1">
        <v>41.4</v>
      </c>
      <c r="AB336" s="1">
        <v>75269</v>
      </c>
      <c r="AC336" s="1">
        <f t="shared" si="8"/>
        <v>1818.0917874396137</v>
      </c>
    </row>
    <row r="337" spans="2:29" hidden="1" x14ac:dyDescent="0.25">
      <c r="B337" s="1">
        <f t="shared" si="7"/>
        <v>58</v>
      </c>
      <c r="C337" s="8"/>
      <c r="D337" s="5"/>
      <c r="E337" s="9" t="s">
        <v>307</v>
      </c>
      <c r="F337" s="9"/>
      <c r="G337" t="s">
        <v>27</v>
      </c>
      <c r="H337">
        <v>67.55</v>
      </c>
      <c r="I337">
        <v>40.5</v>
      </c>
      <c r="J337">
        <v>74.69</v>
      </c>
      <c r="K337">
        <v>31.14</v>
      </c>
      <c r="L337">
        <v>52.01</v>
      </c>
      <c r="M337">
        <v>37</v>
      </c>
      <c r="N337">
        <v>0</v>
      </c>
      <c r="O337">
        <v>21</v>
      </c>
      <c r="P337">
        <v>69</v>
      </c>
      <c r="Q337">
        <v>1.4049027000000001</v>
      </c>
      <c r="R337">
        <v>7.9</v>
      </c>
      <c r="S337">
        <v>0.74</v>
      </c>
      <c r="T337">
        <v>0.17899999999999999</v>
      </c>
      <c r="U337">
        <v>97.43</v>
      </c>
      <c r="V337">
        <v>71.22</v>
      </c>
      <c r="W337">
        <v>495</v>
      </c>
      <c r="X337">
        <v>61.8</v>
      </c>
      <c r="Y337">
        <v>0.7</v>
      </c>
      <c r="Z337">
        <v>18.399999999999999</v>
      </c>
      <c r="AA337">
        <v>41.4</v>
      </c>
      <c r="AB337">
        <v>75269</v>
      </c>
      <c r="AC337" s="1">
        <f t="shared" si="8"/>
        <v>1818.0917874396137</v>
      </c>
    </row>
    <row r="338" spans="2:29" hidden="1" x14ac:dyDescent="0.25">
      <c r="B338" s="1">
        <f t="shared" si="7"/>
        <v>58</v>
      </c>
      <c r="C338" s="8"/>
      <c r="D338" s="5"/>
      <c r="E338" s="9" t="s">
        <v>319</v>
      </c>
      <c r="F338" s="9"/>
      <c r="G338" t="s">
        <v>27</v>
      </c>
      <c r="H338">
        <v>74.86</v>
      </c>
      <c r="I338">
        <v>40.700000000000003</v>
      </c>
      <c r="J338">
        <v>71.459999999999994</v>
      </c>
      <c r="K338">
        <v>27.97</v>
      </c>
      <c r="L338">
        <v>52.08</v>
      </c>
      <c r="M338">
        <v>37</v>
      </c>
      <c r="N338">
        <v>0</v>
      </c>
      <c r="O338">
        <v>21</v>
      </c>
      <c r="P338">
        <v>69</v>
      </c>
      <c r="Q338">
        <v>1.4049027000000001</v>
      </c>
      <c r="R338">
        <v>7.9</v>
      </c>
      <c r="S338">
        <v>0.74</v>
      </c>
      <c r="T338">
        <v>0.17899999999999999</v>
      </c>
      <c r="U338">
        <v>97.43</v>
      </c>
      <c r="V338">
        <v>71.22</v>
      </c>
      <c r="W338">
        <v>495</v>
      </c>
      <c r="X338">
        <v>61.8</v>
      </c>
      <c r="Y338">
        <v>0.7</v>
      </c>
      <c r="Z338">
        <v>18.399999999999999</v>
      </c>
      <c r="AA338">
        <v>41.4</v>
      </c>
      <c r="AB338">
        <v>75269</v>
      </c>
      <c r="AC338" s="1">
        <f t="shared" si="8"/>
        <v>1818.0917874396137</v>
      </c>
    </row>
    <row r="339" spans="2:29" hidden="1" x14ac:dyDescent="0.25">
      <c r="B339" s="1">
        <f t="shared" si="7"/>
        <v>58</v>
      </c>
      <c r="C339" s="8"/>
      <c r="D339" s="5"/>
      <c r="E339" s="9" t="s">
        <v>304</v>
      </c>
      <c r="F339" s="9"/>
      <c r="G339" t="s">
        <v>27</v>
      </c>
      <c r="H339">
        <v>63.56</v>
      </c>
      <c r="I339">
        <v>44.2</v>
      </c>
      <c r="J339">
        <v>70.52</v>
      </c>
      <c r="K339">
        <v>46.63</v>
      </c>
      <c r="L339">
        <v>56.73</v>
      </c>
      <c r="M339">
        <v>37</v>
      </c>
      <c r="N339">
        <v>0</v>
      </c>
      <c r="O339">
        <v>21</v>
      </c>
      <c r="P339">
        <v>69</v>
      </c>
      <c r="Q339">
        <v>1.4049027000000001</v>
      </c>
      <c r="R339">
        <v>7.9</v>
      </c>
      <c r="S339">
        <v>0.74</v>
      </c>
      <c r="T339">
        <v>0.17899999999999999</v>
      </c>
      <c r="U339">
        <v>97.43</v>
      </c>
      <c r="V339">
        <v>71.22</v>
      </c>
      <c r="W339">
        <v>495</v>
      </c>
      <c r="X339">
        <v>61.8</v>
      </c>
      <c r="Y339">
        <v>0.7</v>
      </c>
      <c r="Z339">
        <v>18.399999999999999</v>
      </c>
      <c r="AA339">
        <v>41.4</v>
      </c>
      <c r="AB339">
        <v>75269</v>
      </c>
      <c r="AC339" s="1">
        <f t="shared" si="8"/>
        <v>1818.0917874396137</v>
      </c>
    </row>
    <row r="340" spans="2:29" hidden="1" x14ac:dyDescent="0.25">
      <c r="B340" s="1">
        <f t="shared" si="7"/>
        <v>58</v>
      </c>
      <c r="C340" s="8"/>
      <c r="D340" s="5"/>
      <c r="E340" s="9" t="s">
        <v>334</v>
      </c>
      <c r="F340" s="9"/>
      <c r="G340" t="s">
        <v>27</v>
      </c>
      <c r="H340">
        <v>82.33</v>
      </c>
      <c r="I340">
        <v>40.9</v>
      </c>
      <c r="J340">
        <v>68.819999999999993</v>
      </c>
      <c r="K340">
        <v>30.99</v>
      </c>
      <c r="L340">
        <v>53.13</v>
      </c>
      <c r="M340">
        <v>37</v>
      </c>
      <c r="N340">
        <v>0</v>
      </c>
      <c r="O340">
        <v>21</v>
      </c>
      <c r="P340">
        <v>69</v>
      </c>
      <c r="Q340">
        <v>1.4049027000000001</v>
      </c>
      <c r="R340">
        <v>7.9</v>
      </c>
      <c r="S340">
        <v>0.74</v>
      </c>
      <c r="T340">
        <v>0.17899999999999999</v>
      </c>
      <c r="U340">
        <v>97.43</v>
      </c>
      <c r="V340">
        <v>71.22</v>
      </c>
      <c r="W340">
        <v>495</v>
      </c>
      <c r="X340">
        <v>61.8</v>
      </c>
      <c r="Y340">
        <v>0.7</v>
      </c>
      <c r="Z340">
        <v>18.399999999999999</v>
      </c>
      <c r="AA340">
        <v>41.4</v>
      </c>
      <c r="AB340">
        <v>75269</v>
      </c>
      <c r="AC340" s="1">
        <f t="shared" si="8"/>
        <v>1818.0917874396137</v>
      </c>
    </row>
    <row r="341" spans="2:29" hidden="1" x14ac:dyDescent="0.25">
      <c r="B341" s="1">
        <f t="shared" si="7"/>
        <v>58</v>
      </c>
      <c r="C341" s="8"/>
      <c r="D341" s="5"/>
      <c r="E341" s="9" t="s">
        <v>323</v>
      </c>
      <c r="F341" s="9"/>
      <c r="G341" t="s">
        <v>27</v>
      </c>
      <c r="H341">
        <v>75.25</v>
      </c>
      <c r="I341">
        <v>37.9</v>
      </c>
      <c r="J341">
        <v>69.58</v>
      </c>
      <c r="K341">
        <v>28.53</v>
      </c>
      <c r="L341">
        <v>50.93</v>
      </c>
      <c r="M341">
        <v>37</v>
      </c>
      <c r="N341">
        <v>0</v>
      </c>
      <c r="O341">
        <v>21</v>
      </c>
      <c r="P341">
        <v>69</v>
      </c>
      <c r="Q341">
        <v>1.4049027000000001</v>
      </c>
      <c r="R341">
        <v>7.9</v>
      </c>
      <c r="S341">
        <v>0.74</v>
      </c>
      <c r="T341">
        <v>0.17899999999999999</v>
      </c>
      <c r="U341">
        <v>97.43</v>
      </c>
      <c r="V341">
        <v>71.22</v>
      </c>
      <c r="W341">
        <v>495</v>
      </c>
      <c r="X341">
        <v>61.8</v>
      </c>
      <c r="Y341">
        <v>0.7</v>
      </c>
      <c r="Z341">
        <v>18.399999999999999</v>
      </c>
      <c r="AA341">
        <v>41.4</v>
      </c>
      <c r="AB341">
        <v>75269</v>
      </c>
      <c r="AC341" s="1">
        <f t="shared" si="8"/>
        <v>1818.0917874396137</v>
      </c>
    </row>
    <row r="342" spans="2:29" hidden="1" x14ac:dyDescent="0.25">
      <c r="B342" s="1">
        <f t="shared" si="7"/>
        <v>58</v>
      </c>
      <c r="C342" s="8"/>
      <c r="D342" s="5"/>
      <c r="E342" s="9" t="s">
        <v>332</v>
      </c>
      <c r="F342" s="9"/>
      <c r="G342" t="s">
        <v>27</v>
      </c>
      <c r="H342">
        <v>79.72</v>
      </c>
      <c r="I342">
        <v>61.5</v>
      </c>
      <c r="J342">
        <v>69.53</v>
      </c>
      <c r="K342">
        <v>35.799999999999997</v>
      </c>
      <c r="L342">
        <v>52.93</v>
      </c>
      <c r="M342">
        <v>37</v>
      </c>
      <c r="N342">
        <v>0</v>
      </c>
      <c r="O342">
        <v>21</v>
      </c>
      <c r="P342">
        <v>69</v>
      </c>
      <c r="Q342">
        <v>1.4049027000000001</v>
      </c>
      <c r="R342">
        <v>7.9</v>
      </c>
      <c r="S342">
        <v>0.74</v>
      </c>
      <c r="T342">
        <v>0.17899999999999999</v>
      </c>
      <c r="U342">
        <v>97.43</v>
      </c>
      <c r="V342">
        <v>71.22</v>
      </c>
      <c r="W342">
        <v>495</v>
      </c>
      <c r="X342">
        <v>61.8</v>
      </c>
      <c r="Y342">
        <v>0.7</v>
      </c>
      <c r="Z342">
        <v>18.399999999999999</v>
      </c>
      <c r="AA342">
        <v>41.4</v>
      </c>
      <c r="AB342">
        <v>75269</v>
      </c>
      <c r="AC342" s="1">
        <f t="shared" si="8"/>
        <v>1818.0917874396137</v>
      </c>
    </row>
    <row r="343" spans="2:29" hidden="1" x14ac:dyDescent="0.25">
      <c r="B343" s="1">
        <f t="shared" si="7"/>
        <v>58</v>
      </c>
      <c r="C343" s="8"/>
      <c r="D343" s="5"/>
      <c r="E343" s="9" t="s">
        <v>327</v>
      </c>
      <c r="F343" s="9"/>
      <c r="G343" t="s">
        <v>27</v>
      </c>
      <c r="H343">
        <v>74.650000000000006</v>
      </c>
      <c r="I343">
        <v>58.3</v>
      </c>
      <c r="J343">
        <v>68.09</v>
      </c>
      <c r="K343">
        <v>29.31</v>
      </c>
      <c r="L343">
        <v>50.73</v>
      </c>
      <c r="M343">
        <v>37</v>
      </c>
      <c r="N343">
        <v>0</v>
      </c>
      <c r="O343">
        <v>21</v>
      </c>
      <c r="P343">
        <v>69</v>
      </c>
      <c r="Q343">
        <v>1.4049027000000001</v>
      </c>
      <c r="R343">
        <v>7.9</v>
      </c>
      <c r="S343">
        <v>0.74</v>
      </c>
      <c r="T343">
        <v>0.17899999999999999</v>
      </c>
      <c r="U343">
        <v>97.43</v>
      </c>
      <c r="V343">
        <v>71.22</v>
      </c>
      <c r="W343">
        <v>495</v>
      </c>
      <c r="X343">
        <v>61.8</v>
      </c>
      <c r="Y343">
        <v>0.7</v>
      </c>
      <c r="Z343">
        <v>18.399999999999999</v>
      </c>
      <c r="AA343">
        <v>41.4</v>
      </c>
      <c r="AB343">
        <v>75269</v>
      </c>
      <c r="AC343" s="1">
        <f t="shared" si="8"/>
        <v>1818.0917874396137</v>
      </c>
    </row>
    <row r="344" spans="2:29" hidden="1" x14ac:dyDescent="0.25">
      <c r="B344" s="1">
        <f t="shared" si="7"/>
        <v>58</v>
      </c>
      <c r="C344" s="8"/>
      <c r="D344" s="5"/>
      <c r="E344" s="9" t="s">
        <v>322</v>
      </c>
      <c r="F344" s="9"/>
      <c r="G344" t="s">
        <v>27</v>
      </c>
      <c r="H344">
        <v>76.28</v>
      </c>
      <c r="I344">
        <v>41.6</v>
      </c>
      <c r="J344">
        <v>62.04</v>
      </c>
      <c r="K344">
        <v>31.51</v>
      </c>
      <c r="L344">
        <v>54.7</v>
      </c>
      <c r="M344">
        <v>37</v>
      </c>
      <c r="N344">
        <v>0</v>
      </c>
      <c r="O344">
        <v>21</v>
      </c>
      <c r="P344">
        <v>69</v>
      </c>
      <c r="Q344">
        <v>1.4049027000000001</v>
      </c>
      <c r="R344">
        <v>7.9</v>
      </c>
      <c r="S344">
        <v>0.74</v>
      </c>
      <c r="T344">
        <v>0.17899999999999999</v>
      </c>
      <c r="U344">
        <v>97.43</v>
      </c>
      <c r="V344">
        <v>71.22</v>
      </c>
      <c r="W344">
        <v>495</v>
      </c>
      <c r="X344">
        <v>61.8</v>
      </c>
      <c r="Y344">
        <v>0.7</v>
      </c>
      <c r="Z344">
        <v>18.399999999999999</v>
      </c>
      <c r="AA344">
        <v>41.4</v>
      </c>
      <c r="AB344">
        <v>75269</v>
      </c>
      <c r="AC344" s="1">
        <f t="shared" si="8"/>
        <v>1818.0917874396137</v>
      </c>
    </row>
    <row r="345" spans="2:29" hidden="1" x14ac:dyDescent="0.25">
      <c r="B345" s="1">
        <f t="shared" ref="B345:B364" si="10">M345+N345+O345</f>
        <v>58</v>
      </c>
      <c r="C345" s="8"/>
      <c r="D345" s="5"/>
      <c r="E345" s="9" t="s">
        <v>305</v>
      </c>
      <c r="F345" s="9"/>
      <c r="G345" t="s">
        <v>27</v>
      </c>
      <c r="H345">
        <v>61.85</v>
      </c>
      <c r="I345">
        <v>31.3</v>
      </c>
      <c r="J345">
        <v>68.77</v>
      </c>
      <c r="K345">
        <v>42.99</v>
      </c>
      <c r="L345">
        <v>51.9</v>
      </c>
      <c r="M345">
        <v>37</v>
      </c>
      <c r="N345">
        <v>0</v>
      </c>
      <c r="O345">
        <v>21</v>
      </c>
      <c r="P345">
        <v>69</v>
      </c>
      <c r="Q345">
        <v>1.4049027000000001</v>
      </c>
      <c r="R345">
        <v>7.9</v>
      </c>
      <c r="S345">
        <v>0.74</v>
      </c>
      <c r="T345">
        <v>0.17899999999999999</v>
      </c>
      <c r="U345">
        <v>97.43</v>
      </c>
      <c r="V345">
        <v>71.22</v>
      </c>
      <c r="W345">
        <v>495</v>
      </c>
      <c r="X345">
        <v>61.8</v>
      </c>
      <c r="Y345">
        <v>0.7</v>
      </c>
      <c r="Z345">
        <v>18.399999999999999</v>
      </c>
      <c r="AA345">
        <v>41.4</v>
      </c>
      <c r="AB345">
        <v>75269</v>
      </c>
      <c r="AC345" s="1">
        <f t="shared" ref="AC345:AC408" si="11">AB345/AA345</f>
        <v>1818.0917874396137</v>
      </c>
    </row>
    <row r="346" spans="2:29" hidden="1" x14ac:dyDescent="0.25">
      <c r="B346" s="1">
        <f t="shared" si="10"/>
        <v>58</v>
      </c>
      <c r="C346" s="8"/>
      <c r="D346" s="5"/>
      <c r="E346" s="9" t="s">
        <v>329</v>
      </c>
      <c r="F346" s="9"/>
      <c r="G346" t="s">
        <v>27</v>
      </c>
      <c r="H346">
        <v>79.510000000000005</v>
      </c>
      <c r="I346">
        <v>54.6</v>
      </c>
      <c r="J346">
        <v>64.790000000000006</v>
      </c>
      <c r="K346">
        <v>35.71</v>
      </c>
      <c r="L346">
        <v>52.87</v>
      </c>
      <c r="M346">
        <v>37</v>
      </c>
      <c r="N346">
        <v>0</v>
      </c>
      <c r="O346">
        <v>21</v>
      </c>
      <c r="P346">
        <v>69</v>
      </c>
      <c r="Q346">
        <v>1.4049027000000001</v>
      </c>
      <c r="R346">
        <v>7.9</v>
      </c>
      <c r="S346">
        <v>0.74</v>
      </c>
      <c r="T346">
        <v>0.17899999999999999</v>
      </c>
      <c r="U346">
        <v>97.43</v>
      </c>
      <c r="V346">
        <v>71.22</v>
      </c>
      <c r="W346">
        <v>495</v>
      </c>
      <c r="X346">
        <v>61.8</v>
      </c>
      <c r="Y346">
        <v>0.7</v>
      </c>
      <c r="Z346">
        <v>18.399999999999999</v>
      </c>
      <c r="AA346">
        <v>41.4</v>
      </c>
      <c r="AB346">
        <v>75269</v>
      </c>
      <c r="AC346" s="1">
        <f t="shared" si="11"/>
        <v>1818.0917874396137</v>
      </c>
    </row>
    <row r="347" spans="2:29" hidden="1" x14ac:dyDescent="0.25">
      <c r="B347" s="1">
        <f t="shared" si="10"/>
        <v>58</v>
      </c>
      <c r="C347" s="8"/>
      <c r="D347" s="5"/>
      <c r="E347" s="9" t="s">
        <v>320</v>
      </c>
      <c r="F347" s="9"/>
      <c r="G347" t="s">
        <v>27</v>
      </c>
      <c r="H347">
        <v>76.33</v>
      </c>
      <c r="I347">
        <v>38.799999999999997</v>
      </c>
      <c r="J347">
        <v>63.31</v>
      </c>
      <c r="K347">
        <v>53.07</v>
      </c>
      <c r="L347">
        <v>57.18</v>
      </c>
      <c r="M347">
        <v>37</v>
      </c>
      <c r="N347">
        <v>0</v>
      </c>
      <c r="O347">
        <v>21</v>
      </c>
      <c r="P347">
        <v>69</v>
      </c>
      <c r="Q347">
        <v>1.4049027000000001</v>
      </c>
      <c r="R347">
        <v>7.9</v>
      </c>
      <c r="S347">
        <v>0.74</v>
      </c>
      <c r="T347">
        <v>0.17899999999999999</v>
      </c>
      <c r="U347">
        <v>97.43</v>
      </c>
      <c r="V347">
        <v>71.22</v>
      </c>
      <c r="W347">
        <v>495</v>
      </c>
      <c r="X347">
        <v>61.8</v>
      </c>
      <c r="Y347">
        <v>0.7</v>
      </c>
      <c r="Z347">
        <v>18.399999999999999</v>
      </c>
      <c r="AA347">
        <v>41.4</v>
      </c>
      <c r="AB347">
        <v>75269</v>
      </c>
      <c r="AC347" s="1">
        <f t="shared" si="11"/>
        <v>1818.0917874396137</v>
      </c>
    </row>
    <row r="348" spans="2:29" hidden="1" x14ac:dyDescent="0.25">
      <c r="B348" s="1">
        <f t="shared" si="10"/>
        <v>58</v>
      </c>
      <c r="C348" s="8"/>
      <c r="D348" s="5"/>
      <c r="E348" s="9" t="s">
        <v>317</v>
      </c>
      <c r="F348" s="9"/>
      <c r="G348" t="s">
        <v>27</v>
      </c>
      <c r="H348">
        <v>72.73</v>
      </c>
      <c r="I348">
        <v>38.1</v>
      </c>
      <c r="J348">
        <v>64.69</v>
      </c>
      <c r="K348">
        <v>23.72</v>
      </c>
      <c r="L348">
        <v>43.83</v>
      </c>
      <c r="M348">
        <v>37</v>
      </c>
      <c r="N348">
        <v>0</v>
      </c>
      <c r="O348">
        <v>21</v>
      </c>
      <c r="P348">
        <v>69</v>
      </c>
      <c r="Q348">
        <v>1.4049027000000001</v>
      </c>
      <c r="R348">
        <v>7.9</v>
      </c>
      <c r="S348">
        <v>0.74</v>
      </c>
      <c r="T348">
        <v>0.17899999999999999</v>
      </c>
      <c r="U348">
        <v>97.43</v>
      </c>
      <c r="V348">
        <v>71.22</v>
      </c>
      <c r="W348">
        <v>495</v>
      </c>
      <c r="X348">
        <v>61.8</v>
      </c>
      <c r="Y348">
        <v>0.7</v>
      </c>
      <c r="Z348">
        <v>18.399999999999999</v>
      </c>
      <c r="AA348">
        <v>41.4</v>
      </c>
      <c r="AB348">
        <v>75269</v>
      </c>
      <c r="AC348" s="1">
        <f t="shared" si="11"/>
        <v>1818.0917874396137</v>
      </c>
    </row>
    <row r="349" spans="2:29" hidden="1" x14ac:dyDescent="0.25">
      <c r="B349" s="1">
        <f t="shared" si="10"/>
        <v>58</v>
      </c>
      <c r="C349" s="8"/>
      <c r="D349" s="5"/>
      <c r="E349" s="9" t="s">
        <v>318</v>
      </c>
      <c r="F349" s="9"/>
      <c r="G349" t="s">
        <v>27</v>
      </c>
      <c r="H349">
        <v>74.790000000000006</v>
      </c>
      <c r="I349">
        <v>38.1</v>
      </c>
      <c r="J349">
        <v>80.099999999999994</v>
      </c>
      <c r="K349">
        <v>37.39</v>
      </c>
      <c r="L349">
        <v>36.130000000000003</v>
      </c>
      <c r="M349">
        <v>37</v>
      </c>
      <c r="N349">
        <v>0</v>
      </c>
      <c r="O349">
        <v>21</v>
      </c>
      <c r="P349">
        <v>69</v>
      </c>
      <c r="Q349">
        <v>1.4049027000000001</v>
      </c>
      <c r="R349">
        <v>7.9</v>
      </c>
      <c r="S349">
        <v>0.74</v>
      </c>
      <c r="T349">
        <v>0.17899999999999999</v>
      </c>
      <c r="U349">
        <v>97.43</v>
      </c>
      <c r="V349">
        <v>71.22</v>
      </c>
      <c r="W349">
        <v>495</v>
      </c>
      <c r="X349">
        <v>61.8</v>
      </c>
      <c r="Y349">
        <v>0.7</v>
      </c>
      <c r="Z349">
        <v>18.399999999999999</v>
      </c>
      <c r="AA349">
        <v>41.4</v>
      </c>
      <c r="AB349">
        <v>75269</v>
      </c>
      <c r="AC349" s="1">
        <f t="shared" si="11"/>
        <v>1818.0917874396137</v>
      </c>
    </row>
    <row r="350" spans="2:29" hidden="1" x14ac:dyDescent="0.25">
      <c r="B350" s="1">
        <f t="shared" si="10"/>
        <v>58</v>
      </c>
      <c r="C350" s="8"/>
      <c r="D350" s="5"/>
      <c r="E350" s="9" t="s">
        <v>333</v>
      </c>
      <c r="F350" s="9"/>
      <c r="G350" t="s">
        <v>27</v>
      </c>
      <c r="H350">
        <v>87.27</v>
      </c>
      <c r="I350">
        <v>75.2</v>
      </c>
      <c r="J350">
        <v>65.64</v>
      </c>
      <c r="K350">
        <v>51.58</v>
      </c>
      <c r="L350">
        <v>51.21</v>
      </c>
      <c r="M350">
        <v>37</v>
      </c>
      <c r="N350">
        <v>0</v>
      </c>
      <c r="O350">
        <v>21</v>
      </c>
      <c r="P350">
        <v>69</v>
      </c>
      <c r="Q350">
        <v>1.4049027000000001</v>
      </c>
      <c r="R350">
        <v>7.9</v>
      </c>
      <c r="S350">
        <v>0.74</v>
      </c>
      <c r="T350">
        <v>0.17899999999999999</v>
      </c>
      <c r="U350">
        <v>97.43</v>
      </c>
      <c r="V350">
        <v>71.22</v>
      </c>
      <c r="W350">
        <v>495</v>
      </c>
      <c r="X350">
        <v>61.8</v>
      </c>
      <c r="Y350">
        <v>0.7</v>
      </c>
      <c r="Z350">
        <v>18.399999999999999</v>
      </c>
      <c r="AA350">
        <v>41.4</v>
      </c>
      <c r="AB350">
        <v>75269</v>
      </c>
      <c r="AC350" s="1">
        <f t="shared" si="11"/>
        <v>1818.0917874396137</v>
      </c>
    </row>
    <row r="351" spans="2:29" hidden="1" x14ac:dyDescent="0.25">
      <c r="B351" s="1">
        <f t="shared" si="10"/>
        <v>58</v>
      </c>
      <c r="C351" s="8"/>
      <c r="D351" s="5"/>
      <c r="E351" s="9" t="s">
        <v>316</v>
      </c>
      <c r="F351" s="9"/>
      <c r="G351" t="s">
        <v>27</v>
      </c>
      <c r="H351">
        <v>74.540000000000006</v>
      </c>
      <c r="I351">
        <v>38.5</v>
      </c>
      <c r="J351">
        <v>75.25</v>
      </c>
      <c r="K351">
        <v>83.28</v>
      </c>
      <c r="L351">
        <v>45.44</v>
      </c>
      <c r="M351">
        <v>37</v>
      </c>
      <c r="N351">
        <v>0</v>
      </c>
      <c r="O351">
        <v>21</v>
      </c>
      <c r="P351">
        <v>69</v>
      </c>
      <c r="Q351">
        <v>1.4049027000000001</v>
      </c>
      <c r="R351">
        <v>7.9</v>
      </c>
      <c r="S351">
        <v>0.74</v>
      </c>
      <c r="T351">
        <v>0.17899999999999999</v>
      </c>
      <c r="U351">
        <v>97.43</v>
      </c>
      <c r="V351">
        <v>71.22</v>
      </c>
      <c r="W351">
        <v>495</v>
      </c>
      <c r="X351">
        <v>61.8</v>
      </c>
      <c r="Y351">
        <v>0.7</v>
      </c>
      <c r="Z351">
        <v>18.399999999999999</v>
      </c>
      <c r="AA351">
        <v>41.4</v>
      </c>
      <c r="AB351">
        <v>75269</v>
      </c>
      <c r="AC351" s="1">
        <f t="shared" si="11"/>
        <v>1818.0917874396137</v>
      </c>
    </row>
    <row r="352" spans="2:29" hidden="1" x14ac:dyDescent="0.25">
      <c r="B352" s="1">
        <f t="shared" si="10"/>
        <v>58</v>
      </c>
      <c r="C352" s="8"/>
      <c r="D352" s="5"/>
      <c r="E352" s="9" t="s">
        <v>313</v>
      </c>
      <c r="F352" s="9"/>
      <c r="G352" t="s">
        <v>27</v>
      </c>
      <c r="H352">
        <v>70.28</v>
      </c>
      <c r="I352">
        <v>40.700000000000003</v>
      </c>
      <c r="J352">
        <v>71.099999999999994</v>
      </c>
      <c r="K352">
        <v>35.26</v>
      </c>
      <c r="L352">
        <v>41.31</v>
      </c>
      <c r="M352">
        <v>37</v>
      </c>
      <c r="N352">
        <v>0</v>
      </c>
      <c r="O352">
        <v>21</v>
      </c>
      <c r="P352">
        <v>69</v>
      </c>
      <c r="Q352">
        <v>1.4049027000000001</v>
      </c>
      <c r="R352">
        <v>7.9</v>
      </c>
      <c r="S352">
        <v>0.74</v>
      </c>
      <c r="T352">
        <v>0.17899999999999999</v>
      </c>
      <c r="U352">
        <v>97.43</v>
      </c>
      <c r="V352">
        <v>71.22</v>
      </c>
      <c r="W352">
        <v>495</v>
      </c>
      <c r="X352">
        <v>61.8</v>
      </c>
      <c r="Y352">
        <v>0.7</v>
      </c>
      <c r="Z352">
        <v>18.399999999999999</v>
      </c>
      <c r="AA352">
        <v>41.4</v>
      </c>
      <c r="AB352">
        <v>75269</v>
      </c>
      <c r="AC352" s="1">
        <f t="shared" si="11"/>
        <v>1818.0917874396137</v>
      </c>
    </row>
    <row r="353" spans="1:29" hidden="1" x14ac:dyDescent="0.25">
      <c r="B353" s="1">
        <f t="shared" si="10"/>
        <v>58</v>
      </c>
      <c r="C353" s="8"/>
      <c r="D353" s="5"/>
      <c r="E353" s="9" t="s">
        <v>314</v>
      </c>
      <c r="F353" s="9"/>
      <c r="G353" t="s">
        <v>27</v>
      </c>
      <c r="H353">
        <v>70.400000000000006</v>
      </c>
      <c r="I353">
        <v>40.9</v>
      </c>
      <c r="J353">
        <v>70.760000000000005</v>
      </c>
      <c r="K353">
        <v>40.58</v>
      </c>
      <c r="L353">
        <v>43.21</v>
      </c>
      <c r="M353">
        <v>37</v>
      </c>
      <c r="N353">
        <v>0</v>
      </c>
      <c r="O353">
        <v>21</v>
      </c>
      <c r="P353">
        <v>69</v>
      </c>
      <c r="Q353">
        <v>1.4049027000000001</v>
      </c>
      <c r="R353">
        <v>7.9</v>
      </c>
      <c r="S353">
        <v>0.74</v>
      </c>
      <c r="T353">
        <v>0.17899999999999999</v>
      </c>
      <c r="U353">
        <v>97.43</v>
      </c>
      <c r="V353">
        <v>71.22</v>
      </c>
      <c r="W353">
        <v>495</v>
      </c>
      <c r="X353">
        <v>61.8</v>
      </c>
      <c r="Y353">
        <v>0.7</v>
      </c>
      <c r="Z353">
        <v>18.399999999999999</v>
      </c>
      <c r="AA353">
        <v>41.4</v>
      </c>
      <c r="AB353">
        <v>75269</v>
      </c>
      <c r="AC353" s="1">
        <f t="shared" si="11"/>
        <v>1818.0917874396137</v>
      </c>
    </row>
    <row r="354" spans="1:29" hidden="1" x14ac:dyDescent="0.25">
      <c r="B354" s="1">
        <f t="shared" si="10"/>
        <v>58</v>
      </c>
      <c r="C354" s="8"/>
      <c r="D354" s="5"/>
      <c r="E354" s="9" t="s">
        <v>311</v>
      </c>
      <c r="F354" s="9"/>
      <c r="G354" t="s">
        <v>27</v>
      </c>
      <c r="H354">
        <v>70.59</v>
      </c>
      <c r="I354">
        <v>36</v>
      </c>
      <c r="J354">
        <v>72.510000000000005</v>
      </c>
      <c r="K354">
        <v>42.23</v>
      </c>
      <c r="L354">
        <v>41.5</v>
      </c>
      <c r="M354">
        <v>37</v>
      </c>
      <c r="N354">
        <v>0</v>
      </c>
      <c r="O354">
        <v>21</v>
      </c>
      <c r="P354">
        <v>69</v>
      </c>
      <c r="Q354">
        <v>1.4049027000000001</v>
      </c>
      <c r="R354">
        <v>7.9</v>
      </c>
      <c r="S354">
        <v>0.74</v>
      </c>
      <c r="T354">
        <v>0.17899999999999999</v>
      </c>
      <c r="U354">
        <v>97.43</v>
      </c>
      <c r="V354">
        <v>71.22</v>
      </c>
      <c r="W354">
        <v>495</v>
      </c>
      <c r="X354">
        <v>61.8</v>
      </c>
      <c r="Y354">
        <v>0.7</v>
      </c>
      <c r="Z354">
        <v>18.399999999999999</v>
      </c>
      <c r="AA354">
        <v>41.4</v>
      </c>
      <c r="AB354">
        <v>75269</v>
      </c>
      <c r="AC354" s="1">
        <f t="shared" si="11"/>
        <v>1818.0917874396137</v>
      </c>
    </row>
    <row r="355" spans="1:29" hidden="1" x14ac:dyDescent="0.25">
      <c r="B355" s="1">
        <f t="shared" si="10"/>
        <v>58</v>
      </c>
      <c r="C355" s="8"/>
      <c r="D355" s="5"/>
      <c r="E355" s="9" t="s">
        <v>321</v>
      </c>
      <c r="F355" s="9"/>
      <c r="G355" t="s">
        <v>27</v>
      </c>
      <c r="H355">
        <v>76.38</v>
      </c>
      <c r="I355">
        <v>33.799999999999997</v>
      </c>
      <c r="J355">
        <v>73.02</v>
      </c>
      <c r="K355">
        <v>42.66</v>
      </c>
      <c r="L355">
        <v>36.950000000000003</v>
      </c>
      <c r="M355">
        <v>37</v>
      </c>
      <c r="N355">
        <v>0</v>
      </c>
      <c r="O355">
        <v>21</v>
      </c>
      <c r="P355">
        <v>69</v>
      </c>
      <c r="Q355">
        <v>1.4049027000000001</v>
      </c>
      <c r="R355">
        <v>7.9</v>
      </c>
      <c r="S355">
        <v>0.74</v>
      </c>
      <c r="T355">
        <v>0.17899999999999999</v>
      </c>
      <c r="U355">
        <v>97.43</v>
      </c>
      <c r="V355">
        <v>71.22</v>
      </c>
      <c r="W355">
        <v>495</v>
      </c>
      <c r="X355">
        <v>61.8</v>
      </c>
      <c r="Y355">
        <v>0.7</v>
      </c>
      <c r="Z355">
        <v>18.399999999999999</v>
      </c>
      <c r="AA355">
        <v>41.4</v>
      </c>
      <c r="AB355">
        <v>75269</v>
      </c>
      <c r="AC355" s="1">
        <f t="shared" si="11"/>
        <v>1818.0917874396137</v>
      </c>
    </row>
    <row r="356" spans="1:29" hidden="1" x14ac:dyDescent="0.25">
      <c r="B356" s="1">
        <f t="shared" si="10"/>
        <v>58</v>
      </c>
      <c r="C356" s="8"/>
      <c r="D356" s="5"/>
      <c r="E356" s="9" t="s">
        <v>335</v>
      </c>
      <c r="F356" s="9"/>
      <c r="G356" t="s">
        <v>27</v>
      </c>
      <c r="H356">
        <v>98.5</v>
      </c>
      <c r="I356">
        <v>69.3</v>
      </c>
      <c r="J356">
        <v>77.540000000000006</v>
      </c>
      <c r="K356">
        <v>39.19</v>
      </c>
      <c r="L356">
        <v>31.77</v>
      </c>
      <c r="M356">
        <v>37</v>
      </c>
      <c r="N356">
        <v>0</v>
      </c>
      <c r="O356">
        <v>21</v>
      </c>
      <c r="P356">
        <v>69</v>
      </c>
      <c r="Q356">
        <v>1.4049027000000001</v>
      </c>
      <c r="R356">
        <v>7.9</v>
      </c>
      <c r="S356">
        <v>0.74</v>
      </c>
      <c r="T356">
        <v>0.17899999999999999</v>
      </c>
      <c r="U356">
        <v>97.43</v>
      </c>
      <c r="V356">
        <v>71.22</v>
      </c>
      <c r="W356">
        <v>495</v>
      </c>
      <c r="X356">
        <v>61.8</v>
      </c>
      <c r="Y356">
        <v>0.7</v>
      </c>
      <c r="Z356">
        <v>18.399999999999999</v>
      </c>
      <c r="AA356">
        <v>41.4</v>
      </c>
      <c r="AB356">
        <v>75269</v>
      </c>
      <c r="AC356" s="1">
        <f t="shared" si="11"/>
        <v>1818.0917874396137</v>
      </c>
    </row>
    <row r="357" spans="1:29" hidden="1" x14ac:dyDescent="0.25">
      <c r="B357" s="1">
        <f t="shared" si="10"/>
        <v>58</v>
      </c>
      <c r="C357" s="8"/>
      <c r="D357" s="5"/>
      <c r="E357" s="9" t="s">
        <v>309</v>
      </c>
      <c r="F357" s="9"/>
      <c r="G357" t="s">
        <v>27</v>
      </c>
      <c r="H357">
        <v>69.62</v>
      </c>
      <c r="I357">
        <v>35</v>
      </c>
      <c r="J357">
        <v>64.260000000000005</v>
      </c>
      <c r="K357">
        <v>43.95</v>
      </c>
      <c r="L357">
        <v>42.84</v>
      </c>
      <c r="M357">
        <v>37</v>
      </c>
      <c r="N357">
        <v>0</v>
      </c>
      <c r="O357">
        <v>21</v>
      </c>
      <c r="P357">
        <v>69</v>
      </c>
      <c r="Q357">
        <v>1.4049027000000001</v>
      </c>
      <c r="R357">
        <v>7.9</v>
      </c>
      <c r="S357">
        <v>0.74</v>
      </c>
      <c r="T357">
        <v>0.17899999999999999</v>
      </c>
      <c r="U357">
        <v>97.43</v>
      </c>
      <c r="V357">
        <v>71.22</v>
      </c>
      <c r="W357">
        <v>495</v>
      </c>
      <c r="X357">
        <v>61.8</v>
      </c>
      <c r="Y357">
        <v>0.7</v>
      </c>
      <c r="Z357">
        <v>18.399999999999999</v>
      </c>
      <c r="AA357">
        <v>41.4</v>
      </c>
      <c r="AB357">
        <v>75269</v>
      </c>
      <c r="AC357" s="1">
        <f t="shared" si="11"/>
        <v>1818.0917874396137</v>
      </c>
    </row>
    <row r="358" spans="1:29" hidden="1" x14ac:dyDescent="0.25">
      <c r="B358" s="1">
        <f t="shared" si="10"/>
        <v>58</v>
      </c>
      <c r="C358" s="8"/>
      <c r="D358" s="5"/>
      <c r="E358" s="9" t="s">
        <v>330</v>
      </c>
      <c r="F358" s="9"/>
      <c r="G358" t="s">
        <v>27</v>
      </c>
      <c r="H358">
        <v>79.3</v>
      </c>
      <c r="I358">
        <v>45.8</v>
      </c>
      <c r="J358">
        <v>68.41</v>
      </c>
      <c r="K358">
        <v>50.86</v>
      </c>
      <c r="L358">
        <v>34.22</v>
      </c>
      <c r="M358">
        <v>37</v>
      </c>
      <c r="N358">
        <v>0</v>
      </c>
      <c r="O358">
        <v>21</v>
      </c>
      <c r="P358">
        <v>69</v>
      </c>
      <c r="Q358">
        <v>1.4049027000000001</v>
      </c>
      <c r="R358">
        <v>7.9</v>
      </c>
      <c r="S358">
        <v>0.74</v>
      </c>
      <c r="T358">
        <v>0.17899999999999999</v>
      </c>
      <c r="U358">
        <v>97.43</v>
      </c>
      <c r="V358">
        <v>71.22</v>
      </c>
      <c r="W358">
        <v>495</v>
      </c>
      <c r="X358">
        <v>61.8</v>
      </c>
      <c r="Y358">
        <v>0.7</v>
      </c>
      <c r="Z358">
        <v>18.399999999999999</v>
      </c>
      <c r="AA358">
        <v>41.4</v>
      </c>
      <c r="AB358">
        <v>75269</v>
      </c>
      <c r="AC358" s="1">
        <f t="shared" si="11"/>
        <v>1818.0917874396137</v>
      </c>
    </row>
    <row r="359" spans="1:29" hidden="1" x14ac:dyDescent="0.25">
      <c r="B359" s="1">
        <f t="shared" si="10"/>
        <v>58</v>
      </c>
      <c r="C359" s="8"/>
      <c r="D359" s="5"/>
      <c r="E359" s="9" t="s">
        <v>331</v>
      </c>
      <c r="F359" s="9"/>
      <c r="G359" t="s">
        <v>27</v>
      </c>
      <c r="H359">
        <v>78.87</v>
      </c>
      <c r="I359">
        <v>44.5</v>
      </c>
      <c r="J359">
        <v>63.3</v>
      </c>
      <c r="K359">
        <v>50.44</v>
      </c>
      <c r="L359">
        <v>31.62</v>
      </c>
      <c r="M359">
        <v>37</v>
      </c>
      <c r="N359">
        <v>0</v>
      </c>
      <c r="O359">
        <v>21</v>
      </c>
      <c r="P359">
        <v>69</v>
      </c>
      <c r="Q359">
        <v>1.4049027000000001</v>
      </c>
      <c r="R359">
        <v>7.9</v>
      </c>
      <c r="S359">
        <v>0.74</v>
      </c>
      <c r="T359">
        <v>0.17899999999999999</v>
      </c>
      <c r="U359">
        <v>97.43</v>
      </c>
      <c r="V359">
        <v>71.22</v>
      </c>
      <c r="W359">
        <v>495</v>
      </c>
      <c r="X359">
        <v>61.8</v>
      </c>
      <c r="Y359">
        <v>0.7</v>
      </c>
      <c r="Z359">
        <v>18.399999999999999</v>
      </c>
      <c r="AA359">
        <v>41.4</v>
      </c>
      <c r="AB359">
        <v>75269</v>
      </c>
      <c r="AC359" s="1">
        <f t="shared" si="11"/>
        <v>1818.0917874396137</v>
      </c>
    </row>
    <row r="360" spans="1:29" hidden="1" x14ac:dyDescent="0.25">
      <c r="B360" s="1">
        <f t="shared" si="10"/>
        <v>58</v>
      </c>
      <c r="C360" s="8"/>
      <c r="D360" s="5"/>
      <c r="E360" s="9" t="s">
        <v>324</v>
      </c>
      <c r="F360" s="9"/>
      <c r="G360" t="s">
        <v>27</v>
      </c>
      <c r="H360">
        <v>76.650000000000006</v>
      </c>
      <c r="I360">
        <v>44.6</v>
      </c>
      <c r="J360">
        <v>62.57</v>
      </c>
      <c r="K360">
        <v>36.479999999999997</v>
      </c>
      <c r="L360">
        <v>28.3</v>
      </c>
      <c r="M360">
        <v>37</v>
      </c>
      <c r="N360">
        <v>0</v>
      </c>
      <c r="O360">
        <v>21</v>
      </c>
      <c r="P360">
        <v>69</v>
      </c>
      <c r="Q360">
        <v>1.4049027000000001</v>
      </c>
      <c r="R360">
        <v>7.9</v>
      </c>
      <c r="S360">
        <v>0.74</v>
      </c>
      <c r="T360">
        <v>0.17899999999999999</v>
      </c>
      <c r="U360">
        <v>97.43</v>
      </c>
      <c r="V360">
        <v>71.22</v>
      </c>
      <c r="W360">
        <v>495</v>
      </c>
      <c r="X360">
        <v>61.8</v>
      </c>
      <c r="Y360">
        <v>0.7</v>
      </c>
      <c r="Z360">
        <v>18.399999999999999</v>
      </c>
      <c r="AA360">
        <v>41.4</v>
      </c>
      <c r="AB360">
        <v>75269</v>
      </c>
      <c r="AC360" s="1">
        <f t="shared" si="11"/>
        <v>1818.0917874396137</v>
      </c>
    </row>
    <row r="361" spans="1:29" hidden="1" x14ac:dyDescent="0.25">
      <c r="B361" s="1">
        <f t="shared" si="10"/>
        <v>58</v>
      </c>
      <c r="C361" s="8"/>
      <c r="D361" s="5"/>
      <c r="E361" s="9" t="s">
        <v>310</v>
      </c>
      <c r="F361" s="9"/>
      <c r="G361" t="s">
        <v>27</v>
      </c>
      <c r="H361">
        <v>69.790000000000006</v>
      </c>
      <c r="I361">
        <v>38.5</v>
      </c>
      <c r="J361">
        <v>63.07</v>
      </c>
      <c r="K361">
        <v>59.84</v>
      </c>
      <c r="L361">
        <v>26.55</v>
      </c>
      <c r="M361">
        <v>37</v>
      </c>
      <c r="N361">
        <v>0</v>
      </c>
      <c r="O361">
        <v>21</v>
      </c>
      <c r="P361">
        <v>69</v>
      </c>
      <c r="Q361">
        <v>1.4049027000000001</v>
      </c>
      <c r="R361">
        <v>7.9</v>
      </c>
      <c r="S361">
        <v>0.74</v>
      </c>
      <c r="T361">
        <v>0.17899999999999999</v>
      </c>
      <c r="U361">
        <v>97.43</v>
      </c>
      <c r="V361">
        <v>71.22</v>
      </c>
      <c r="W361">
        <v>495</v>
      </c>
      <c r="X361">
        <v>61.8</v>
      </c>
      <c r="Y361">
        <v>0.7</v>
      </c>
      <c r="Z361">
        <v>18.399999999999999</v>
      </c>
      <c r="AA361">
        <v>41.4</v>
      </c>
      <c r="AB361">
        <v>75269</v>
      </c>
      <c r="AC361" s="1">
        <f t="shared" si="11"/>
        <v>1818.0917874396137</v>
      </c>
    </row>
    <row r="362" spans="1:29" hidden="1" x14ac:dyDescent="0.25">
      <c r="B362" s="1">
        <f t="shared" si="10"/>
        <v>58</v>
      </c>
      <c r="C362" s="8"/>
      <c r="D362" s="5"/>
      <c r="E362" s="9" t="s">
        <v>308</v>
      </c>
      <c r="F362" s="9"/>
      <c r="G362" t="s">
        <v>27</v>
      </c>
      <c r="H362">
        <v>64.05</v>
      </c>
      <c r="I362">
        <v>33.5</v>
      </c>
      <c r="J362">
        <v>43.18</v>
      </c>
      <c r="K362">
        <v>47.28</v>
      </c>
      <c r="L362">
        <v>23.66</v>
      </c>
      <c r="M362">
        <v>37</v>
      </c>
      <c r="N362">
        <v>0</v>
      </c>
      <c r="O362">
        <v>21</v>
      </c>
      <c r="P362">
        <v>69</v>
      </c>
      <c r="Q362">
        <v>1.4049027000000001</v>
      </c>
      <c r="R362">
        <v>7.9</v>
      </c>
      <c r="S362">
        <v>0.74</v>
      </c>
      <c r="T362">
        <v>0.17899999999999999</v>
      </c>
      <c r="U362">
        <v>97.43</v>
      </c>
      <c r="V362">
        <v>71.22</v>
      </c>
      <c r="W362">
        <v>495</v>
      </c>
      <c r="X362">
        <v>61.8</v>
      </c>
      <c r="Y362">
        <v>0.7</v>
      </c>
      <c r="Z362">
        <v>18.399999999999999</v>
      </c>
      <c r="AA362">
        <v>41.4</v>
      </c>
      <c r="AB362">
        <v>75269</v>
      </c>
      <c r="AC362" s="1">
        <f t="shared" si="11"/>
        <v>1818.0917874396137</v>
      </c>
    </row>
    <row r="363" spans="1:29" hidden="1" x14ac:dyDescent="0.25">
      <c r="B363" s="1">
        <f t="shared" si="10"/>
        <v>56</v>
      </c>
      <c r="C363" s="8"/>
      <c r="D363" s="5"/>
      <c r="E363" t="s">
        <v>141</v>
      </c>
      <c r="G363" t="s">
        <v>142</v>
      </c>
      <c r="H363" s="1">
        <v>50.4</v>
      </c>
      <c r="I363" s="1">
        <v>20.100000000000001</v>
      </c>
      <c r="J363" s="1">
        <v>74.7</v>
      </c>
      <c r="K363" s="1">
        <v>25.9</v>
      </c>
      <c r="L363" s="1">
        <v>72.7</v>
      </c>
      <c r="M363" s="1">
        <v>20</v>
      </c>
      <c r="N363" s="1">
        <v>21</v>
      </c>
      <c r="O363" s="1">
        <v>15</v>
      </c>
      <c r="P363" s="1">
        <v>62</v>
      </c>
      <c r="Q363" s="1">
        <v>0.89149725000000002</v>
      </c>
      <c r="R363" s="1">
        <v>7.2</v>
      </c>
      <c r="S363" s="1">
        <v>0.74</v>
      </c>
      <c r="T363" s="1">
        <v>0.105</v>
      </c>
      <c r="U363" s="1">
        <v>95.89</v>
      </c>
      <c r="V363" s="1">
        <v>86.79</v>
      </c>
      <c r="W363" s="1">
        <v>479.7</v>
      </c>
      <c r="X363" s="1">
        <v>37.4</v>
      </c>
      <c r="Y363" s="1">
        <v>0.71</v>
      </c>
      <c r="Z363" s="1">
        <v>15.3</v>
      </c>
      <c r="AA363" s="1">
        <v>35.700000000000003</v>
      </c>
      <c r="AB363" s="1">
        <v>25576</v>
      </c>
      <c r="AC363" s="1">
        <f t="shared" si="11"/>
        <v>716.41456582633043</v>
      </c>
    </row>
    <row r="364" spans="1:29" hidden="1" x14ac:dyDescent="0.25">
      <c r="B364" s="1">
        <f t="shared" si="10"/>
        <v>51</v>
      </c>
      <c r="C364" s="8"/>
      <c r="D364" s="5"/>
      <c r="E364" t="s">
        <v>145</v>
      </c>
      <c r="G364" t="s">
        <v>146</v>
      </c>
      <c r="H364" s="1">
        <v>49.6</v>
      </c>
      <c r="I364" s="1">
        <v>15.9</v>
      </c>
      <c r="J364" s="1">
        <v>52.3</v>
      </c>
      <c r="K364" s="1">
        <v>54.1</v>
      </c>
      <c r="L364" s="1">
        <v>65.599999999999994</v>
      </c>
      <c r="M364" s="1">
        <v>15</v>
      </c>
      <c r="N364" s="1">
        <v>27</v>
      </c>
      <c r="O364" s="1">
        <v>9</v>
      </c>
      <c r="P364" s="1">
        <v>42</v>
      </c>
      <c r="Q364" s="1">
        <v>1.5247633</v>
      </c>
      <c r="R364" s="1">
        <v>6.5</v>
      </c>
      <c r="S364" s="1">
        <v>0.36</v>
      </c>
      <c r="T364" s="1">
        <v>0.221</v>
      </c>
      <c r="U364" s="1">
        <v>99.24</v>
      </c>
      <c r="V364" s="1">
        <v>62.96</v>
      </c>
      <c r="W364" s="1">
        <v>479.3</v>
      </c>
      <c r="X364" s="1">
        <v>39.799999999999997</v>
      </c>
      <c r="Y364" s="1">
        <v>0.68</v>
      </c>
      <c r="Z364" s="1">
        <v>22.2</v>
      </c>
      <c r="AA364" s="1">
        <v>29.6</v>
      </c>
      <c r="AB364" s="1">
        <v>17938</v>
      </c>
      <c r="AC364" s="1">
        <f t="shared" si="11"/>
        <v>606.01351351351343</v>
      </c>
    </row>
    <row r="365" spans="1:29" hidden="1" x14ac:dyDescent="0.25">
      <c r="A365"/>
      <c r="B365"/>
      <c r="C365"/>
      <c r="D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</row>
    <row r="366" spans="1:29" hidden="1" x14ac:dyDescent="0.25">
      <c r="A366"/>
      <c r="B366"/>
      <c r="C366"/>
      <c r="D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</row>
    <row r="367" spans="1:29" hidden="1" x14ac:dyDescent="0.25">
      <c r="A367"/>
      <c r="B367"/>
      <c r="C367"/>
      <c r="D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</row>
    <row r="368" spans="1:29" hidden="1" x14ac:dyDescent="0.25">
      <c r="A368"/>
      <c r="B368"/>
      <c r="C368"/>
      <c r="D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</row>
    <row r="369" customFormat="1" hidden="1" x14ac:dyDescent="0.25"/>
    <row r="370" customFormat="1" hidden="1" x14ac:dyDescent="0.25"/>
    <row r="371" customFormat="1" hidden="1" x14ac:dyDescent="0.25"/>
    <row r="372" customFormat="1" hidden="1" x14ac:dyDescent="0.25"/>
    <row r="373" customFormat="1" hidden="1" x14ac:dyDescent="0.25"/>
    <row r="374" customFormat="1" hidden="1" x14ac:dyDescent="0.25"/>
    <row r="375" customFormat="1" hidden="1" x14ac:dyDescent="0.25"/>
    <row r="376" customFormat="1" hidden="1" x14ac:dyDescent="0.25"/>
    <row r="377" customFormat="1" hidden="1" x14ac:dyDescent="0.25"/>
    <row r="378" customFormat="1" hidden="1" x14ac:dyDescent="0.25"/>
    <row r="379" customFormat="1" hidden="1" x14ac:dyDescent="0.25"/>
    <row r="380" customFormat="1" hidden="1" x14ac:dyDescent="0.25"/>
    <row r="381" customFormat="1" hidden="1" x14ac:dyDescent="0.25"/>
    <row r="382" customFormat="1" hidden="1" x14ac:dyDescent="0.25"/>
    <row r="383" customFormat="1" hidden="1" x14ac:dyDescent="0.25"/>
    <row r="384" customFormat="1" hidden="1" x14ac:dyDescent="0.25"/>
    <row r="385" customFormat="1" hidden="1" x14ac:dyDescent="0.25"/>
    <row r="386" customFormat="1" hidden="1" x14ac:dyDescent="0.25"/>
    <row r="387" customFormat="1" hidden="1" x14ac:dyDescent="0.25"/>
    <row r="388" customFormat="1" hidden="1" x14ac:dyDescent="0.25"/>
    <row r="389" customFormat="1" hidden="1" x14ac:dyDescent="0.25"/>
    <row r="390" customFormat="1" hidden="1" x14ac:dyDescent="0.25"/>
    <row r="391" customFormat="1" hidden="1" x14ac:dyDescent="0.25"/>
    <row r="392" customFormat="1" hidden="1" x14ac:dyDescent="0.25"/>
    <row r="393" customFormat="1" hidden="1" x14ac:dyDescent="0.25"/>
    <row r="394" customFormat="1" hidden="1" x14ac:dyDescent="0.25"/>
    <row r="395" customFormat="1" hidden="1" x14ac:dyDescent="0.25"/>
    <row r="396" customFormat="1" hidden="1" x14ac:dyDescent="0.25"/>
    <row r="397" customFormat="1" hidden="1" x14ac:dyDescent="0.25"/>
    <row r="398" customFormat="1" hidden="1" x14ac:dyDescent="0.25"/>
    <row r="399" customFormat="1" hidden="1" x14ac:dyDescent="0.25"/>
    <row r="400" customFormat="1" hidden="1" x14ac:dyDescent="0.25"/>
    <row r="401" customFormat="1" hidden="1" x14ac:dyDescent="0.25"/>
    <row r="402" customFormat="1" hidden="1" x14ac:dyDescent="0.25"/>
    <row r="403" customFormat="1" hidden="1" x14ac:dyDescent="0.25"/>
    <row r="404" customFormat="1" hidden="1" x14ac:dyDescent="0.25"/>
    <row r="405" customFormat="1" hidden="1" x14ac:dyDescent="0.25"/>
    <row r="406" customFormat="1" hidden="1" x14ac:dyDescent="0.25"/>
    <row r="407" customFormat="1" hidden="1" x14ac:dyDescent="0.25"/>
    <row r="408" customFormat="1" hidden="1" x14ac:dyDescent="0.25"/>
    <row r="409" customFormat="1" hidden="1" x14ac:dyDescent="0.25"/>
    <row r="410" customFormat="1" hidden="1" x14ac:dyDescent="0.25"/>
    <row r="411" customFormat="1" hidden="1" x14ac:dyDescent="0.25"/>
    <row r="412" customFormat="1" hidden="1" x14ac:dyDescent="0.25"/>
    <row r="413" customFormat="1" hidden="1" x14ac:dyDescent="0.25"/>
    <row r="414" customFormat="1" hidden="1" x14ac:dyDescent="0.25"/>
    <row r="415" customFormat="1" hidden="1" x14ac:dyDescent="0.25"/>
    <row r="416" customFormat="1" hidden="1" x14ac:dyDescent="0.25"/>
    <row r="417" spans="1:29" hidden="1" x14ac:dyDescent="0.25">
      <c r="A417"/>
      <c r="B417"/>
      <c r="C417"/>
      <c r="D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</row>
    <row r="418" spans="1:29" hidden="1" x14ac:dyDescent="0.25">
      <c r="A418"/>
      <c r="B418"/>
      <c r="C418"/>
      <c r="D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</row>
    <row r="419" spans="1:29" hidden="1" x14ac:dyDescent="0.25">
      <c r="B419" s="1">
        <f>M419+N419+O419</f>
        <v>51</v>
      </c>
      <c r="C419" s="8"/>
      <c r="D419" s="5"/>
      <c r="E419" s="9" t="s">
        <v>386</v>
      </c>
      <c r="F419" s="9"/>
      <c r="G419" t="s">
        <v>146</v>
      </c>
      <c r="H419">
        <v>43.83</v>
      </c>
      <c r="I419">
        <v>8.9</v>
      </c>
      <c r="J419">
        <v>62.76</v>
      </c>
      <c r="K419">
        <v>35.29</v>
      </c>
      <c r="L419">
        <v>73.58</v>
      </c>
      <c r="M419">
        <v>15</v>
      </c>
      <c r="N419">
        <v>27</v>
      </c>
      <c r="O419">
        <v>9</v>
      </c>
      <c r="P419">
        <v>42</v>
      </c>
      <c r="Q419">
        <v>1.5247633</v>
      </c>
      <c r="R419">
        <v>6.5</v>
      </c>
      <c r="S419">
        <v>0.36</v>
      </c>
      <c r="T419">
        <v>0.221</v>
      </c>
      <c r="U419">
        <v>99.24</v>
      </c>
      <c r="V419">
        <v>62.96</v>
      </c>
      <c r="W419">
        <v>479.3</v>
      </c>
      <c r="X419">
        <v>39.799999999999997</v>
      </c>
      <c r="Y419">
        <v>0.68</v>
      </c>
      <c r="Z419">
        <v>22.2</v>
      </c>
      <c r="AA419">
        <v>29.6</v>
      </c>
      <c r="AB419">
        <v>17938</v>
      </c>
    </row>
  </sheetData>
  <autoFilter ref="A1:AC419" xr:uid="{00000000-0001-0000-0000-000000000000}">
    <filterColumn colId="3">
      <filters>
        <filter val="0.00"/>
        <filter val="0.01"/>
        <filter val="0.02"/>
        <filter val="0.03"/>
        <filter val="0.04"/>
        <filter val="0.05"/>
        <filter val="0.06"/>
        <filter val="0.07"/>
        <filter val="0.08"/>
        <filter val="0.10"/>
        <filter val="0.11"/>
        <filter val="0.12"/>
        <filter val="0.13"/>
        <filter val="0.14"/>
        <filter val="0.15"/>
        <filter val="0.16"/>
        <filter val="0.18"/>
        <filter val="0.22"/>
        <filter val="0.26"/>
        <filter val="0.29"/>
        <filter val="0.33"/>
        <filter val="0.35"/>
        <filter val="0.36"/>
        <filter val="0.37"/>
        <filter val="0.41"/>
        <filter val="0.43"/>
        <filter val="0.45"/>
        <filter val="0.46"/>
        <filter val="0.49"/>
        <filter val="0.50"/>
        <filter val="0.51"/>
        <filter val="0.65"/>
        <filter val="0.67"/>
        <filter val="0.77"/>
        <filter val="0.79"/>
        <filter val="0.85"/>
        <filter val="0.90"/>
        <filter val="0.94"/>
        <filter val="1.07"/>
        <filter val="1.08"/>
        <filter val="1.16"/>
        <filter val="1.21"/>
        <filter val="1.41"/>
        <filter val="1.58"/>
        <filter val="2.03"/>
      </filters>
    </filterColumn>
    <sortState xmlns:xlrd2="http://schemas.microsoft.com/office/spreadsheetml/2017/richdata2" ref="A89:AC233">
      <sortCondition descending="1" ref="C1:C41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19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7109375" style="1" customWidth="1"/>
    <col min="2" max="2" width="8" style="7" customWidth="1"/>
    <col min="3" max="3" width="9.140625" style="4" customWidth="1"/>
    <col min="4" max="4" width="20.7109375" bestFit="1" customWidth="1"/>
    <col min="5" max="5" width="8.5703125" bestFit="1" customWidth="1"/>
    <col min="6" max="6" width="15.42578125" bestFit="1" customWidth="1"/>
    <col min="7" max="7" width="17.140625" style="1" bestFit="1" customWidth="1"/>
    <col min="8" max="8" width="16.5703125" style="2" bestFit="1" customWidth="1"/>
    <col min="9" max="9" width="16" style="1" bestFit="1" customWidth="1"/>
    <col min="10" max="10" width="15.5703125" style="2" bestFit="1" customWidth="1"/>
    <col min="11" max="11" width="14.140625" style="1" bestFit="1" customWidth="1"/>
    <col min="12" max="12" width="14.28515625" style="2" bestFit="1" customWidth="1"/>
    <col min="13" max="13" width="19" style="1" bestFit="1" customWidth="1"/>
    <col min="14" max="14" width="12.85546875" style="2" bestFit="1" customWidth="1"/>
    <col min="15" max="15" width="10.140625" style="1" bestFit="1" customWidth="1"/>
    <col min="16" max="16" width="10.140625" style="2" customWidth="1"/>
    <col min="17" max="17" width="26.140625" style="1" bestFit="1" customWidth="1"/>
    <col min="18" max="18" width="25.28515625" style="2" bestFit="1" customWidth="1"/>
    <col min="19" max="19" width="14.85546875" style="1" bestFit="1" customWidth="1"/>
    <col min="20" max="20" width="14.7109375" style="2" bestFit="1" customWidth="1"/>
    <col min="21" max="21" width="19.140625" style="1" bestFit="1" customWidth="1"/>
    <col min="22" max="22" width="19.140625" style="2" customWidth="1"/>
    <col min="23" max="23" width="14" style="1" bestFit="1" customWidth="1"/>
    <col min="24" max="24" width="14.28515625" style="2" bestFit="1" customWidth="1"/>
    <col min="25" max="25" width="24.5703125" style="1" bestFit="1" customWidth="1"/>
    <col min="26" max="26" width="24.140625" style="2" bestFit="1" customWidth="1"/>
    <col min="27" max="27" width="14.28515625" style="1" bestFit="1" customWidth="1"/>
    <col min="28" max="28" width="14.42578125" style="2" bestFit="1" customWidth="1"/>
    <col min="29" max="29" width="21.28515625" style="1" bestFit="1" customWidth="1"/>
    <col min="30" max="30" width="21.140625" style="2" bestFit="1" customWidth="1"/>
    <col min="31" max="31" width="21.28515625" style="1" bestFit="1" customWidth="1"/>
    <col min="32" max="32" width="21" style="2" bestFit="1" customWidth="1"/>
    <col min="33" max="33" width="8" style="1" bestFit="1" customWidth="1"/>
    <col min="34" max="34" width="8" style="2" customWidth="1"/>
    <col min="35" max="35" width="18.28515625" style="1" bestFit="1" customWidth="1"/>
    <col min="36" max="36" width="18" style="2" bestFit="1" customWidth="1"/>
    <col min="37" max="37" width="8.28515625" style="1" bestFit="1" customWidth="1"/>
    <col min="38" max="38" width="12.85546875" style="2" bestFit="1" customWidth="1"/>
    <col min="39" max="39" width="14.28515625" style="1" bestFit="1" customWidth="1"/>
    <col min="40" max="40" width="14.28515625" style="2" customWidth="1"/>
    <col min="41" max="41" width="17.85546875" style="1" bestFit="1" customWidth="1"/>
    <col min="42" max="42" width="17.85546875" style="2" customWidth="1"/>
    <col min="43" max="43" width="28.140625" style="1" bestFit="1" customWidth="1"/>
    <col min="44" max="44" width="27.42578125" style="2" bestFit="1" customWidth="1"/>
    <col min="45" max="45" width="8" style="1" bestFit="1" customWidth="1"/>
    <col min="46" max="46" width="19" style="2" bestFit="1" customWidth="1"/>
    <col min="47" max="47" width="18.42578125" style="1" bestFit="1" customWidth="1"/>
    <col min="48" max="48" width="18" style="2" bestFit="1" customWidth="1"/>
    <col min="49" max="49" width="23" style="1" bestFit="1" customWidth="1"/>
    <col min="50" max="50" width="23.85546875" style="3" bestFit="1" customWidth="1"/>
  </cols>
  <sheetData>
    <row r="1" spans="1:50" x14ac:dyDescent="0.25">
      <c r="A1" s="1" t="s">
        <v>206</v>
      </c>
      <c r="B1" s="7" t="s">
        <v>184</v>
      </c>
      <c r="C1" s="4" t="s">
        <v>207</v>
      </c>
      <c r="D1" t="s">
        <v>0</v>
      </c>
      <c r="E1" t="s">
        <v>1</v>
      </c>
      <c r="F1" t="s">
        <v>2</v>
      </c>
      <c r="G1" s="1" t="s">
        <v>3</v>
      </c>
      <c r="H1" s="2" t="s">
        <v>162</v>
      </c>
      <c r="I1" s="1" t="s">
        <v>4</v>
      </c>
      <c r="J1" s="2" t="s">
        <v>163</v>
      </c>
      <c r="K1" s="1" t="s">
        <v>165</v>
      </c>
      <c r="L1" s="2" t="s">
        <v>164</v>
      </c>
      <c r="M1" s="1" t="s">
        <v>5</v>
      </c>
      <c r="N1" s="2" t="s">
        <v>166</v>
      </c>
      <c r="O1" s="1" t="s">
        <v>161</v>
      </c>
      <c r="P1" s="2" t="s">
        <v>161</v>
      </c>
      <c r="Q1" s="1" t="s">
        <v>6</v>
      </c>
      <c r="R1" s="2" t="s">
        <v>167</v>
      </c>
      <c r="S1" s="1" t="s">
        <v>7</v>
      </c>
      <c r="T1" s="2" t="s">
        <v>168</v>
      </c>
      <c r="U1" s="1" t="s">
        <v>8</v>
      </c>
      <c r="V1" s="2" t="s">
        <v>169</v>
      </c>
      <c r="W1" s="1" t="s">
        <v>9</v>
      </c>
      <c r="X1" s="2" t="s">
        <v>170</v>
      </c>
      <c r="Y1" s="1" t="s">
        <v>10</v>
      </c>
      <c r="Z1" s="2" t="s">
        <v>171</v>
      </c>
      <c r="AA1" s="1" t="s">
        <v>11</v>
      </c>
      <c r="AB1" s="2" t="s">
        <v>172</v>
      </c>
      <c r="AC1" s="1" t="s">
        <v>12</v>
      </c>
      <c r="AD1" s="2" t="s">
        <v>173</v>
      </c>
      <c r="AE1" s="1" t="s">
        <v>14</v>
      </c>
      <c r="AF1" s="2" t="s">
        <v>175</v>
      </c>
      <c r="AG1" s="1" t="s">
        <v>16</v>
      </c>
      <c r="AH1" s="2" t="s">
        <v>176</v>
      </c>
      <c r="AI1" s="1" t="s">
        <v>17</v>
      </c>
      <c r="AJ1" s="2" t="s">
        <v>177</v>
      </c>
      <c r="AK1" s="1" t="s">
        <v>18</v>
      </c>
      <c r="AL1" s="2" t="s">
        <v>178</v>
      </c>
      <c r="AM1" s="1" t="s">
        <v>20</v>
      </c>
      <c r="AN1" s="2" t="s">
        <v>179</v>
      </c>
      <c r="AO1" s="1" t="s">
        <v>21</v>
      </c>
      <c r="AP1" s="2" t="s">
        <v>183</v>
      </c>
      <c r="AQ1" s="1" t="s">
        <v>19</v>
      </c>
      <c r="AR1" s="2" t="s">
        <v>181</v>
      </c>
      <c r="AS1" s="1" t="s">
        <v>15</v>
      </c>
      <c r="AT1" s="2" t="s">
        <v>180</v>
      </c>
      <c r="AU1" s="1" t="s">
        <v>13</v>
      </c>
      <c r="AV1" s="2" t="s">
        <v>174</v>
      </c>
      <c r="AW1" s="1" t="s">
        <v>182</v>
      </c>
      <c r="AX1" s="2" t="s">
        <v>182</v>
      </c>
    </row>
    <row r="2" spans="1:50" x14ac:dyDescent="0.25">
      <c r="A2" s="1">
        <f t="shared" ref="A2:A65" si="0">SUM(H2+J2+R2+T2+V2)/5</f>
        <v>43.794208065307814</v>
      </c>
      <c r="B2" s="8">
        <f t="shared" ref="B2:B65" si="1">SUM(L2+N2+P2+X2+Z2+AB2+AD2+AF2+AH2+AJ2+AL2+AN2+AP2+AR2+AX2)/15</f>
        <v>87.749639100801616</v>
      </c>
      <c r="C2" s="5">
        <f t="shared" ref="C2:C65" si="2">B2/A2</f>
        <v>2.0036813765406047</v>
      </c>
      <c r="D2" t="s">
        <v>187</v>
      </c>
      <c r="F2" t="s">
        <v>56</v>
      </c>
      <c r="G2" s="1">
        <v>76.5</v>
      </c>
      <c r="H2" s="2">
        <f t="shared" ref="H2:H65" si="3">1/(G2/MIN(G$2:G$146))*100</f>
        <v>58.496732026143782</v>
      </c>
      <c r="I2" s="1">
        <v>20.7</v>
      </c>
      <c r="J2" s="2">
        <f t="shared" ref="J2:J65" si="4">1/(I2/MIN($I$2:$I$146))*100</f>
        <v>69.565217391304344</v>
      </c>
      <c r="K2" s="1">
        <v>79.77</v>
      </c>
      <c r="L2" s="2">
        <f t="shared" ref="L2:L65" si="5">K2/MAX($K$2:$K$146)*100</f>
        <v>85.820333512641199</v>
      </c>
      <c r="M2" s="1">
        <v>11.56</v>
      </c>
      <c r="N2" s="2">
        <f t="shared" ref="N2:N65" si="6">1/(M2/MIN($M$2:$M$146))*100</f>
        <v>46.626297577854672</v>
      </c>
      <c r="O2" s="1">
        <v>74.739999999999995</v>
      </c>
      <c r="P2" s="2">
        <f t="shared" ref="P2:P65" si="7">O2/MAX($O$2:$O$146)*100</f>
        <v>87.939757618543354</v>
      </c>
      <c r="Q2" s="1">
        <v>55</v>
      </c>
      <c r="R2" s="2">
        <f t="shared" ref="R2:R65" si="8">1/(Q2/MIN($Q$2:$Q$146))*100</f>
        <v>36.363636363636367</v>
      </c>
      <c r="S2" s="1">
        <v>25</v>
      </c>
      <c r="T2" s="2">
        <f t="shared" ref="T2:T65" si="9">100-100*S2/(MAX($S$2:$S$146)-MIN($S$2:$S$146))</f>
        <v>0</v>
      </c>
      <c r="U2" s="1">
        <v>22</v>
      </c>
      <c r="V2" s="2">
        <f t="shared" ref="V2:V65" si="10">1/(U2/MIN($U$2:$U$146))*100</f>
        <v>54.545454545454554</v>
      </c>
      <c r="W2" s="1">
        <v>90</v>
      </c>
      <c r="X2" s="2">
        <f t="shared" ref="X2:X65" si="11">W2/MAX($W$2:$W$146)*100</f>
        <v>100</v>
      </c>
      <c r="Y2" s="1">
        <v>1.0592493000000001</v>
      </c>
      <c r="Z2" s="2">
        <f t="shared" ref="Z2:Z65" si="12">Y2/MAX($Y$2:$Y$146)*100</f>
        <v>46.785301106510104</v>
      </c>
      <c r="AA2" s="1">
        <v>9.1</v>
      </c>
      <c r="AB2" s="2">
        <f t="shared" ref="AB2:AB65" si="13">AA2/MAX(AA$2:AA$146)*100</f>
        <v>92.857142857142847</v>
      </c>
      <c r="AC2" s="1">
        <v>0.88</v>
      </c>
      <c r="AD2" s="2">
        <f t="shared" ref="AD2:AD65" si="14">AC2/MAX(AC$2:AC$146)*100</f>
        <v>100</v>
      </c>
      <c r="AE2" s="1">
        <v>1.2999999999999999E-2</v>
      </c>
      <c r="AF2" s="2">
        <f t="shared" ref="AF2:AF65" si="15">1/(AE2/MIN(AE$2:AE$146))*100</f>
        <v>100</v>
      </c>
      <c r="AG2" s="1">
        <v>97.83</v>
      </c>
      <c r="AH2" s="2">
        <f t="shared" ref="AH2:AH65" si="16">AG2/MAX(AG$2:AG$146)*100</f>
        <v>91.876408715251685</v>
      </c>
      <c r="AI2" s="1">
        <v>89.48</v>
      </c>
      <c r="AJ2" s="2">
        <f t="shared" ref="AJ2:AJ65" si="17">AI2/MAX(AI$2:AI$146)*100</f>
        <v>94.011346921622192</v>
      </c>
      <c r="AK2" s="1">
        <v>501</v>
      </c>
      <c r="AL2" s="2">
        <f t="shared" ref="AL2:AL65" si="18">AK2/MAX(AK$2:AK$146)*100</f>
        <v>95.374071958880648</v>
      </c>
      <c r="AM2" s="1">
        <v>55.9</v>
      </c>
      <c r="AN2" s="2">
        <f t="shared" ref="AN2:AN65" si="19">AM2/MAX(AM$2:AM$146)*100</f>
        <v>86.532507739938083</v>
      </c>
      <c r="AO2" s="1">
        <v>0.76</v>
      </c>
      <c r="AP2" s="2">
        <f t="shared" ref="AP2:AP65" si="20">AO2/MAX(AO$2:AO$146)*100</f>
        <v>95</v>
      </c>
      <c r="AQ2" s="1">
        <v>30</v>
      </c>
      <c r="AR2" s="2">
        <f t="shared" ref="AR2:AR65" si="21">AQ2/MAX(AQ$2:AQ$146)*100</f>
        <v>94.637223974763401</v>
      </c>
      <c r="AS2" s="1">
        <v>28.2</v>
      </c>
      <c r="AT2" s="2">
        <f t="shared" ref="AT2:AT65" si="22">1/(AS2/MIN(AS$2:AS$146))*100</f>
        <v>87.2340425531915</v>
      </c>
      <c r="AU2" s="1">
        <v>67220</v>
      </c>
      <c r="AV2" s="2">
        <f t="shared" ref="AV2:AV65" si="23">AU2/MAX(AU$2:AU$146)*100</f>
        <v>63.061710790476013</v>
      </c>
      <c r="AW2" s="1">
        <v>1.0638297872340401</v>
      </c>
      <c r="AX2" s="2">
        <f t="shared" ref="AX2:AX65" si="24">AW2/MAX(AW$2:AW$146)*100</f>
        <v>98.784194528875787</v>
      </c>
    </row>
    <row r="3" spans="1:50" x14ac:dyDescent="0.25">
      <c r="A3" s="1">
        <f t="shared" si="0"/>
        <v>38.948203754165185</v>
      </c>
      <c r="B3" s="8">
        <f t="shared" si="1"/>
        <v>86.134699183807342</v>
      </c>
      <c r="C3" s="5">
        <f t="shared" si="2"/>
        <v>2.2115191685725932</v>
      </c>
      <c r="D3" t="s">
        <v>185</v>
      </c>
      <c r="F3" t="s">
        <v>56</v>
      </c>
      <c r="G3" s="1">
        <v>82.6</v>
      </c>
      <c r="H3" s="2">
        <f t="shared" si="3"/>
        <v>54.176755447941893</v>
      </c>
      <c r="I3" s="1">
        <v>29</v>
      </c>
      <c r="J3" s="2">
        <f t="shared" si="4"/>
        <v>49.655172413793103</v>
      </c>
      <c r="K3" s="1">
        <v>85</v>
      </c>
      <c r="L3" s="2">
        <f t="shared" si="5"/>
        <v>91.447014523937597</v>
      </c>
      <c r="M3" s="1">
        <v>29.79</v>
      </c>
      <c r="N3" s="2">
        <f t="shared" si="6"/>
        <v>18.093319906008727</v>
      </c>
      <c r="O3" s="1">
        <v>73.62</v>
      </c>
      <c r="P3" s="2">
        <f t="shared" si="7"/>
        <v>86.621955524179327</v>
      </c>
      <c r="Q3" s="1">
        <v>55</v>
      </c>
      <c r="R3" s="2">
        <f t="shared" si="8"/>
        <v>36.363636363636367</v>
      </c>
      <c r="S3" s="1">
        <v>25</v>
      </c>
      <c r="T3" s="2">
        <f t="shared" si="9"/>
        <v>0</v>
      </c>
      <c r="U3" s="1">
        <v>22</v>
      </c>
      <c r="V3" s="2">
        <f t="shared" si="10"/>
        <v>54.545454545454554</v>
      </c>
      <c r="W3" s="1">
        <v>90</v>
      </c>
      <c r="X3" s="2">
        <f t="shared" si="11"/>
        <v>100</v>
      </c>
      <c r="Y3" s="1">
        <v>1.0592493000000001</v>
      </c>
      <c r="Z3" s="2">
        <f t="shared" si="12"/>
        <v>46.785301106510104</v>
      </c>
      <c r="AA3" s="1">
        <v>9.1</v>
      </c>
      <c r="AB3" s="2">
        <f t="shared" si="13"/>
        <v>92.857142857142847</v>
      </c>
      <c r="AC3" s="1">
        <v>0.88</v>
      </c>
      <c r="AD3" s="2">
        <f t="shared" si="14"/>
        <v>100</v>
      </c>
      <c r="AE3" s="1">
        <v>1.2999999999999999E-2</v>
      </c>
      <c r="AF3" s="2">
        <f t="shared" si="15"/>
        <v>100</v>
      </c>
      <c r="AG3" s="1">
        <v>97.83</v>
      </c>
      <c r="AH3" s="2">
        <f t="shared" si="16"/>
        <v>91.876408715251685</v>
      </c>
      <c r="AI3" s="1">
        <v>89.48</v>
      </c>
      <c r="AJ3" s="2">
        <f t="shared" si="17"/>
        <v>94.011346921622192</v>
      </c>
      <c r="AK3" s="1">
        <v>501</v>
      </c>
      <c r="AL3" s="2">
        <f t="shared" si="18"/>
        <v>95.374071958880648</v>
      </c>
      <c r="AM3" s="1">
        <v>55.9</v>
      </c>
      <c r="AN3" s="2">
        <f t="shared" si="19"/>
        <v>86.532507739938083</v>
      </c>
      <c r="AO3" s="1">
        <v>0.76</v>
      </c>
      <c r="AP3" s="2">
        <f t="shared" si="20"/>
        <v>95</v>
      </c>
      <c r="AQ3" s="1">
        <v>30</v>
      </c>
      <c r="AR3" s="2">
        <f t="shared" si="21"/>
        <v>94.637223974763401</v>
      </c>
      <c r="AS3" s="1">
        <v>28.2</v>
      </c>
      <c r="AT3" s="2">
        <f t="shared" si="22"/>
        <v>87.2340425531915</v>
      </c>
      <c r="AU3" s="1">
        <v>67220</v>
      </c>
      <c r="AV3" s="2">
        <f t="shared" si="23"/>
        <v>63.061710790476013</v>
      </c>
      <c r="AW3" s="1">
        <v>1.0638297872340401</v>
      </c>
      <c r="AX3" s="2">
        <f t="shared" si="24"/>
        <v>98.784194528875787</v>
      </c>
    </row>
    <row r="4" spans="1:50" x14ac:dyDescent="0.25">
      <c r="A4" s="1">
        <f t="shared" si="0"/>
        <v>39.259321449511944</v>
      </c>
      <c r="B4" s="8">
        <f t="shared" si="1"/>
        <v>86.016257875767778</v>
      </c>
      <c r="C4" s="5">
        <f t="shared" si="2"/>
        <v>2.1909766827321744</v>
      </c>
      <c r="D4" t="s">
        <v>186</v>
      </c>
      <c r="F4" t="s">
        <v>56</v>
      </c>
      <c r="G4" s="1">
        <v>79.099999999999994</v>
      </c>
      <c r="H4" s="2">
        <f t="shared" si="3"/>
        <v>56.573957016434896</v>
      </c>
      <c r="I4" s="1">
        <v>29.5</v>
      </c>
      <c r="J4" s="2">
        <f t="shared" si="4"/>
        <v>48.813559322033896</v>
      </c>
      <c r="K4" s="1">
        <v>77.930000000000007</v>
      </c>
      <c r="L4" s="2">
        <f t="shared" si="5"/>
        <v>83.840774610005383</v>
      </c>
      <c r="M4" s="1">
        <v>29.38</v>
      </c>
      <c r="N4" s="2">
        <f t="shared" si="6"/>
        <v>18.345813478556842</v>
      </c>
      <c r="O4" s="1">
        <v>78.36</v>
      </c>
      <c r="P4" s="2">
        <f t="shared" si="7"/>
        <v>92.19908224497</v>
      </c>
      <c r="Q4" s="1">
        <v>55</v>
      </c>
      <c r="R4" s="2">
        <f t="shared" si="8"/>
        <v>36.363636363636367</v>
      </c>
      <c r="S4" s="1">
        <v>25</v>
      </c>
      <c r="T4" s="2">
        <f t="shared" si="9"/>
        <v>0</v>
      </c>
      <c r="U4" s="1">
        <v>22</v>
      </c>
      <c r="V4" s="2">
        <f t="shared" si="10"/>
        <v>54.545454545454554</v>
      </c>
      <c r="W4" s="1">
        <v>90</v>
      </c>
      <c r="X4" s="2">
        <f t="shared" si="11"/>
        <v>100</v>
      </c>
      <c r="Y4" s="1">
        <v>1.0592493000000001</v>
      </c>
      <c r="Z4" s="2">
        <f t="shared" si="12"/>
        <v>46.785301106510104</v>
      </c>
      <c r="AA4" s="1">
        <v>9.1</v>
      </c>
      <c r="AB4" s="2">
        <f t="shared" si="13"/>
        <v>92.857142857142847</v>
      </c>
      <c r="AC4" s="1">
        <v>0.88</v>
      </c>
      <c r="AD4" s="2">
        <f t="shared" si="14"/>
        <v>100</v>
      </c>
      <c r="AE4" s="1">
        <v>1.2999999999999999E-2</v>
      </c>
      <c r="AF4" s="2">
        <f t="shared" si="15"/>
        <v>100</v>
      </c>
      <c r="AG4" s="1">
        <v>97.83</v>
      </c>
      <c r="AH4" s="2">
        <f t="shared" si="16"/>
        <v>91.876408715251685</v>
      </c>
      <c r="AI4" s="1">
        <v>89.48</v>
      </c>
      <c r="AJ4" s="2">
        <f t="shared" si="17"/>
        <v>94.011346921622192</v>
      </c>
      <c r="AK4" s="1">
        <v>501</v>
      </c>
      <c r="AL4" s="2">
        <f t="shared" si="18"/>
        <v>95.374071958880648</v>
      </c>
      <c r="AM4" s="1">
        <v>55.9</v>
      </c>
      <c r="AN4" s="2">
        <f t="shared" si="19"/>
        <v>86.532507739938083</v>
      </c>
      <c r="AO4" s="1">
        <v>0.76</v>
      </c>
      <c r="AP4" s="2">
        <f t="shared" si="20"/>
        <v>95</v>
      </c>
      <c r="AQ4" s="1">
        <v>30</v>
      </c>
      <c r="AR4" s="2">
        <f t="shared" si="21"/>
        <v>94.637223974763401</v>
      </c>
      <c r="AS4" s="1">
        <v>28.2</v>
      </c>
      <c r="AT4" s="2">
        <f t="shared" si="22"/>
        <v>87.2340425531915</v>
      </c>
      <c r="AU4" s="1">
        <v>67220</v>
      </c>
      <c r="AV4" s="2">
        <f t="shared" si="23"/>
        <v>63.061710790476013</v>
      </c>
      <c r="AW4" s="1">
        <v>1.0638297872340401</v>
      </c>
      <c r="AX4" s="2">
        <f t="shared" si="24"/>
        <v>98.784194528875787</v>
      </c>
    </row>
    <row r="5" spans="1:50" x14ac:dyDescent="0.25">
      <c r="A5" s="1">
        <f t="shared" si="0"/>
        <v>35.648814289263733</v>
      </c>
      <c r="B5" s="8">
        <f t="shared" si="1"/>
        <v>85.92914724736606</v>
      </c>
      <c r="C5" s="5">
        <f t="shared" si="2"/>
        <v>2.4104349320040397</v>
      </c>
      <c r="D5" t="s">
        <v>55</v>
      </c>
      <c r="F5" t="s">
        <v>56</v>
      </c>
      <c r="G5" s="1">
        <v>81.400000000000006</v>
      </c>
      <c r="H5" s="2">
        <f t="shared" si="3"/>
        <v>54.975429975429968</v>
      </c>
      <c r="I5" s="1">
        <v>44.5</v>
      </c>
      <c r="J5" s="2">
        <f t="shared" si="4"/>
        <v>32.359550561797754</v>
      </c>
      <c r="K5" s="1">
        <v>77</v>
      </c>
      <c r="L5" s="2">
        <f t="shared" si="5"/>
        <v>82.84023668639054</v>
      </c>
      <c r="M5" s="1">
        <v>22.8</v>
      </c>
      <c r="N5" s="2">
        <f t="shared" si="6"/>
        <v>23.640350877192979</v>
      </c>
      <c r="O5" s="1">
        <v>73.599999999999994</v>
      </c>
      <c r="P5" s="2">
        <f t="shared" si="7"/>
        <v>86.598423343922818</v>
      </c>
      <c r="Q5" s="1">
        <v>55</v>
      </c>
      <c r="R5" s="2">
        <f t="shared" si="8"/>
        <v>36.363636363636367</v>
      </c>
      <c r="S5" s="1">
        <v>25</v>
      </c>
      <c r="T5" s="2">
        <f t="shared" si="9"/>
        <v>0</v>
      </c>
      <c r="U5" s="1">
        <v>22</v>
      </c>
      <c r="V5" s="2">
        <f t="shared" si="10"/>
        <v>54.545454545454554</v>
      </c>
      <c r="W5" s="1">
        <v>90</v>
      </c>
      <c r="X5" s="2">
        <f t="shared" si="11"/>
        <v>100</v>
      </c>
      <c r="Y5" s="1">
        <v>1.0592493000000001</v>
      </c>
      <c r="Z5" s="2">
        <f t="shared" si="12"/>
        <v>46.785301106510104</v>
      </c>
      <c r="AA5" s="1">
        <v>9.1</v>
      </c>
      <c r="AB5" s="2">
        <f t="shared" si="13"/>
        <v>92.857142857142847</v>
      </c>
      <c r="AC5" s="1">
        <v>0.88</v>
      </c>
      <c r="AD5" s="2">
        <f t="shared" si="14"/>
        <v>100</v>
      </c>
      <c r="AE5" s="1">
        <v>1.2999999999999999E-2</v>
      </c>
      <c r="AF5" s="2">
        <f t="shared" si="15"/>
        <v>100</v>
      </c>
      <c r="AG5" s="1">
        <v>97.83</v>
      </c>
      <c r="AH5" s="2">
        <f t="shared" si="16"/>
        <v>91.876408715251685</v>
      </c>
      <c r="AI5" s="1">
        <v>89.48</v>
      </c>
      <c r="AJ5" s="2">
        <f t="shared" si="17"/>
        <v>94.011346921622192</v>
      </c>
      <c r="AK5" s="1">
        <v>501</v>
      </c>
      <c r="AL5" s="2">
        <f t="shared" si="18"/>
        <v>95.374071958880648</v>
      </c>
      <c r="AM5" s="1">
        <v>55.9</v>
      </c>
      <c r="AN5" s="2">
        <f t="shared" si="19"/>
        <v>86.532507739938083</v>
      </c>
      <c r="AO5" s="1">
        <v>0.76</v>
      </c>
      <c r="AP5" s="2">
        <f t="shared" si="20"/>
        <v>95</v>
      </c>
      <c r="AQ5" s="1">
        <v>30</v>
      </c>
      <c r="AR5" s="2">
        <f t="shared" si="21"/>
        <v>94.637223974763401</v>
      </c>
      <c r="AS5" s="1">
        <v>28.2</v>
      </c>
      <c r="AT5" s="2">
        <f t="shared" si="22"/>
        <v>87.2340425531915</v>
      </c>
      <c r="AU5" s="1">
        <v>67220</v>
      </c>
      <c r="AV5" s="2">
        <f t="shared" si="23"/>
        <v>63.061710790476013</v>
      </c>
      <c r="AW5" s="1">
        <v>1.0638297872340401</v>
      </c>
      <c r="AX5" s="2">
        <f t="shared" si="24"/>
        <v>98.784194528875787</v>
      </c>
    </row>
    <row r="6" spans="1:50" x14ac:dyDescent="0.25">
      <c r="A6" s="1">
        <f t="shared" si="0"/>
        <v>48.439682028843471</v>
      </c>
      <c r="B6" s="8">
        <f t="shared" si="1"/>
        <v>85.503703030119752</v>
      </c>
      <c r="C6" s="5">
        <f t="shared" si="2"/>
        <v>1.7651582225334688</v>
      </c>
      <c r="D6" t="s">
        <v>189</v>
      </c>
      <c r="F6" t="s">
        <v>101</v>
      </c>
      <c r="G6" s="1">
        <v>66.7</v>
      </c>
      <c r="H6" s="2">
        <f t="shared" si="3"/>
        <v>67.091454272863558</v>
      </c>
      <c r="I6" s="1">
        <v>19.100000000000001</v>
      </c>
      <c r="J6" s="2">
        <f t="shared" si="4"/>
        <v>75.392670157068054</v>
      </c>
      <c r="K6" s="1">
        <v>85.51</v>
      </c>
      <c r="L6" s="2">
        <f t="shared" si="5"/>
        <v>91.995696611081229</v>
      </c>
      <c r="M6" s="1">
        <v>11.7</v>
      </c>
      <c r="N6" s="2">
        <f t="shared" si="6"/>
        <v>46.068376068376068</v>
      </c>
      <c r="O6" s="1">
        <v>78.88</v>
      </c>
      <c r="P6" s="2">
        <f t="shared" si="7"/>
        <v>92.810918931639023</v>
      </c>
      <c r="Q6" s="1">
        <v>56</v>
      </c>
      <c r="R6" s="2">
        <f t="shared" si="8"/>
        <v>35.714285714285715</v>
      </c>
      <c r="S6" s="1">
        <v>24</v>
      </c>
      <c r="T6" s="2">
        <f t="shared" si="9"/>
        <v>4</v>
      </c>
      <c r="U6" s="1">
        <v>20</v>
      </c>
      <c r="V6" s="2">
        <f t="shared" si="10"/>
        <v>60</v>
      </c>
      <c r="W6" s="1">
        <v>87</v>
      </c>
      <c r="X6" s="2">
        <f t="shared" si="11"/>
        <v>96.666666666666671</v>
      </c>
      <c r="Y6" s="1">
        <v>1.3552112999999999</v>
      </c>
      <c r="Z6" s="2">
        <f t="shared" si="12"/>
        <v>59.857456345210693</v>
      </c>
      <c r="AA6" s="1">
        <v>9.3000000000000007</v>
      </c>
      <c r="AB6" s="2">
        <f t="shared" si="13"/>
        <v>94.897959183673478</v>
      </c>
      <c r="AC6" s="1">
        <v>0.83</v>
      </c>
      <c r="AD6" s="2">
        <f t="shared" si="14"/>
        <v>94.318181818181813</v>
      </c>
      <c r="AE6" s="1">
        <v>3.3000000000000002E-2</v>
      </c>
      <c r="AF6" s="2">
        <f t="shared" si="15"/>
        <v>39.393939393939384</v>
      </c>
      <c r="AG6" s="1">
        <v>101.2</v>
      </c>
      <c r="AH6" s="2">
        <f t="shared" si="16"/>
        <v>95.04132231404958</v>
      </c>
      <c r="AI6" s="1">
        <v>87.94</v>
      </c>
      <c r="AJ6" s="2">
        <f t="shared" si="17"/>
        <v>92.393359949569231</v>
      </c>
      <c r="AK6" s="1">
        <v>516.29999999999995</v>
      </c>
      <c r="AL6" s="2">
        <f t="shared" si="18"/>
        <v>98.286693318103943</v>
      </c>
      <c r="AM6" s="1">
        <v>56.9</v>
      </c>
      <c r="AN6" s="2">
        <f t="shared" si="19"/>
        <v>88.080495356037162</v>
      </c>
      <c r="AO6" s="1">
        <v>0.8</v>
      </c>
      <c r="AP6" s="2">
        <f t="shared" si="20"/>
        <v>100</v>
      </c>
      <c r="AQ6" s="1">
        <v>29.4</v>
      </c>
      <c r="AR6" s="2">
        <f t="shared" si="21"/>
        <v>92.744479495268138</v>
      </c>
      <c r="AS6" s="1">
        <v>27.3</v>
      </c>
      <c r="AT6" s="2">
        <f t="shared" si="22"/>
        <v>90.109890109890117</v>
      </c>
      <c r="AU6" s="1">
        <v>50684</v>
      </c>
      <c r="AV6" s="2">
        <f t="shared" si="23"/>
        <v>47.548642512711787</v>
      </c>
      <c r="AW6" s="1">
        <v>1.07692307692307</v>
      </c>
      <c r="AX6" s="2">
        <f t="shared" si="24"/>
        <v>100</v>
      </c>
    </row>
    <row r="7" spans="1:50" x14ac:dyDescent="0.25">
      <c r="A7" s="1">
        <f t="shared" si="0"/>
        <v>48.474605054490418</v>
      </c>
      <c r="B7" s="8">
        <f t="shared" si="1"/>
        <v>84.914411128255566</v>
      </c>
      <c r="C7" s="5">
        <f t="shared" si="2"/>
        <v>1.7517298187948735</v>
      </c>
      <c r="D7" t="s">
        <v>191</v>
      </c>
      <c r="F7" t="s">
        <v>101</v>
      </c>
      <c r="G7" s="1">
        <v>62.7</v>
      </c>
      <c r="H7" s="2">
        <f t="shared" si="3"/>
        <v>71.371610845295052</v>
      </c>
      <c r="I7" s="1">
        <v>20.2</v>
      </c>
      <c r="J7" s="2">
        <f t="shared" si="4"/>
        <v>71.287128712871294</v>
      </c>
      <c r="K7" s="1">
        <v>83.64</v>
      </c>
      <c r="L7" s="2">
        <f t="shared" si="5"/>
        <v>89.983862291554601</v>
      </c>
      <c r="M7" s="1">
        <v>13.41</v>
      </c>
      <c r="N7" s="2">
        <f t="shared" si="6"/>
        <v>40.193885160328115</v>
      </c>
      <c r="O7" s="1">
        <v>78.069999999999993</v>
      </c>
      <c r="P7" s="2">
        <f t="shared" si="7"/>
        <v>91.857865631250732</v>
      </c>
      <c r="Q7" s="1">
        <v>56</v>
      </c>
      <c r="R7" s="2">
        <f t="shared" si="8"/>
        <v>35.714285714285715</v>
      </c>
      <c r="S7" s="1">
        <v>24</v>
      </c>
      <c r="T7" s="2">
        <f t="shared" si="9"/>
        <v>4</v>
      </c>
      <c r="U7" s="1">
        <v>20</v>
      </c>
      <c r="V7" s="2">
        <f t="shared" si="10"/>
        <v>60</v>
      </c>
      <c r="W7" s="1">
        <v>87</v>
      </c>
      <c r="X7" s="2">
        <f t="shared" si="11"/>
        <v>96.666666666666671</v>
      </c>
      <c r="Y7" s="1">
        <v>1.3552112999999999</v>
      </c>
      <c r="Z7" s="2">
        <f t="shared" si="12"/>
        <v>59.857456345210693</v>
      </c>
      <c r="AA7" s="1">
        <v>9.3000000000000007</v>
      </c>
      <c r="AB7" s="2">
        <f t="shared" si="13"/>
        <v>94.897959183673478</v>
      </c>
      <c r="AC7" s="1">
        <v>0.83</v>
      </c>
      <c r="AD7" s="2">
        <f t="shared" si="14"/>
        <v>94.318181818181813</v>
      </c>
      <c r="AE7" s="1">
        <v>3.3000000000000002E-2</v>
      </c>
      <c r="AF7" s="2">
        <f t="shared" si="15"/>
        <v>39.393939393939384</v>
      </c>
      <c r="AG7" s="1">
        <v>101.2</v>
      </c>
      <c r="AH7" s="2">
        <f t="shared" si="16"/>
        <v>95.04132231404958</v>
      </c>
      <c r="AI7" s="1">
        <v>87.94</v>
      </c>
      <c r="AJ7" s="2">
        <f t="shared" si="17"/>
        <v>92.393359949569231</v>
      </c>
      <c r="AK7" s="1">
        <v>516.29999999999995</v>
      </c>
      <c r="AL7" s="2">
        <f t="shared" si="18"/>
        <v>98.286693318103943</v>
      </c>
      <c r="AM7" s="1">
        <v>56.9</v>
      </c>
      <c r="AN7" s="2">
        <f t="shared" si="19"/>
        <v>88.080495356037162</v>
      </c>
      <c r="AO7" s="1">
        <v>0.8</v>
      </c>
      <c r="AP7" s="2">
        <f t="shared" si="20"/>
        <v>100</v>
      </c>
      <c r="AQ7" s="1">
        <v>29.4</v>
      </c>
      <c r="AR7" s="2">
        <f t="shared" si="21"/>
        <v>92.744479495268138</v>
      </c>
      <c r="AS7" s="1">
        <v>27.3</v>
      </c>
      <c r="AT7" s="2">
        <f t="shared" si="22"/>
        <v>90.109890109890117</v>
      </c>
      <c r="AU7" s="1">
        <v>50684</v>
      </c>
      <c r="AV7" s="2">
        <f t="shared" si="23"/>
        <v>47.548642512711787</v>
      </c>
      <c r="AW7" s="1">
        <v>1.07692307692307</v>
      </c>
      <c r="AX7" s="2">
        <f t="shared" si="24"/>
        <v>100</v>
      </c>
    </row>
    <row r="8" spans="1:50" x14ac:dyDescent="0.25">
      <c r="A8" s="1">
        <f t="shared" si="0"/>
        <v>43.217680913922926</v>
      </c>
      <c r="B8" s="8">
        <f t="shared" si="1"/>
        <v>84.514650005538627</v>
      </c>
      <c r="C8" s="5">
        <f t="shared" si="2"/>
        <v>1.9555572677272359</v>
      </c>
      <c r="D8" t="s">
        <v>100</v>
      </c>
      <c r="F8" t="s">
        <v>101</v>
      </c>
      <c r="G8" s="1">
        <v>69.099999999999994</v>
      </c>
      <c r="H8" s="2">
        <f t="shared" si="3"/>
        <v>64.761215629522439</v>
      </c>
      <c r="I8" s="1">
        <v>27.9</v>
      </c>
      <c r="J8" s="2">
        <f t="shared" si="4"/>
        <v>51.612903225806463</v>
      </c>
      <c r="K8" s="1">
        <v>79.400000000000006</v>
      </c>
      <c r="L8" s="2">
        <f t="shared" si="5"/>
        <v>85.422270037654656</v>
      </c>
      <c r="M8" s="1">
        <v>12.9</v>
      </c>
      <c r="N8" s="2">
        <f t="shared" si="6"/>
        <v>41.782945736434108</v>
      </c>
      <c r="O8" s="1">
        <v>75.5</v>
      </c>
      <c r="P8" s="2">
        <f t="shared" si="7"/>
        <v>88.833980468290392</v>
      </c>
      <c r="Q8" s="1">
        <v>56</v>
      </c>
      <c r="R8" s="2">
        <f t="shared" si="8"/>
        <v>35.714285714285715</v>
      </c>
      <c r="S8" s="1">
        <v>24</v>
      </c>
      <c r="T8" s="2">
        <f t="shared" si="9"/>
        <v>4</v>
      </c>
      <c r="U8" s="1">
        <v>20</v>
      </c>
      <c r="V8" s="2">
        <f t="shared" si="10"/>
        <v>60</v>
      </c>
      <c r="W8" s="1">
        <v>87</v>
      </c>
      <c r="X8" s="2">
        <f t="shared" si="11"/>
        <v>96.666666666666671</v>
      </c>
      <c r="Y8" s="1">
        <v>1.3552112999999999</v>
      </c>
      <c r="Z8" s="2">
        <f t="shared" si="12"/>
        <v>59.857456345210693</v>
      </c>
      <c r="AA8" s="1">
        <v>9.3000000000000007</v>
      </c>
      <c r="AB8" s="2">
        <f t="shared" si="13"/>
        <v>94.897959183673478</v>
      </c>
      <c r="AC8" s="1">
        <v>0.83</v>
      </c>
      <c r="AD8" s="2">
        <f t="shared" si="14"/>
        <v>94.318181818181813</v>
      </c>
      <c r="AE8" s="1">
        <v>3.3000000000000002E-2</v>
      </c>
      <c r="AF8" s="2">
        <f t="shared" si="15"/>
        <v>39.393939393939384</v>
      </c>
      <c r="AG8" s="1">
        <v>101.2</v>
      </c>
      <c r="AH8" s="2">
        <f t="shared" si="16"/>
        <v>95.04132231404958</v>
      </c>
      <c r="AI8" s="1">
        <v>87.94</v>
      </c>
      <c r="AJ8" s="2">
        <f t="shared" si="17"/>
        <v>92.393359949569231</v>
      </c>
      <c r="AK8" s="1">
        <v>516.29999999999995</v>
      </c>
      <c r="AL8" s="2">
        <f t="shared" si="18"/>
        <v>98.286693318103943</v>
      </c>
      <c r="AM8" s="1">
        <v>56.9</v>
      </c>
      <c r="AN8" s="2">
        <f t="shared" si="19"/>
        <v>88.080495356037162</v>
      </c>
      <c r="AO8" s="1">
        <v>0.8</v>
      </c>
      <c r="AP8" s="2">
        <f t="shared" si="20"/>
        <v>100</v>
      </c>
      <c r="AQ8" s="1">
        <v>29.4</v>
      </c>
      <c r="AR8" s="2">
        <f t="shared" si="21"/>
        <v>92.744479495268138</v>
      </c>
      <c r="AS8" s="1">
        <v>27.3</v>
      </c>
      <c r="AT8" s="2">
        <f t="shared" si="22"/>
        <v>90.109890109890117</v>
      </c>
      <c r="AU8" s="1">
        <v>50684</v>
      </c>
      <c r="AV8" s="2">
        <f t="shared" si="23"/>
        <v>47.548642512711787</v>
      </c>
      <c r="AW8" s="1">
        <v>1.07692307692307</v>
      </c>
      <c r="AX8" s="2">
        <f t="shared" si="24"/>
        <v>100</v>
      </c>
    </row>
    <row r="9" spans="1:50" x14ac:dyDescent="0.25">
      <c r="A9" s="1">
        <f t="shared" si="0"/>
        <v>41.299431452821899</v>
      </c>
      <c r="B9" s="8">
        <f t="shared" si="1"/>
        <v>84.124267564635673</v>
      </c>
      <c r="C9" s="5">
        <f t="shared" si="2"/>
        <v>2.0369352459666281</v>
      </c>
      <c r="D9" t="s">
        <v>188</v>
      </c>
      <c r="F9" t="s">
        <v>101</v>
      </c>
      <c r="G9" s="1">
        <v>78.099999999999994</v>
      </c>
      <c r="H9" s="2">
        <f t="shared" si="3"/>
        <v>57.29833546734956</v>
      </c>
      <c r="I9" s="1">
        <v>29.1</v>
      </c>
      <c r="J9" s="2">
        <f t="shared" si="4"/>
        <v>49.484536082474222</v>
      </c>
      <c r="K9" s="1">
        <v>66.08</v>
      </c>
      <c r="L9" s="2">
        <f t="shared" si="5"/>
        <v>71.091984938138779</v>
      </c>
      <c r="M9" s="1">
        <v>12.72</v>
      </c>
      <c r="N9" s="2">
        <f t="shared" si="6"/>
        <v>42.374213836477978</v>
      </c>
      <c r="O9" s="1">
        <v>82.2</v>
      </c>
      <c r="P9" s="2">
        <f t="shared" si="7"/>
        <v>96.717260854218154</v>
      </c>
      <c r="Q9" s="1">
        <v>56</v>
      </c>
      <c r="R9" s="2">
        <f t="shared" si="8"/>
        <v>35.714285714285715</v>
      </c>
      <c r="S9" s="1">
        <v>24</v>
      </c>
      <c r="T9" s="2">
        <f t="shared" si="9"/>
        <v>4</v>
      </c>
      <c r="U9" s="1">
        <v>20</v>
      </c>
      <c r="V9" s="2">
        <f t="shared" si="10"/>
        <v>60</v>
      </c>
      <c r="W9" s="1">
        <v>87</v>
      </c>
      <c r="X9" s="2">
        <f t="shared" si="11"/>
        <v>96.666666666666671</v>
      </c>
      <c r="Y9" s="1">
        <v>1.3552112999999999</v>
      </c>
      <c r="Z9" s="2">
        <f t="shared" si="12"/>
        <v>59.857456345210693</v>
      </c>
      <c r="AA9" s="1">
        <v>9.3000000000000007</v>
      </c>
      <c r="AB9" s="2">
        <f t="shared" si="13"/>
        <v>94.897959183673478</v>
      </c>
      <c r="AC9" s="1">
        <v>0.83</v>
      </c>
      <c r="AD9" s="2">
        <f t="shared" si="14"/>
        <v>94.318181818181813</v>
      </c>
      <c r="AE9" s="1">
        <v>3.3000000000000002E-2</v>
      </c>
      <c r="AF9" s="2">
        <f t="shared" si="15"/>
        <v>39.393939393939384</v>
      </c>
      <c r="AG9" s="1">
        <v>101.2</v>
      </c>
      <c r="AH9" s="2">
        <f t="shared" si="16"/>
        <v>95.04132231404958</v>
      </c>
      <c r="AI9" s="1">
        <v>87.94</v>
      </c>
      <c r="AJ9" s="2">
        <f t="shared" si="17"/>
        <v>92.393359949569231</v>
      </c>
      <c r="AK9" s="1">
        <v>516.29999999999995</v>
      </c>
      <c r="AL9" s="2">
        <f t="shared" si="18"/>
        <v>98.286693318103943</v>
      </c>
      <c r="AM9" s="1">
        <v>56.9</v>
      </c>
      <c r="AN9" s="2">
        <f t="shared" si="19"/>
        <v>88.080495356037162</v>
      </c>
      <c r="AO9" s="1">
        <v>0.8</v>
      </c>
      <c r="AP9" s="2">
        <f t="shared" si="20"/>
        <v>100</v>
      </c>
      <c r="AQ9" s="1">
        <v>29.4</v>
      </c>
      <c r="AR9" s="2">
        <f t="shared" si="21"/>
        <v>92.744479495268138</v>
      </c>
      <c r="AS9" s="1">
        <v>27.3</v>
      </c>
      <c r="AT9" s="2">
        <f t="shared" si="22"/>
        <v>90.109890109890117</v>
      </c>
      <c r="AU9" s="1">
        <v>50684</v>
      </c>
      <c r="AV9" s="2">
        <f t="shared" si="23"/>
        <v>47.548642512711787</v>
      </c>
      <c r="AW9" s="1">
        <v>1.07692307692307</v>
      </c>
      <c r="AX9" s="2">
        <f t="shared" si="24"/>
        <v>100</v>
      </c>
    </row>
    <row r="10" spans="1:50" x14ac:dyDescent="0.25">
      <c r="A10" s="1">
        <f t="shared" si="0"/>
        <v>48.42177280550775</v>
      </c>
      <c r="B10" s="8">
        <f t="shared" si="1"/>
        <v>82.932821716515747</v>
      </c>
      <c r="C10" s="5">
        <f t="shared" si="2"/>
        <v>1.7127175836710078</v>
      </c>
      <c r="D10" t="s">
        <v>190</v>
      </c>
      <c r="F10" t="s">
        <v>101</v>
      </c>
      <c r="G10" s="1">
        <v>66.400000000000006</v>
      </c>
      <c r="H10" s="2">
        <f t="shared" si="3"/>
        <v>67.394578313253007</v>
      </c>
      <c r="I10" s="1">
        <v>19.2</v>
      </c>
      <c r="J10" s="2">
        <f t="shared" si="4"/>
        <v>75</v>
      </c>
      <c r="K10" s="1">
        <v>72.319999999999993</v>
      </c>
      <c r="L10" s="2">
        <f t="shared" si="5"/>
        <v>77.805271651425485</v>
      </c>
      <c r="M10" s="1">
        <v>15.02</v>
      </c>
      <c r="N10" s="2">
        <f t="shared" si="6"/>
        <v>35.885486018641814</v>
      </c>
      <c r="O10" s="1">
        <v>66.819999999999993</v>
      </c>
      <c r="P10" s="2">
        <f t="shared" si="7"/>
        <v>78.62101423696906</v>
      </c>
      <c r="Q10" s="1">
        <v>56</v>
      </c>
      <c r="R10" s="2">
        <f t="shared" si="8"/>
        <v>35.714285714285715</v>
      </c>
      <c r="S10" s="1">
        <v>24</v>
      </c>
      <c r="T10" s="2">
        <f t="shared" si="9"/>
        <v>4</v>
      </c>
      <c r="U10" s="1">
        <v>20</v>
      </c>
      <c r="V10" s="2">
        <f t="shared" si="10"/>
        <v>60</v>
      </c>
      <c r="W10" s="1">
        <v>87</v>
      </c>
      <c r="X10" s="2">
        <f t="shared" si="11"/>
        <v>96.666666666666671</v>
      </c>
      <c r="Y10" s="1">
        <v>1.3552112999999999</v>
      </c>
      <c r="Z10" s="2">
        <f t="shared" si="12"/>
        <v>59.857456345210693</v>
      </c>
      <c r="AA10" s="1">
        <v>9.3000000000000007</v>
      </c>
      <c r="AB10" s="2">
        <f t="shared" si="13"/>
        <v>94.897959183673478</v>
      </c>
      <c r="AC10" s="1">
        <v>0.83</v>
      </c>
      <c r="AD10" s="2">
        <f t="shared" si="14"/>
        <v>94.318181818181813</v>
      </c>
      <c r="AE10" s="1">
        <v>3.3000000000000002E-2</v>
      </c>
      <c r="AF10" s="2">
        <f t="shared" si="15"/>
        <v>39.393939393939384</v>
      </c>
      <c r="AG10" s="1">
        <v>101.2</v>
      </c>
      <c r="AH10" s="2">
        <f t="shared" si="16"/>
        <v>95.04132231404958</v>
      </c>
      <c r="AI10" s="1">
        <v>87.94</v>
      </c>
      <c r="AJ10" s="2">
        <f t="shared" si="17"/>
        <v>92.393359949569231</v>
      </c>
      <c r="AK10" s="1">
        <v>516.29999999999995</v>
      </c>
      <c r="AL10" s="2">
        <f t="shared" si="18"/>
        <v>98.286693318103943</v>
      </c>
      <c r="AM10" s="1">
        <v>56.9</v>
      </c>
      <c r="AN10" s="2">
        <f t="shared" si="19"/>
        <v>88.080495356037162</v>
      </c>
      <c r="AO10" s="1">
        <v>0.8</v>
      </c>
      <c r="AP10" s="2">
        <f t="shared" si="20"/>
        <v>100</v>
      </c>
      <c r="AQ10" s="1">
        <v>29.4</v>
      </c>
      <c r="AR10" s="2">
        <f t="shared" si="21"/>
        <v>92.744479495268138</v>
      </c>
      <c r="AS10" s="1">
        <v>27.3</v>
      </c>
      <c r="AT10" s="2">
        <f t="shared" si="22"/>
        <v>90.109890109890117</v>
      </c>
      <c r="AU10" s="1">
        <v>50684</v>
      </c>
      <c r="AV10" s="2">
        <f t="shared" si="23"/>
        <v>47.548642512711787</v>
      </c>
      <c r="AW10" s="1">
        <v>1.07692307692307</v>
      </c>
      <c r="AX10" s="2">
        <f t="shared" si="24"/>
        <v>100</v>
      </c>
    </row>
    <row r="11" spans="1:50" x14ac:dyDescent="0.25">
      <c r="A11" s="1">
        <f t="shared" si="0"/>
        <v>49.228263699075875</v>
      </c>
      <c r="B11" s="8">
        <f t="shared" si="1"/>
        <v>82.732161468119969</v>
      </c>
      <c r="C11" s="5">
        <f t="shared" si="2"/>
        <v>1.6805825607388432</v>
      </c>
      <c r="D11" t="s">
        <v>193</v>
      </c>
      <c r="F11" t="s">
        <v>108</v>
      </c>
      <c r="G11" s="1">
        <v>60</v>
      </c>
      <c r="H11" s="2">
        <f t="shared" si="3"/>
        <v>74.583333333333329</v>
      </c>
      <c r="I11" s="1">
        <v>19.7</v>
      </c>
      <c r="J11" s="2">
        <f t="shared" si="4"/>
        <v>73.096446700507613</v>
      </c>
      <c r="K11" s="1">
        <v>73.58</v>
      </c>
      <c r="L11" s="2">
        <f t="shared" si="5"/>
        <v>79.16083916083916</v>
      </c>
      <c r="M11" s="1">
        <v>13.98</v>
      </c>
      <c r="N11" s="2">
        <f t="shared" si="6"/>
        <v>38.555078683834047</v>
      </c>
      <c r="O11" s="1">
        <v>58.57</v>
      </c>
      <c r="P11" s="2">
        <f t="shared" si="7"/>
        <v>68.913989881162493</v>
      </c>
      <c r="Q11" s="1">
        <v>52</v>
      </c>
      <c r="R11" s="2">
        <f t="shared" si="8"/>
        <v>38.46153846153846</v>
      </c>
      <c r="S11" s="1">
        <v>25</v>
      </c>
      <c r="T11" s="2">
        <f t="shared" si="9"/>
        <v>0</v>
      </c>
      <c r="U11" s="1">
        <v>20</v>
      </c>
      <c r="V11" s="2">
        <f t="shared" si="10"/>
        <v>60</v>
      </c>
      <c r="W11" s="1">
        <v>83</v>
      </c>
      <c r="X11" s="2">
        <f t="shared" si="11"/>
        <v>92.222222222222229</v>
      </c>
      <c r="Y11" s="1">
        <v>1.5373482000000001</v>
      </c>
      <c r="Z11" s="2">
        <f t="shared" si="12"/>
        <v>67.902143945293432</v>
      </c>
      <c r="AA11" s="1">
        <v>9.3000000000000007</v>
      </c>
      <c r="AB11" s="2">
        <f t="shared" si="13"/>
        <v>94.897959183673478</v>
      </c>
      <c r="AC11" s="1">
        <v>0.88</v>
      </c>
      <c r="AD11" s="2">
        <f t="shared" si="14"/>
        <v>100</v>
      </c>
      <c r="AE11" s="1">
        <v>2.3E-2</v>
      </c>
      <c r="AF11" s="2">
        <f t="shared" si="15"/>
        <v>56.521739130434781</v>
      </c>
      <c r="AG11" s="1">
        <v>97</v>
      </c>
      <c r="AH11" s="2">
        <f t="shared" si="16"/>
        <v>91.096919609316302</v>
      </c>
      <c r="AI11" s="1">
        <v>88.15</v>
      </c>
      <c r="AJ11" s="2">
        <f t="shared" si="17"/>
        <v>92.613994536667363</v>
      </c>
      <c r="AK11" s="1">
        <v>502.3</v>
      </c>
      <c r="AL11" s="2">
        <f t="shared" si="18"/>
        <v>95.621549590710075</v>
      </c>
      <c r="AM11" s="1">
        <v>61.6</v>
      </c>
      <c r="AN11" s="2">
        <f t="shared" si="19"/>
        <v>95.356037151702793</v>
      </c>
      <c r="AO11" s="1">
        <v>0.8</v>
      </c>
      <c r="AP11" s="2">
        <f t="shared" si="20"/>
        <v>100</v>
      </c>
      <c r="AQ11" s="1">
        <v>26.9</v>
      </c>
      <c r="AR11" s="2">
        <f t="shared" si="21"/>
        <v>84.85804416403785</v>
      </c>
      <c r="AS11" s="1">
        <v>30</v>
      </c>
      <c r="AT11" s="2">
        <f t="shared" si="22"/>
        <v>82</v>
      </c>
      <c r="AU11" s="1">
        <v>55543</v>
      </c>
      <c r="AV11" s="2">
        <f t="shared" si="23"/>
        <v>52.107060434921294</v>
      </c>
      <c r="AW11" s="1">
        <v>0.89666666666666595</v>
      </c>
      <c r="AX11" s="2">
        <f t="shared" si="24"/>
        <v>83.261904761905242</v>
      </c>
    </row>
    <row r="12" spans="1:50" x14ac:dyDescent="0.25">
      <c r="A12" s="1">
        <f t="shared" si="0"/>
        <v>53.362793779735682</v>
      </c>
      <c r="B12" s="8">
        <f t="shared" si="1"/>
        <v>82.417469936564004</v>
      </c>
      <c r="C12" s="5">
        <f t="shared" si="2"/>
        <v>1.544474419325881</v>
      </c>
      <c r="D12" t="s">
        <v>200</v>
      </c>
      <c r="F12" t="s">
        <v>23</v>
      </c>
      <c r="G12" s="1">
        <v>119.3</v>
      </c>
      <c r="H12" s="2">
        <f t="shared" si="3"/>
        <v>37.510477787091368</v>
      </c>
      <c r="I12" s="1">
        <v>66.7</v>
      </c>
      <c r="J12" s="2">
        <f t="shared" si="4"/>
        <v>21.589205397301349</v>
      </c>
      <c r="K12" s="1">
        <v>74.599999999999994</v>
      </c>
      <c r="L12" s="2">
        <f t="shared" si="5"/>
        <v>80.258203335126396</v>
      </c>
      <c r="M12" s="1">
        <v>10.92</v>
      </c>
      <c r="N12" s="2">
        <f t="shared" si="6"/>
        <v>49.358974358974358</v>
      </c>
      <c r="O12" s="1">
        <v>82.66</v>
      </c>
      <c r="P12" s="2">
        <f t="shared" si="7"/>
        <v>97.258501000117661</v>
      </c>
      <c r="Q12" s="1">
        <v>40</v>
      </c>
      <c r="R12" s="2">
        <f t="shared" si="8"/>
        <v>50</v>
      </c>
      <c r="S12" s="1">
        <v>7</v>
      </c>
      <c r="T12" s="2">
        <f t="shared" si="9"/>
        <v>72</v>
      </c>
      <c r="U12" s="1">
        <v>14</v>
      </c>
      <c r="V12" s="2">
        <f t="shared" si="10"/>
        <v>85.714285714285708</v>
      </c>
      <c r="W12" s="1">
        <v>82</v>
      </c>
      <c r="X12" s="2">
        <f t="shared" si="11"/>
        <v>91.111111111111114</v>
      </c>
      <c r="Y12" s="1">
        <v>2.1403029999999998</v>
      </c>
      <c r="Z12" s="2">
        <f t="shared" si="12"/>
        <v>94.533666733758409</v>
      </c>
      <c r="AA12" s="1">
        <v>8.9</v>
      </c>
      <c r="AB12" s="2">
        <f t="shared" si="13"/>
        <v>90.816326530612244</v>
      </c>
      <c r="AC12" s="1">
        <v>0.84</v>
      </c>
      <c r="AD12" s="2">
        <f t="shared" si="14"/>
        <v>95.454545454545453</v>
      </c>
      <c r="AE12" s="1">
        <v>1.7999999999999999E-2</v>
      </c>
      <c r="AF12" s="2">
        <f t="shared" si="15"/>
        <v>72.222222222222214</v>
      </c>
      <c r="AG12" s="1">
        <v>99.24</v>
      </c>
      <c r="AH12" s="2">
        <f t="shared" si="16"/>
        <v>93.200601051840721</v>
      </c>
      <c r="AI12" s="1">
        <v>84.4</v>
      </c>
      <c r="AJ12" s="2">
        <f t="shared" si="17"/>
        <v>88.67409119562933</v>
      </c>
      <c r="AK12" s="1">
        <v>498</v>
      </c>
      <c r="AL12" s="2">
        <f t="shared" si="18"/>
        <v>94.802969731581967</v>
      </c>
      <c r="AM12" s="1">
        <v>64.599999999999994</v>
      </c>
      <c r="AN12" s="2">
        <f t="shared" si="19"/>
        <v>100</v>
      </c>
      <c r="AO12" s="1">
        <v>0.76</v>
      </c>
      <c r="AP12" s="2">
        <f t="shared" si="20"/>
        <v>95</v>
      </c>
      <c r="AQ12" s="1">
        <v>15.7</v>
      </c>
      <c r="AR12" s="2">
        <f t="shared" si="21"/>
        <v>49.526813880126177</v>
      </c>
      <c r="AS12" s="1">
        <v>33.1</v>
      </c>
      <c r="AT12" s="2">
        <f t="shared" si="22"/>
        <v>74.320241691842909</v>
      </c>
      <c r="AU12" s="1">
        <v>92410</v>
      </c>
      <c r="AV12" s="2">
        <f t="shared" si="23"/>
        <v>86.693434902527343</v>
      </c>
      <c r="AW12" s="1">
        <v>0.474320241691842</v>
      </c>
      <c r="AX12" s="2">
        <f t="shared" si="24"/>
        <v>44.044022442814182</v>
      </c>
    </row>
    <row r="13" spans="1:50" x14ac:dyDescent="0.25">
      <c r="A13" s="1">
        <f t="shared" si="0"/>
        <v>48.199892703537444</v>
      </c>
      <c r="B13" s="8">
        <f t="shared" si="1"/>
        <v>81.556017705611978</v>
      </c>
      <c r="C13" s="5">
        <f t="shared" si="2"/>
        <v>1.6920373289467197</v>
      </c>
      <c r="D13" t="s">
        <v>192</v>
      </c>
      <c r="F13" t="s">
        <v>108</v>
      </c>
      <c r="G13" s="1">
        <v>61.9</v>
      </c>
      <c r="H13" s="2">
        <f t="shared" si="3"/>
        <v>72.294022617124398</v>
      </c>
      <c r="I13" s="1">
        <v>20.5</v>
      </c>
      <c r="J13" s="2">
        <f t="shared" si="4"/>
        <v>70.243902439024382</v>
      </c>
      <c r="K13" s="1">
        <v>68.23</v>
      </c>
      <c r="L13" s="2">
        <f t="shared" si="5"/>
        <v>73.405056481979557</v>
      </c>
      <c r="M13" s="1">
        <v>34.07</v>
      </c>
      <c r="N13" s="2">
        <f t="shared" si="6"/>
        <v>15.820369826827118</v>
      </c>
      <c r="O13" s="1">
        <v>67.790000000000006</v>
      </c>
      <c r="P13" s="2">
        <f t="shared" si="7"/>
        <v>79.762324979409343</v>
      </c>
      <c r="Q13" s="1">
        <v>52</v>
      </c>
      <c r="R13" s="2">
        <f t="shared" si="8"/>
        <v>38.46153846153846</v>
      </c>
      <c r="S13" s="1">
        <v>25</v>
      </c>
      <c r="T13" s="2">
        <f t="shared" si="9"/>
        <v>0</v>
      </c>
      <c r="U13" s="1">
        <v>20</v>
      </c>
      <c r="V13" s="2">
        <f t="shared" si="10"/>
        <v>60</v>
      </c>
      <c r="W13" s="1">
        <v>83</v>
      </c>
      <c r="X13" s="2">
        <f t="shared" si="11"/>
        <v>92.222222222222229</v>
      </c>
      <c r="Y13" s="1">
        <v>1.5373482000000001</v>
      </c>
      <c r="Z13" s="2">
        <f t="shared" si="12"/>
        <v>67.902143945293432</v>
      </c>
      <c r="AA13" s="1">
        <v>9.3000000000000007</v>
      </c>
      <c r="AB13" s="2">
        <f t="shared" si="13"/>
        <v>94.897959183673478</v>
      </c>
      <c r="AC13" s="1">
        <v>0.88</v>
      </c>
      <c r="AD13" s="2">
        <f t="shared" si="14"/>
        <v>100</v>
      </c>
      <c r="AE13" s="1">
        <v>2.3E-2</v>
      </c>
      <c r="AF13" s="2">
        <f t="shared" si="15"/>
        <v>56.521739130434781</v>
      </c>
      <c r="AG13" s="1">
        <v>97</v>
      </c>
      <c r="AH13" s="2">
        <f t="shared" si="16"/>
        <v>91.096919609316302</v>
      </c>
      <c r="AI13" s="1">
        <v>88.15</v>
      </c>
      <c r="AJ13" s="2">
        <f t="shared" si="17"/>
        <v>92.613994536667363</v>
      </c>
      <c r="AK13" s="1">
        <v>502.3</v>
      </c>
      <c r="AL13" s="2">
        <f t="shared" si="18"/>
        <v>95.621549590710075</v>
      </c>
      <c r="AM13" s="1">
        <v>61.6</v>
      </c>
      <c r="AN13" s="2">
        <f t="shared" si="19"/>
        <v>95.356037151702793</v>
      </c>
      <c r="AO13" s="1">
        <v>0.8</v>
      </c>
      <c r="AP13" s="2">
        <f t="shared" si="20"/>
        <v>100</v>
      </c>
      <c r="AQ13" s="1">
        <v>26.9</v>
      </c>
      <c r="AR13" s="2">
        <f t="shared" si="21"/>
        <v>84.85804416403785</v>
      </c>
      <c r="AS13" s="1">
        <v>30</v>
      </c>
      <c r="AT13" s="2">
        <f t="shared" si="22"/>
        <v>82</v>
      </c>
      <c r="AU13" s="1">
        <v>55543</v>
      </c>
      <c r="AV13" s="2">
        <f t="shared" si="23"/>
        <v>52.107060434921294</v>
      </c>
      <c r="AW13" s="1">
        <v>0.89666666666666595</v>
      </c>
      <c r="AX13" s="2">
        <f t="shared" si="24"/>
        <v>83.261904761905242</v>
      </c>
    </row>
    <row r="14" spans="1:50" x14ac:dyDescent="0.25">
      <c r="A14" s="1">
        <f t="shared" si="0"/>
        <v>57.739245605677226</v>
      </c>
      <c r="B14" s="8">
        <f t="shared" si="1"/>
        <v>81.34287821242529</v>
      </c>
      <c r="C14" s="5">
        <f t="shared" si="2"/>
        <v>1.4087970384640291</v>
      </c>
      <c r="D14" t="s">
        <v>201</v>
      </c>
      <c r="F14" t="s">
        <v>23</v>
      </c>
      <c r="G14" s="1">
        <v>108.9</v>
      </c>
      <c r="H14" s="2">
        <f t="shared" si="3"/>
        <v>41.092745638200178</v>
      </c>
      <c r="I14" s="1">
        <v>36.1</v>
      </c>
      <c r="J14" s="2">
        <f t="shared" si="4"/>
        <v>39.889196675900273</v>
      </c>
      <c r="K14" s="1">
        <v>74.209999999999994</v>
      </c>
      <c r="L14" s="2">
        <f t="shared" si="5"/>
        <v>79.838622915545983</v>
      </c>
      <c r="M14" s="1">
        <v>15.12</v>
      </c>
      <c r="N14" s="2">
        <f t="shared" si="6"/>
        <v>35.648148148148145</v>
      </c>
      <c r="O14" s="1">
        <v>80.97</v>
      </c>
      <c r="P14" s="2">
        <f t="shared" si="7"/>
        <v>95.270031768443346</v>
      </c>
      <c r="Q14" s="1">
        <v>40</v>
      </c>
      <c r="R14" s="2">
        <f t="shared" si="8"/>
        <v>50</v>
      </c>
      <c r="S14" s="1">
        <v>7</v>
      </c>
      <c r="T14" s="2">
        <f t="shared" si="9"/>
        <v>72</v>
      </c>
      <c r="U14" s="1">
        <v>14</v>
      </c>
      <c r="V14" s="2">
        <f t="shared" si="10"/>
        <v>85.714285714285708</v>
      </c>
      <c r="W14" s="1">
        <v>82</v>
      </c>
      <c r="X14" s="2">
        <f t="shared" si="11"/>
        <v>91.111111111111114</v>
      </c>
      <c r="Y14" s="1">
        <v>2.1403029999999998</v>
      </c>
      <c r="Z14" s="2">
        <f t="shared" si="12"/>
        <v>94.533666733758409</v>
      </c>
      <c r="AA14" s="1">
        <v>8.9</v>
      </c>
      <c r="AB14" s="2">
        <f t="shared" si="13"/>
        <v>90.816326530612244</v>
      </c>
      <c r="AC14" s="1">
        <v>0.84</v>
      </c>
      <c r="AD14" s="2">
        <f t="shared" si="14"/>
        <v>95.454545454545453</v>
      </c>
      <c r="AE14" s="1">
        <v>1.7999999999999999E-2</v>
      </c>
      <c r="AF14" s="2">
        <f t="shared" si="15"/>
        <v>72.222222222222214</v>
      </c>
      <c r="AG14" s="1">
        <v>99.24</v>
      </c>
      <c r="AH14" s="2">
        <f t="shared" si="16"/>
        <v>93.200601051840721</v>
      </c>
      <c r="AI14" s="1">
        <v>84.4</v>
      </c>
      <c r="AJ14" s="2">
        <f t="shared" si="17"/>
        <v>88.67409119562933</v>
      </c>
      <c r="AK14" s="1">
        <v>498</v>
      </c>
      <c r="AL14" s="2">
        <f t="shared" si="18"/>
        <v>94.802969731581967</v>
      </c>
      <c r="AM14" s="1">
        <v>64.599999999999994</v>
      </c>
      <c r="AN14" s="2">
        <f t="shared" si="19"/>
        <v>100</v>
      </c>
      <c r="AO14" s="1">
        <v>0.76</v>
      </c>
      <c r="AP14" s="2">
        <f t="shared" si="20"/>
        <v>95</v>
      </c>
      <c r="AQ14" s="1">
        <v>15.7</v>
      </c>
      <c r="AR14" s="2">
        <f t="shared" si="21"/>
        <v>49.526813880126177</v>
      </c>
      <c r="AS14" s="1">
        <v>33.1</v>
      </c>
      <c r="AT14" s="2">
        <f t="shared" si="22"/>
        <v>74.320241691842909</v>
      </c>
      <c r="AU14" s="1">
        <v>92410</v>
      </c>
      <c r="AV14" s="2">
        <f t="shared" si="23"/>
        <v>86.693434902527343</v>
      </c>
      <c r="AW14" s="1">
        <v>0.474320241691842</v>
      </c>
      <c r="AX14" s="2">
        <f t="shared" si="24"/>
        <v>44.044022442814182</v>
      </c>
    </row>
    <row r="15" spans="1:50" x14ac:dyDescent="0.25">
      <c r="A15" s="1">
        <f t="shared" si="0"/>
        <v>41.864964563747627</v>
      </c>
      <c r="B15" s="8">
        <f t="shared" si="1"/>
        <v>81.296996388365358</v>
      </c>
      <c r="C15" s="5">
        <f t="shared" si="2"/>
        <v>1.9418861865886623</v>
      </c>
      <c r="D15" t="s">
        <v>107</v>
      </c>
      <c r="F15" t="s">
        <v>108</v>
      </c>
      <c r="G15" s="1">
        <v>67.099999999999994</v>
      </c>
      <c r="H15" s="2">
        <f t="shared" si="3"/>
        <v>66.691505216095379</v>
      </c>
      <c r="I15" s="1">
        <v>32.6</v>
      </c>
      <c r="J15" s="2">
        <f t="shared" si="4"/>
        <v>44.171779141104295</v>
      </c>
      <c r="K15" s="1">
        <v>66.7</v>
      </c>
      <c r="L15" s="2">
        <f t="shared" si="5"/>
        <v>71.759010220548674</v>
      </c>
      <c r="M15" s="1">
        <v>18.3</v>
      </c>
      <c r="N15" s="2">
        <f t="shared" si="6"/>
        <v>29.453551912568305</v>
      </c>
      <c r="O15" s="1">
        <v>54.3</v>
      </c>
      <c r="P15" s="2">
        <f t="shared" si="7"/>
        <v>63.889869396399575</v>
      </c>
      <c r="Q15" s="1">
        <v>52</v>
      </c>
      <c r="R15" s="2">
        <f t="shared" si="8"/>
        <v>38.46153846153846</v>
      </c>
      <c r="S15" s="1">
        <v>25</v>
      </c>
      <c r="T15" s="2">
        <f t="shared" si="9"/>
        <v>0</v>
      </c>
      <c r="U15" s="1">
        <v>20</v>
      </c>
      <c r="V15" s="2">
        <f t="shared" si="10"/>
        <v>60</v>
      </c>
      <c r="W15" s="1">
        <v>83</v>
      </c>
      <c r="X15" s="2">
        <f t="shared" si="11"/>
        <v>92.222222222222229</v>
      </c>
      <c r="Y15" s="1">
        <v>1.5373482000000001</v>
      </c>
      <c r="Z15" s="2">
        <f t="shared" si="12"/>
        <v>67.902143945293432</v>
      </c>
      <c r="AA15" s="1">
        <v>9.3000000000000007</v>
      </c>
      <c r="AB15" s="2">
        <f t="shared" si="13"/>
        <v>94.897959183673478</v>
      </c>
      <c r="AC15" s="1">
        <v>0.88</v>
      </c>
      <c r="AD15" s="2">
        <f t="shared" si="14"/>
        <v>100</v>
      </c>
      <c r="AE15" s="1">
        <v>2.3E-2</v>
      </c>
      <c r="AF15" s="2">
        <f t="shared" si="15"/>
        <v>56.521739130434781</v>
      </c>
      <c r="AG15" s="1">
        <v>97</v>
      </c>
      <c r="AH15" s="2">
        <f t="shared" si="16"/>
        <v>91.096919609316302</v>
      </c>
      <c r="AI15" s="1">
        <v>88.15</v>
      </c>
      <c r="AJ15" s="2">
        <f t="shared" si="17"/>
        <v>92.613994536667363</v>
      </c>
      <c r="AK15" s="1">
        <v>502.3</v>
      </c>
      <c r="AL15" s="2">
        <f t="shared" si="18"/>
        <v>95.621549590710075</v>
      </c>
      <c r="AM15" s="1">
        <v>61.6</v>
      </c>
      <c r="AN15" s="2">
        <f t="shared" si="19"/>
        <v>95.356037151702793</v>
      </c>
      <c r="AO15" s="1">
        <v>0.8</v>
      </c>
      <c r="AP15" s="2">
        <f t="shared" si="20"/>
        <v>100</v>
      </c>
      <c r="AQ15" s="1">
        <v>26.9</v>
      </c>
      <c r="AR15" s="2">
        <f t="shared" si="21"/>
        <v>84.85804416403785</v>
      </c>
      <c r="AS15" s="1">
        <v>30</v>
      </c>
      <c r="AT15" s="2">
        <f t="shared" si="22"/>
        <v>82</v>
      </c>
      <c r="AU15" s="1">
        <v>55543</v>
      </c>
      <c r="AV15" s="2">
        <f t="shared" si="23"/>
        <v>52.107060434921294</v>
      </c>
      <c r="AW15" s="1">
        <v>0.89666666666666595</v>
      </c>
      <c r="AX15" s="2">
        <f t="shared" si="24"/>
        <v>83.261904761905242</v>
      </c>
    </row>
    <row r="16" spans="1:50" x14ac:dyDescent="0.25">
      <c r="A16" s="1">
        <f t="shared" si="0"/>
        <v>47.130713489409139</v>
      </c>
      <c r="B16" s="8">
        <f t="shared" si="1"/>
        <v>81.126917753439542</v>
      </c>
      <c r="C16" s="5">
        <f t="shared" si="2"/>
        <v>1.7213174116634109</v>
      </c>
      <c r="D16" t="s">
        <v>123</v>
      </c>
      <c r="F16" t="s">
        <v>108</v>
      </c>
      <c r="G16" s="1">
        <v>60</v>
      </c>
      <c r="H16" s="2">
        <f t="shared" si="3"/>
        <v>74.583333333333329</v>
      </c>
      <c r="I16" s="1">
        <v>23</v>
      </c>
      <c r="J16" s="2">
        <f t="shared" si="4"/>
        <v>62.608695652173921</v>
      </c>
      <c r="K16" s="1">
        <v>68.5</v>
      </c>
      <c r="L16" s="2">
        <f t="shared" si="5"/>
        <v>73.695535233996765</v>
      </c>
      <c r="M16" s="1">
        <v>20.9</v>
      </c>
      <c r="N16" s="2">
        <f t="shared" si="6"/>
        <v>25.789473684210527</v>
      </c>
      <c r="O16" s="1">
        <v>53.6</v>
      </c>
      <c r="P16" s="2">
        <f t="shared" si="7"/>
        <v>63.066243087422059</v>
      </c>
      <c r="Q16" s="1">
        <v>52</v>
      </c>
      <c r="R16" s="2">
        <f t="shared" si="8"/>
        <v>38.46153846153846</v>
      </c>
      <c r="S16" s="1">
        <v>25</v>
      </c>
      <c r="T16" s="2">
        <f t="shared" si="9"/>
        <v>0</v>
      </c>
      <c r="U16" s="1">
        <v>20</v>
      </c>
      <c r="V16" s="2">
        <f t="shared" si="10"/>
        <v>60</v>
      </c>
      <c r="W16" s="1">
        <v>83</v>
      </c>
      <c r="X16" s="2">
        <f t="shared" si="11"/>
        <v>92.222222222222229</v>
      </c>
      <c r="Y16" s="1">
        <v>1.5373482000000001</v>
      </c>
      <c r="Z16" s="2">
        <f t="shared" si="12"/>
        <v>67.902143945293432</v>
      </c>
      <c r="AA16" s="1">
        <v>9.3000000000000007</v>
      </c>
      <c r="AB16" s="2">
        <f t="shared" si="13"/>
        <v>94.897959183673478</v>
      </c>
      <c r="AC16" s="1">
        <v>0.88</v>
      </c>
      <c r="AD16" s="2">
        <f t="shared" si="14"/>
        <v>100</v>
      </c>
      <c r="AE16" s="1">
        <v>2.3E-2</v>
      </c>
      <c r="AF16" s="2">
        <f t="shared" si="15"/>
        <v>56.521739130434781</v>
      </c>
      <c r="AG16" s="1">
        <v>97</v>
      </c>
      <c r="AH16" s="2">
        <f t="shared" si="16"/>
        <v>91.096919609316302</v>
      </c>
      <c r="AI16" s="1">
        <v>88.15</v>
      </c>
      <c r="AJ16" s="2">
        <f t="shared" si="17"/>
        <v>92.613994536667363</v>
      </c>
      <c r="AK16" s="1">
        <v>502.3</v>
      </c>
      <c r="AL16" s="2">
        <f t="shared" si="18"/>
        <v>95.621549590710075</v>
      </c>
      <c r="AM16" s="1">
        <v>61.6</v>
      </c>
      <c r="AN16" s="2">
        <f t="shared" si="19"/>
        <v>95.356037151702793</v>
      </c>
      <c r="AO16" s="1">
        <v>0.8</v>
      </c>
      <c r="AP16" s="2">
        <f t="shared" si="20"/>
        <v>100</v>
      </c>
      <c r="AQ16" s="1">
        <v>26.9</v>
      </c>
      <c r="AR16" s="2">
        <f t="shared" si="21"/>
        <v>84.85804416403785</v>
      </c>
      <c r="AS16" s="1">
        <v>30</v>
      </c>
      <c r="AT16" s="2">
        <f t="shared" si="22"/>
        <v>82</v>
      </c>
      <c r="AU16" s="1">
        <v>55543</v>
      </c>
      <c r="AV16" s="2">
        <f t="shared" si="23"/>
        <v>52.107060434921294</v>
      </c>
      <c r="AW16" s="1">
        <v>0.89666666666666595</v>
      </c>
      <c r="AX16" s="2">
        <f t="shared" si="24"/>
        <v>83.261904761905242</v>
      </c>
    </row>
    <row r="17" spans="1:50" x14ac:dyDescent="0.25">
      <c r="A17" s="1">
        <f t="shared" si="0"/>
        <v>49.682626896912609</v>
      </c>
      <c r="B17" s="8">
        <f t="shared" si="1"/>
        <v>81.119434484174008</v>
      </c>
      <c r="C17" s="5">
        <f t="shared" si="2"/>
        <v>1.6327525243882577</v>
      </c>
      <c r="D17" t="s">
        <v>194</v>
      </c>
      <c r="F17" t="s">
        <v>108</v>
      </c>
      <c r="G17" s="1">
        <v>58.8</v>
      </c>
      <c r="H17" s="2">
        <f t="shared" si="3"/>
        <v>76.105442176870753</v>
      </c>
      <c r="I17" s="1">
        <v>19.5</v>
      </c>
      <c r="J17" s="2">
        <f t="shared" si="4"/>
        <v>73.84615384615384</v>
      </c>
      <c r="K17" s="1">
        <v>68.23</v>
      </c>
      <c r="L17" s="2">
        <f t="shared" si="5"/>
        <v>73.405056481979557</v>
      </c>
      <c r="M17" s="1">
        <v>14.32</v>
      </c>
      <c r="N17" s="2">
        <f t="shared" si="6"/>
        <v>37.63966480446927</v>
      </c>
      <c r="O17" s="1">
        <v>43.68</v>
      </c>
      <c r="P17" s="2">
        <f t="shared" si="7"/>
        <v>51.394281680197672</v>
      </c>
      <c r="Q17" s="1">
        <v>52</v>
      </c>
      <c r="R17" s="2">
        <f t="shared" si="8"/>
        <v>38.46153846153846</v>
      </c>
      <c r="S17" s="1">
        <v>25</v>
      </c>
      <c r="T17" s="2">
        <f t="shared" si="9"/>
        <v>0</v>
      </c>
      <c r="U17" s="1">
        <v>20</v>
      </c>
      <c r="V17" s="2">
        <f t="shared" si="10"/>
        <v>60</v>
      </c>
      <c r="W17" s="1">
        <v>83</v>
      </c>
      <c r="X17" s="2">
        <f t="shared" si="11"/>
        <v>92.222222222222229</v>
      </c>
      <c r="Y17" s="1">
        <v>1.5373482000000001</v>
      </c>
      <c r="Z17" s="2">
        <f t="shared" si="12"/>
        <v>67.902143945293432</v>
      </c>
      <c r="AA17" s="1">
        <v>9.3000000000000007</v>
      </c>
      <c r="AB17" s="2">
        <f t="shared" si="13"/>
        <v>94.897959183673478</v>
      </c>
      <c r="AC17" s="1">
        <v>0.88</v>
      </c>
      <c r="AD17" s="2">
        <f t="shared" si="14"/>
        <v>100</v>
      </c>
      <c r="AE17" s="1">
        <v>2.3E-2</v>
      </c>
      <c r="AF17" s="2">
        <f t="shared" si="15"/>
        <v>56.521739130434781</v>
      </c>
      <c r="AG17" s="1">
        <v>97</v>
      </c>
      <c r="AH17" s="2">
        <f t="shared" si="16"/>
        <v>91.096919609316302</v>
      </c>
      <c r="AI17" s="1">
        <v>88.15</v>
      </c>
      <c r="AJ17" s="2">
        <f t="shared" si="17"/>
        <v>92.613994536667363</v>
      </c>
      <c r="AK17" s="1">
        <v>502.3</v>
      </c>
      <c r="AL17" s="2">
        <f t="shared" si="18"/>
        <v>95.621549590710075</v>
      </c>
      <c r="AM17" s="1">
        <v>61.6</v>
      </c>
      <c r="AN17" s="2">
        <f t="shared" si="19"/>
        <v>95.356037151702793</v>
      </c>
      <c r="AO17" s="1">
        <v>0.8</v>
      </c>
      <c r="AP17" s="2">
        <f t="shared" si="20"/>
        <v>100</v>
      </c>
      <c r="AQ17" s="1">
        <v>26.9</v>
      </c>
      <c r="AR17" s="2">
        <f t="shared" si="21"/>
        <v>84.85804416403785</v>
      </c>
      <c r="AS17" s="1">
        <v>30</v>
      </c>
      <c r="AT17" s="2">
        <f t="shared" si="22"/>
        <v>82</v>
      </c>
      <c r="AU17" s="1">
        <v>55543</v>
      </c>
      <c r="AV17" s="2">
        <f t="shared" si="23"/>
        <v>52.107060434921294</v>
      </c>
      <c r="AW17" s="1">
        <v>0.89666666666666595</v>
      </c>
      <c r="AX17" s="2">
        <f t="shared" si="24"/>
        <v>83.261904761905242</v>
      </c>
    </row>
    <row r="18" spans="1:50" x14ac:dyDescent="0.25">
      <c r="A18" s="1">
        <f t="shared" si="0"/>
        <v>51.173597122780428</v>
      </c>
      <c r="B18" s="8">
        <f t="shared" si="1"/>
        <v>81.10118574666177</v>
      </c>
      <c r="C18" s="5">
        <f t="shared" si="2"/>
        <v>1.5848247984615251</v>
      </c>
      <c r="D18" t="s">
        <v>195</v>
      </c>
      <c r="F18" t="s">
        <v>108</v>
      </c>
      <c r="G18" s="1">
        <v>55.1</v>
      </c>
      <c r="H18" s="2">
        <f t="shared" si="3"/>
        <v>81.215970961887479</v>
      </c>
      <c r="I18" s="1">
        <v>18.899999999999999</v>
      </c>
      <c r="J18" s="2">
        <f t="shared" si="4"/>
        <v>76.190476190476204</v>
      </c>
      <c r="K18" s="1">
        <v>91.12</v>
      </c>
      <c r="L18" s="2">
        <f t="shared" si="5"/>
        <v>98.031199569661112</v>
      </c>
      <c r="M18" s="1">
        <v>43.68</v>
      </c>
      <c r="N18" s="2">
        <f t="shared" si="6"/>
        <v>12.339743589743589</v>
      </c>
      <c r="O18" s="1">
        <v>44.02</v>
      </c>
      <c r="P18" s="2">
        <f t="shared" si="7"/>
        <v>51.794328744558193</v>
      </c>
      <c r="Q18" s="1">
        <v>52</v>
      </c>
      <c r="R18" s="2">
        <f t="shared" si="8"/>
        <v>38.46153846153846</v>
      </c>
      <c r="S18" s="1">
        <v>25</v>
      </c>
      <c r="T18" s="2">
        <f t="shared" si="9"/>
        <v>0</v>
      </c>
      <c r="U18" s="1">
        <v>20</v>
      </c>
      <c r="V18" s="2">
        <f t="shared" si="10"/>
        <v>60</v>
      </c>
      <c r="W18" s="1">
        <v>83</v>
      </c>
      <c r="X18" s="2">
        <f t="shared" si="11"/>
        <v>92.222222222222229</v>
      </c>
      <c r="Y18" s="1">
        <v>1.5373482000000001</v>
      </c>
      <c r="Z18" s="2">
        <f t="shared" si="12"/>
        <v>67.902143945293432</v>
      </c>
      <c r="AA18" s="1">
        <v>9.3000000000000007</v>
      </c>
      <c r="AB18" s="2">
        <f t="shared" si="13"/>
        <v>94.897959183673478</v>
      </c>
      <c r="AC18" s="1">
        <v>0.88</v>
      </c>
      <c r="AD18" s="2">
        <f t="shared" si="14"/>
        <v>100</v>
      </c>
      <c r="AE18" s="1">
        <v>2.3E-2</v>
      </c>
      <c r="AF18" s="2">
        <f t="shared" si="15"/>
        <v>56.521739130434781</v>
      </c>
      <c r="AG18" s="1">
        <v>97</v>
      </c>
      <c r="AH18" s="2">
        <f t="shared" si="16"/>
        <v>91.096919609316302</v>
      </c>
      <c r="AI18" s="1">
        <v>88.15</v>
      </c>
      <c r="AJ18" s="2">
        <f t="shared" si="17"/>
        <v>92.613994536667363</v>
      </c>
      <c r="AK18" s="1">
        <v>502.3</v>
      </c>
      <c r="AL18" s="2">
        <f t="shared" si="18"/>
        <v>95.621549590710075</v>
      </c>
      <c r="AM18" s="1">
        <v>61.6</v>
      </c>
      <c r="AN18" s="2">
        <f t="shared" si="19"/>
        <v>95.356037151702793</v>
      </c>
      <c r="AO18" s="1">
        <v>0.8</v>
      </c>
      <c r="AP18" s="2">
        <f t="shared" si="20"/>
        <v>100</v>
      </c>
      <c r="AQ18" s="1">
        <v>26.9</v>
      </c>
      <c r="AR18" s="2">
        <f t="shared" si="21"/>
        <v>84.85804416403785</v>
      </c>
      <c r="AS18" s="1">
        <v>30</v>
      </c>
      <c r="AT18" s="2">
        <f t="shared" si="22"/>
        <v>82</v>
      </c>
      <c r="AU18" s="1">
        <v>55543</v>
      </c>
      <c r="AV18" s="2">
        <f t="shared" si="23"/>
        <v>52.107060434921294</v>
      </c>
      <c r="AW18" s="1">
        <v>0.89666666666666595</v>
      </c>
      <c r="AX18" s="2">
        <f t="shared" si="24"/>
        <v>83.261904761905242</v>
      </c>
    </row>
    <row r="19" spans="1:50" x14ac:dyDescent="0.25">
      <c r="A19" s="1">
        <f t="shared" si="0"/>
        <v>54.669445238674065</v>
      </c>
      <c r="B19" s="8">
        <f t="shared" si="1"/>
        <v>80.58951911773994</v>
      </c>
      <c r="C19" s="5">
        <f t="shared" si="2"/>
        <v>1.4741235943753384</v>
      </c>
      <c r="D19" t="s">
        <v>196</v>
      </c>
      <c r="F19" t="s">
        <v>23</v>
      </c>
      <c r="G19" s="1">
        <v>128.6</v>
      </c>
      <c r="H19" s="2">
        <f t="shared" si="3"/>
        <v>34.797822706065318</v>
      </c>
      <c r="I19" s="1">
        <v>46.7</v>
      </c>
      <c r="J19" s="2">
        <f t="shared" si="4"/>
        <v>30.83511777301927</v>
      </c>
      <c r="K19" s="1">
        <v>79</v>
      </c>
      <c r="L19" s="2">
        <f t="shared" si="5"/>
        <v>84.991931145777301</v>
      </c>
      <c r="M19" s="1">
        <v>22.43</v>
      </c>
      <c r="N19" s="2">
        <f t="shared" si="6"/>
        <v>24.030316540347748</v>
      </c>
      <c r="O19" s="1">
        <v>76.86</v>
      </c>
      <c r="P19" s="2">
        <f t="shared" si="7"/>
        <v>90.434168725732448</v>
      </c>
      <c r="Q19" s="1">
        <v>40</v>
      </c>
      <c r="R19" s="2">
        <f t="shared" si="8"/>
        <v>50</v>
      </c>
      <c r="S19" s="1">
        <v>7</v>
      </c>
      <c r="T19" s="2">
        <f t="shared" si="9"/>
        <v>72</v>
      </c>
      <c r="U19" s="1">
        <v>14</v>
      </c>
      <c r="V19" s="2">
        <f t="shared" si="10"/>
        <v>85.714285714285708</v>
      </c>
      <c r="W19" s="1">
        <v>82</v>
      </c>
      <c r="X19" s="2">
        <f t="shared" si="11"/>
        <v>91.111111111111114</v>
      </c>
      <c r="Y19" s="1">
        <v>2.1403029999999998</v>
      </c>
      <c r="Z19" s="2">
        <f t="shared" si="12"/>
        <v>94.533666733758409</v>
      </c>
      <c r="AA19" s="1">
        <v>8.9</v>
      </c>
      <c r="AB19" s="2">
        <f t="shared" si="13"/>
        <v>90.816326530612244</v>
      </c>
      <c r="AC19" s="1">
        <v>0.84</v>
      </c>
      <c r="AD19" s="2">
        <f t="shared" si="14"/>
        <v>95.454545454545453</v>
      </c>
      <c r="AE19" s="1">
        <v>1.7999999999999999E-2</v>
      </c>
      <c r="AF19" s="2">
        <f t="shared" si="15"/>
        <v>72.222222222222214</v>
      </c>
      <c r="AG19" s="1">
        <v>99.24</v>
      </c>
      <c r="AH19" s="2">
        <f t="shared" si="16"/>
        <v>93.200601051840721</v>
      </c>
      <c r="AI19" s="1">
        <v>84.4</v>
      </c>
      <c r="AJ19" s="2">
        <f t="shared" si="17"/>
        <v>88.67409119562933</v>
      </c>
      <c r="AK19" s="1">
        <v>498</v>
      </c>
      <c r="AL19" s="2">
        <f t="shared" si="18"/>
        <v>94.802969731581967</v>
      </c>
      <c r="AM19" s="1">
        <v>64.599999999999994</v>
      </c>
      <c r="AN19" s="2">
        <f t="shared" si="19"/>
        <v>100</v>
      </c>
      <c r="AO19" s="1">
        <v>0.76</v>
      </c>
      <c r="AP19" s="2">
        <f t="shared" si="20"/>
        <v>95</v>
      </c>
      <c r="AQ19" s="1">
        <v>15.7</v>
      </c>
      <c r="AR19" s="2">
        <f t="shared" si="21"/>
        <v>49.526813880126177</v>
      </c>
      <c r="AS19" s="1">
        <v>33.1</v>
      </c>
      <c r="AT19" s="2">
        <f t="shared" si="22"/>
        <v>74.320241691842909</v>
      </c>
      <c r="AU19" s="1">
        <v>92410</v>
      </c>
      <c r="AV19" s="2">
        <f t="shared" si="23"/>
        <v>86.693434902527343</v>
      </c>
      <c r="AW19" s="1">
        <v>0.474320241691842</v>
      </c>
      <c r="AX19" s="2">
        <f t="shared" si="24"/>
        <v>44.044022442814182</v>
      </c>
    </row>
    <row r="20" spans="1:50" x14ac:dyDescent="0.25">
      <c r="A20" s="1">
        <f t="shared" si="0"/>
        <v>42.462580192189236</v>
      </c>
      <c r="B20" s="8">
        <f t="shared" si="1"/>
        <v>80.388093252096965</v>
      </c>
      <c r="C20" s="5">
        <f t="shared" si="2"/>
        <v>1.8931514026762775</v>
      </c>
      <c r="D20" t="s">
        <v>204</v>
      </c>
      <c r="F20" t="s">
        <v>49</v>
      </c>
      <c r="G20" s="1">
        <v>83.9</v>
      </c>
      <c r="H20" s="2">
        <f t="shared" si="3"/>
        <v>53.337306317044096</v>
      </c>
      <c r="I20" s="1">
        <v>27.8</v>
      </c>
      <c r="J20" s="2">
        <f t="shared" si="4"/>
        <v>51.798561151079134</v>
      </c>
      <c r="K20" s="1">
        <v>73.45</v>
      </c>
      <c r="L20" s="2">
        <f t="shared" si="5"/>
        <v>79.020979020979027</v>
      </c>
      <c r="M20" s="1">
        <v>11.65</v>
      </c>
      <c r="N20" s="2">
        <f t="shared" si="6"/>
        <v>46.266094420600858</v>
      </c>
      <c r="O20" s="1">
        <v>76.900000000000006</v>
      </c>
      <c r="P20" s="2">
        <f t="shared" si="7"/>
        <v>90.481233086245453</v>
      </c>
      <c r="Q20" s="1">
        <v>38</v>
      </c>
      <c r="R20" s="2">
        <f t="shared" si="8"/>
        <v>52.631578947368418</v>
      </c>
      <c r="S20" s="1">
        <v>25</v>
      </c>
      <c r="T20" s="2">
        <f t="shared" si="9"/>
        <v>0</v>
      </c>
      <c r="U20" s="1">
        <v>22</v>
      </c>
      <c r="V20" s="2">
        <f t="shared" si="10"/>
        <v>54.545454545454554</v>
      </c>
      <c r="W20" s="1">
        <v>84</v>
      </c>
      <c r="X20" s="2">
        <f t="shared" si="11"/>
        <v>93.333333333333329</v>
      </c>
      <c r="Y20" s="1">
        <v>0.39419379999999998</v>
      </c>
      <c r="Z20" s="2">
        <f t="shared" si="12"/>
        <v>17.410892437993038</v>
      </c>
      <c r="AA20" s="1">
        <v>9.8000000000000007</v>
      </c>
      <c r="AB20" s="2">
        <f t="shared" si="13"/>
        <v>100</v>
      </c>
      <c r="AC20" s="1">
        <v>0.86</v>
      </c>
      <c r="AD20" s="2">
        <f t="shared" si="14"/>
        <v>97.727272727272734</v>
      </c>
      <c r="AE20" s="1">
        <v>1.6E-2</v>
      </c>
      <c r="AF20" s="2">
        <f t="shared" si="15"/>
        <v>81.25</v>
      </c>
      <c r="AG20" s="1">
        <v>97.13</v>
      </c>
      <c r="AH20" s="2">
        <f t="shared" si="16"/>
        <v>91.219008264462801</v>
      </c>
      <c r="AI20" s="1">
        <v>95.18</v>
      </c>
      <c r="AJ20" s="2">
        <f t="shared" si="17"/>
        <v>100</v>
      </c>
      <c r="AK20" s="1">
        <v>496.7</v>
      </c>
      <c r="AL20" s="2">
        <f t="shared" si="18"/>
        <v>94.555492099752527</v>
      </c>
      <c r="AM20" s="1">
        <v>48.8</v>
      </c>
      <c r="AN20" s="2">
        <f t="shared" si="19"/>
        <v>75.54179566563468</v>
      </c>
      <c r="AO20" s="1">
        <v>0.77</v>
      </c>
      <c r="AP20" s="2">
        <f t="shared" si="20"/>
        <v>96.25</v>
      </c>
      <c r="AQ20" s="1">
        <v>21.9</v>
      </c>
      <c r="AR20" s="2">
        <f t="shared" si="21"/>
        <v>69.085173501577273</v>
      </c>
      <c r="AS20" s="1">
        <v>27.6</v>
      </c>
      <c r="AT20" s="2">
        <f t="shared" si="22"/>
        <v>89.130434782608702</v>
      </c>
      <c r="AU20" s="1">
        <v>106594</v>
      </c>
      <c r="AV20" s="2">
        <f t="shared" si="23"/>
        <v>100</v>
      </c>
      <c r="AW20" s="1">
        <v>0.79347826086956497</v>
      </c>
      <c r="AX20" s="2">
        <f t="shared" si="24"/>
        <v>73.680124223602945</v>
      </c>
    </row>
    <row r="21" spans="1:50" x14ac:dyDescent="0.25">
      <c r="A21" s="1">
        <f t="shared" si="0"/>
        <v>52.838171484023007</v>
      </c>
      <c r="B21" s="8">
        <f t="shared" si="1"/>
        <v>80.326939435455685</v>
      </c>
      <c r="C21" s="5">
        <f t="shared" si="2"/>
        <v>1.5202444971008247</v>
      </c>
      <c r="D21" t="s">
        <v>22</v>
      </c>
      <c r="F21" t="s">
        <v>23</v>
      </c>
      <c r="G21" s="1">
        <v>126</v>
      </c>
      <c r="H21" s="2">
        <f t="shared" si="3"/>
        <v>35.515873015873012</v>
      </c>
      <c r="I21" s="1">
        <v>68.7</v>
      </c>
      <c r="J21" s="2">
        <f t="shared" si="4"/>
        <v>20.960698689956335</v>
      </c>
      <c r="K21" s="1">
        <v>71.7</v>
      </c>
      <c r="L21" s="2">
        <f t="shared" si="5"/>
        <v>77.13824636901559</v>
      </c>
      <c r="M21" s="1">
        <v>21.1</v>
      </c>
      <c r="N21" s="2">
        <f t="shared" si="6"/>
        <v>25.545023696682463</v>
      </c>
      <c r="O21" s="1">
        <v>78.900000000000006</v>
      </c>
      <c r="P21" s="2">
        <f t="shared" si="7"/>
        <v>92.834451111895532</v>
      </c>
      <c r="Q21" s="1">
        <v>40</v>
      </c>
      <c r="R21" s="2">
        <f t="shared" si="8"/>
        <v>50</v>
      </c>
      <c r="S21" s="1">
        <v>7</v>
      </c>
      <c r="T21" s="2">
        <f t="shared" si="9"/>
        <v>72</v>
      </c>
      <c r="U21" s="1">
        <v>14</v>
      </c>
      <c r="V21" s="2">
        <f t="shared" si="10"/>
        <v>85.714285714285708</v>
      </c>
      <c r="W21" s="1">
        <v>82</v>
      </c>
      <c r="X21" s="2">
        <f t="shared" si="11"/>
        <v>91.111111111111114</v>
      </c>
      <c r="Y21" s="1">
        <v>2.1403029999999998</v>
      </c>
      <c r="Z21" s="2">
        <f t="shared" si="12"/>
        <v>94.533666733758409</v>
      </c>
      <c r="AA21" s="1">
        <v>8.9</v>
      </c>
      <c r="AB21" s="2">
        <f t="shared" si="13"/>
        <v>90.816326530612244</v>
      </c>
      <c r="AC21" s="1">
        <v>0.84</v>
      </c>
      <c r="AD21" s="2">
        <f t="shared" si="14"/>
        <v>95.454545454545453</v>
      </c>
      <c r="AE21" s="1">
        <v>1.7999999999999999E-2</v>
      </c>
      <c r="AF21" s="2">
        <f t="shared" si="15"/>
        <v>72.222222222222214</v>
      </c>
      <c r="AG21" s="1">
        <v>99.24</v>
      </c>
      <c r="AH21" s="2">
        <f t="shared" si="16"/>
        <v>93.200601051840721</v>
      </c>
      <c r="AI21" s="1">
        <v>84.4</v>
      </c>
      <c r="AJ21" s="2">
        <f t="shared" si="17"/>
        <v>88.67409119562933</v>
      </c>
      <c r="AK21" s="1">
        <v>498</v>
      </c>
      <c r="AL21" s="2">
        <f t="shared" si="18"/>
        <v>94.802969731581967</v>
      </c>
      <c r="AM21" s="1">
        <v>64.599999999999994</v>
      </c>
      <c r="AN21" s="2">
        <f t="shared" si="19"/>
        <v>100</v>
      </c>
      <c r="AO21" s="1">
        <v>0.76</v>
      </c>
      <c r="AP21" s="2">
        <f t="shared" si="20"/>
        <v>95</v>
      </c>
      <c r="AQ21" s="1">
        <v>15.7</v>
      </c>
      <c r="AR21" s="2">
        <f t="shared" si="21"/>
        <v>49.526813880126177</v>
      </c>
      <c r="AS21" s="1">
        <v>33.1</v>
      </c>
      <c r="AT21" s="2">
        <f t="shared" si="22"/>
        <v>74.320241691842909</v>
      </c>
      <c r="AU21" s="1">
        <v>92410</v>
      </c>
      <c r="AV21" s="2">
        <f t="shared" si="23"/>
        <v>86.693434902527343</v>
      </c>
      <c r="AW21" s="1">
        <v>0.474320241691842</v>
      </c>
      <c r="AX21" s="2">
        <f t="shared" si="24"/>
        <v>44.044022442814182</v>
      </c>
    </row>
    <row r="22" spans="1:50" x14ac:dyDescent="0.25">
      <c r="A22" s="1">
        <f t="shared" si="0"/>
        <v>54.889964580873674</v>
      </c>
      <c r="B22" s="8">
        <f t="shared" si="1"/>
        <v>79.990344299252698</v>
      </c>
      <c r="C22" s="5">
        <f t="shared" si="2"/>
        <v>1.4572854056299613</v>
      </c>
      <c r="D22" t="s">
        <v>198</v>
      </c>
      <c r="F22" t="s">
        <v>23</v>
      </c>
      <c r="G22" s="1">
        <v>121</v>
      </c>
      <c r="H22" s="2">
        <f t="shared" si="3"/>
        <v>36.983471074380162</v>
      </c>
      <c r="I22" s="1">
        <v>48.4</v>
      </c>
      <c r="J22" s="2">
        <f t="shared" si="4"/>
        <v>29.75206611570248</v>
      </c>
      <c r="K22" s="1">
        <v>70.75</v>
      </c>
      <c r="L22" s="2">
        <f t="shared" si="5"/>
        <v>76.116191500806877</v>
      </c>
      <c r="M22" s="1">
        <v>27.8</v>
      </c>
      <c r="N22" s="2">
        <f t="shared" si="6"/>
        <v>19.388489208633093</v>
      </c>
      <c r="O22" s="1">
        <v>80.709999999999994</v>
      </c>
      <c r="P22" s="2">
        <f t="shared" si="7"/>
        <v>94.964113425108835</v>
      </c>
      <c r="Q22" s="1">
        <v>40</v>
      </c>
      <c r="R22" s="2">
        <f t="shared" si="8"/>
        <v>50</v>
      </c>
      <c r="S22" s="1">
        <v>7</v>
      </c>
      <c r="T22" s="2">
        <f t="shared" si="9"/>
        <v>72</v>
      </c>
      <c r="U22" s="1">
        <v>14</v>
      </c>
      <c r="V22" s="2">
        <f t="shared" si="10"/>
        <v>85.714285714285708</v>
      </c>
      <c r="W22" s="1">
        <v>82</v>
      </c>
      <c r="X22" s="2">
        <f t="shared" si="11"/>
        <v>91.111111111111114</v>
      </c>
      <c r="Y22" s="1">
        <v>2.1403029999999998</v>
      </c>
      <c r="Z22" s="2">
        <f t="shared" si="12"/>
        <v>94.533666733758409</v>
      </c>
      <c r="AA22" s="1">
        <v>8.9</v>
      </c>
      <c r="AB22" s="2">
        <f t="shared" si="13"/>
        <v>90.816326530612244</v>
      </c>
      <c r="AC22" s="1">
        <v>0.84</v>
      </c>
      <c r="AD22" s="2">
        <f t="shared" si="14"/>
        <v>95.454545454545453</v>
      </c>
      <c r="AE22" s="1">
        <v>1.7999999999999999E-2</v>
      </c>
      <c r="AF22" s="2">
        <f t="shared" si="15"/>
        <v>72.222222222222214</v>
      </c>
      <c r="AG22" s="1">
        <v>99.24</v>
      </c>
      <c r="AH22" s="2">
        <f t="shared" si="16"/>
        <v>93.200601051840721</v>
      </c>
      <c r="AI22" s="1">
        <v>84.4</v>
      </c>
      <c r="AJ22" s="2">
        <f t="shared" si="17"/>
        <v>88.67409119562933</v>
      </c>
      <c r="AK22" s="1">
        <v>498</v>
      </c>
      <c r="AL22" s="2">
        <f t="shared" si="18"/>
        <v>94.802969731581967</v>
      </c>
      <c r="AM22" s="1">
        <v>64.599999999999994</v>
      </c>
      <c r="AN22" s="2">
        <f t="shared" si="19"/>
        <v>100</v>
      </c>
      <c r="AO22" s="1">
        <v>0.76</v>
      </c>
      <c r="AP22" s="2">
        <f t="shared" si="20"/>
        <v>95</v>
      </c>
      <c r="AQ22" s="1">
        <v>15.7</v>
      </c>
      <c r="AR22" s="2">
        <f t="shared" si="21"/>
        <v>49.526813880126177</v>
      </c>
      <c r="AS22" s="1">
        <v>33.1</v>
      </c>
      <c r="AT22" s="2">
        <f t="shared" si="22"/>
        <v>74.320241691842909</v>
      </c>
      <c r="AU22" s="1">
        <v>92410</v>
      </c>
      <c r="AV22" s="2">
        <f t="shared" si="23"/>
        <v>86.693434902527343</v>
      </c>
      <c r="AW22" s="1">
        <v>0.474320241691842</v>
      </c>
      <c r="AX22" s="2">
        <f t="shared" si="24"/>
        <v>44.044022442814182</v>
      </c>
    </row>
    <row r="23" spans="1:50" x14ac:dyDescent="0.25">
      <c r="A23" s="1">
        <f t="shared" si="0"/>
        <v>54.51042223524454</v>
      </c>
      <c r="B23" s="8">
        <f t="shared" si="1"/>
        <v>79.955425296040147</v>
      </c>
      <c r="C23" s="5">
        <f t="shared" si="2"/>
        <v>1.466791523848145</v>
      </c>
      <c r="D23" t="s">
        <v>199</v>
      </c>
      <c r="F23" t="s">
        <v>23</v>
      </c>
      <c r="G23" s="1">
        <v>120.3</v>
      </c>
      <c r="H23" s="2">
        <f t="shared" si="3"/>
        <v>37.198669991687453</v>
      </c>
      <c r="I23" s="1">
        <v>52.1</v>
      </c>
      <c r="J23" s="2">
        <f t="shared" si="4"/>
        <v>27.63915547024952</v>
      </c>
      <c r="K23" s="1">
        <v>73.760000000000005</v>
      </c>
      <c r="L23" s="2">
        <f t="shared" si="5"/>
        <v>79.354491662183975</v>
      </c>
      <c r="M23" s="1">
        <v>22.14</v>
      </c>
      <c r="N23" s="2">
        <f t="shared" si="6"/>
        <v>24.34507678410117</v>
      </c>
      <c r="O23" s="1">
        <v>73.3</v>
      </c>
      <c r="P23" s="2">
        <f t="shared" si="7"/>
        <v>86.245440640075302</v>
      </c>
      <c r="Q23" s="1">
        <v>40</v>
      </c>
      <c r="R23" s="2">
        <f t="shared" si="8"/>
        <v>50</v>
      </c>
      <c r="S23" s="1">
        <v>7</v>
      </c>
      <c r="T23" s="2">
        <f t="shared" si="9"/>
        <v>72</v>
      </c>
      <c r="U23" s="1">
        <v>14</v>
      </c>
      <c r="V23" s="2">
        <f t="shared" si="10"/>
        <v>85.714285714285708</v>
      </c>
      <c r="W23" s="1">
        <v>82</v>
      </c>
      <c r="X23" s="2">
        <f t="shared" si="11"/>
        <v>91.111111111111114</v>
      </c>
      <c r="Y23" s="1">
        <v>2.1403029999999998</v>
      </c>
      <c r="Z23" s="2">
        <f t="shared" si="12"/>
        <v>94.533666733758409</v>
      </c>
      <c r="AA23" s="1">
        <v>8.9</v>
      </c>
      <c r="AB23" s="2">
        <f t="shared" si="13"/>
        <v>90.816326530612244</v>
      </c>
      <c r="AC23" s="1">
        <v>0.84</v>
      </c>
      <c r="AD23" s="2">
        <f t="shared" si="14"/>
        <v>95.454545454545453</v>
      </c>
      <c r="AE23" s="1">
        <v>1.7999999999999999E-2</v>
      </c>
      <c r="AF23" s="2">
        <f t="shared" si="15"/>
        <v>72.222222222222214</v>
      </c>
      <c r="AG23" s="1">
        <v>99.24</v>
      </c>
      <c r="AH23" s="2">
        <f t="shared" si="16"/>
        <v>93.200601051840721</v>
      </c>
      <c r="AI23" s="1">
        <v>84.4</v>
      </c>
      <c r="AJ23" s="2">
        <f t="shared" si="17"/>
        <v>88.67409119562933</v>
      </c>
      <c r="AK23" s="1">
        <v>498</v>
      </c>
      <c r="AL23" s="2">
        <f t="shared" si="18"/>
        <v>94.802969731581967</v>
      </c>
      <c r="AM23" s="1">
        <v>64.599999999999994</v>
      </c>
      <c r="AN23" s="2">
        <f t="shared" si="19"/>
        <v>100</v>
      </c>
      <c r="AO23" s="1">
        <v>0.76</v>
      </c>
      <c r="AP23" s="2">
        <f t="shared" si="20"/>
        <v>95</v>
      </c>
      <c r="AQ23" s="1">
        <v>15.7</v>
      </c>
      <c r="AR23" s="2">
        <f t="shared" si="21"/>
        <v>49.526813880126177</v>
      </c>
      <c r="AS23" s="1">
        <v>33.1</v>
      </c>
      <c r="AT23" s="2">
        <f t="shared" si="22"/>
        <v>74.320241691842909</v>
      </c>
      <c r="AU23" s="1">
        <v>92410</v>
      </c>
      <c r="AV23" s="2">
        <f t="shared" si="23"/>
        <v>86.693434902527343</v>
      </c>
      <c r="AW23" s="1">
        <v>0.474320241691842</v>
      </c>
      <c r="AX23" s="2">
        <f t="shared" si="24"/>
        <v>44.044022442814182</v>
      </c>
    </row>
    <row r="24" spans="1:50" x14ac:dyDescent="0.25">
      <c r="A24" s="1">
        <f t="shared" si="0"/>
        <v>55.128585399381606</v>
      </c>
      <c r="B24" s="8">
        <f t="shared" si="1"/>
        <v>79.702957150593932</v>
      </c>
      <c r="C24" s="5">
        <f t="shared" si="2"/>
        <v>1.4457645987681733</v>
      </c>
      <c r="D24" t="s">
        <v>197</v>
      </c>
      <c r="F24" t="s">
        <v>23</v>
      </c>
      <c r="G24" s="1">
        <v>124.8</v>
      </c>
      <c r="H24" s="2">
        <f t="shared" si="3"/>
        <v>35.857371794871803</v>
      </c>
      <c r="I24" s="1">
        <v>44.9</v>
      </c>
      <c r="J24" s="2">
        <f t="shared" si="4"/>
        <v>32.071269487750556</v>
      </c>
      <c r="K24" s="1">
        <v>69.14</v>
      </c>
      <c r="L24" s="2">
        <f t="shared" si="5"/>
        <v>74.384077461000544</v>
      </c>
      <c r="M24" s="1">
        <v>28.53</v>
      </c>
      <c r="N24" s="2">
        <f t="shared" si="6"/>
        <v>18.892393971258322</v>
      </c>
      <c r="O24" s="1">
        <v>78.94</v>
      </c>
      <c r="P24" s="2">
        <f t="shared" si="7"/>
        <v>92.881515472408523</v>
      </c>
      <c r="Q24" s="1">
        <v>40</v>
      </c>
      <c r="R24" s="2">
        <f t="shared" si="8"/>
        <v>50</v>
      </c>
      <c r="S24" s="1">
        <v>7</v>
      </c>
      <c r="T24" s="2">
        <f t="shared" si="9"/>
        <v>72</v>
      </c>
      <c r="U24" s="1">
        <v>14</v>
      </c>
      <c r="V24" s="2">
        <f t="shared" si="10"/>
        <v>85.714285714285708</v>
      </c>
      <c r="W24" s="1">
        <v>82</v>
      </c>
      <c r="X24" s="2">
        <f t="shared" si="11"/>
        <v>91.111111111111114</v>
      </c>
      <c r="Y24" s="1">
        <v>2.1403029999999998</v>
      </c>
      <c r="Z24" s="2">
        <f t="shared" si="12"/>
        <v>94.533666733758409</v>
      </c>
      <c r="AA24" s="1">
        <v>8.9</v>
      </c>
      <c r="AB24" s="2">
        <f t="shared" si="13"/>
        <v>90.816326530612244</v>
      </c>
      <c r="AC24" s="1">
        <v>0.84</v>
      </c>
      <c r="AD24" s="2">
        <f t="shared" si="14"/>
        <v>95.454545454545453</v>
      </c>
      <c r="AE24" s="1">
        <v>1.7999999999999999E-2</v>
      </c>
      <c r="AF24" s="2">
        <f t="shared" si="15"/>
        <v>72.222222222222214</v>
      </c>
      <c r="AG24" s="1">
        <v>99.24</v>
      </c>
      <c r="AH24" s="2">
        <f t="shared" si="16"/>
        <v>93.200601051840721</v>
      </c>
      <c r="AI24" s="1">
        <v>84.4</v>
      </c>
      <c r="AJ24" s="2">
        <f t="shared" si="17"/>
        <v>88.67409119562933</v>
      </c>
      <c r="AK24" s="1">
        <v>498</v>
      </c>
      <c r="AL24" s="2">
        <f t="shared" si="18"/>
        <v>94.802969731581967</v>
      </c>
      <c r="AM24" s="1">
        <v>64.599999999999994</v>
      </c>
      <c r="AN24" s="2">
        <f t="shared" si="19"/>
        <v>100</v>
      </c>
      <c r="AO24" s="1">
        <v>0.76</v>
      </c>
      <c r="AP24" s="2">
        <f t="shared" si="20"/>
        <v>95</v>
      </c>
      <c r="AQ24" s="1">
        <v>15.7</v>
      </c>
      <c r="AR24" s="2">
        <f t="shared" si="21"/>
        <v>49.526813880126177</v>
      </c>
      <c r="AS24" s="1">
        <v>33.1</v>
      </c>
      <c r="AT24" s="2">
        <f t="shared" si="22"/>
        <v>74.320241691842909</v>
      </c>
      <c r="AU24" s="1">
        <v>92410</v>
      </c>
      <c r="AV24" s="2">
        <f t="shared" si="23"/>
        <v>86.693434902527343</v>
      </c>
      <c r="AW24" s="1">
        <v>0.474320241691842</v>
      </c>
      <c r="AX24" s="2">
        <f t="shared" si="24"/>
        <v>44.044022442814182</v>
      </c>
    </row>
    <row r="25" spans="1:50" x14ac:dyDescent="0.25">
      <c r="A25" s="1">
        <f t="shared" si="0"/>
        <v>40.070354968471406</v>
      </c>
      <c r="B25" s="8">
        <f t="shared" si="1"/>
        <v>79.49731694226584</v>
      </c>
      <c r="C25" s="5">
        <f t="shared" si="2"/>
        <v>1.9839434166434708</v>
      </c>
      <c r="D25" t="s">
        <v>225</v>
      </c>
      <c r="F25" t="s">
        <v>92</v>
      </c>
      <c r="G25" s="1">
        <v>67.2</v>
      </c>
      <c r="H25" s="2">
        <f t="shared" si="3"/>
        <v>66.592261904761912</v>
      </c>
      <c r="I25" s="1">
        <v>29.2</v>
      </c>
      <c r="J25" s="2">
        <f t="shared" si="4"/>
        <v>49.31506849315069</v>
      </c>
      <c r="K25" s="1">
        <v>80.209999999999994</v>
      </c>
      <c r="L25" s="2">
        <f t="shared" si="5"/>
        <v>86.293706293706279</v>
      </c>
      <c r="M25" s="1">
        <v>15.77</v>
      </c>
      <c r="N25" s="2">
        <f t="shared" si="6"/>
        <v>34.178820545339249</v>
      </c>
      <c r="O25" s="1">
        <v>76.709999999999994</v>
      </c>
      <c r="P25" s="2">
        <f t="shared" si="7"/>
        <v>90.25767737380869</v>
      </c>
      <c r="Q25" s="1">
        <v>45</v>
      </c>
      <c r="R25" s="2">
        <f t="shared" si="8"/>
        <v>44.444444444444443</v>
      </c>
      <c r="S25" s="1">
        <v>25</v>
      </c>
      <c r="T25" s="2">
        <f t="shared" si="9"/>
        <v>0</v>
      </c>
      <c r="U25" s="1">
        <v>30</v>
      </c>
      <c r="V25" s="2">
        <f t="shared" si="10"/>
        <v>40</v>
      </c>
      <c r="W25" s="1">
        <v>79</v>
      </c>
      <c r="X25" s="2">
        <f t="shared" si="11"/>
        <v>87.777777777777771</v>
      </c>
      <c r="Y25" s="1">
        <v>1.9371309000000001</v>
      </c>
      <c r="Z25" s="2">
        <f t="shared" si="12"/>
        <v>85.559888913048994</v>
      </c>
      <c r="AA25" s="1">
        <v>8.6999999999999993</v>
      </c>
      <c r="AB25" s="2">
        <f t="shared" si="13"/>
        <v>88.775510204081627</v>
      </c>
      <c r="AC25" s="1">
        <v>0.82</v>
      </c>
      <c r="AD25" s="2">
        <f t="shared" si="14"/>
        <v>93.181818181818173</v>
      </c>
      <c r="AE25" s="1">
        <v>7.2999999999999995E-2</v>
      </c>
      <c r="AF25" s="2">
        <f t="shared" si="15"/>
        <v>17.808219178082194</v>
      </c>
      <c r="AG25" s="1">
        <v>100.74</v>
      </c>
      <c r="AH25" s="2">
        <f t="shared" si="16"/>
        <v>94.609316303531159</v>
      </c>
      <c r="AI25" s="1">
        <v>81.91</v>
      </c>
      <c r="AJ25" s="2">
        <f t="shared" si="17"/>
        <v>86.057995377180077</v>
      </c>
      <c r="AK25" s="1">
        <v>500.3</v>
      </c>
      <c r="AL25" s="2">
        <f t="shared" si="18"/>
        <v>95.240814772510944</v>
      </c>
      <c r="AM25" s="1">
        <v>57.2</v>
      </c>
      <c r="AN25" s="2">
        <f t="shared" si="19"/>
        <v>88.544891640866879</v>
      </c>
      <c r="AO25" s="1">
        <v>0.75</v>
      </c>
      <c r="AP25" s="2">
        <f t="shared" si="20"/>
        <v>93.75</v>
      </c>
      <c r="AQ25" s="1">
        <v>24.8</v>
      </c>
      <c r="AR25" s="2">
        <f t="shared" si="21"/>
        <v>78.233438485804413</v>
      </c>
      <c r="AS25" s="1">
        <v>31.9</v>
      </c>
      <c r="AT25" s="2">
        <f t="shared" si="22"/>
        <v>77.115987460815049</v>
      </c>
      <c r="AU25" s="1">
        <v>48845</v>
      </c>
      <c r="AV25" s="2">
        <f t="shared" si="23"/>
        <v>45.823404694448094</v>
      </c>
      <c r="AW25" s="1">
        <v>0.777429467084639</v>
      </c>
      <c r="AX25" s="2">
        <f t="shared" si="24"/>
        <v>72.189879086431233</v>
      </c>
    </row>
    <row r="26" spans="1:50" x14ac:dyDescent="0.25">
      <c r="A26" s="1">
        <f t="shared" si="0"/>
        <v>42.107731373139828</v>
      </c>
      <c r="B26" s="8">
        <f t="shared" si="1"/>
        <v>79.446595518418206</v>
      </c>
      <c r="C26" s="5">
        <f t="shared" si="2"/>
        <v>1.8867460422979836</v>
      </c>
      <c r="D26" t="s">
        <v>205</v>
      </c>
      <c r="F26" t="s">
        <v>49</v>
      </c>
      <c r="G26" s="1">
        <v>80.599999999999994</v>
      </c>
      <c r="H26" s="2">
        <f t="shared" si="3"/>
        <v>55.521091811414394</v>
      </c>
      <c r="I26" s="1">
        <v>30.1</v>
      </c>
      <c r="J26" s="2">
        <f t="shared" si="4"/>
        <v>47.840531561461795</v>
      </c>
      <c r="K26" s="1">
        <v>83.18</v>
      </c>
      <c r="L26" s="2">
        <f t="shared" si="5"/>
        <v>89.488972565895651</v>
      </c>
      <c r="M26" s="1">
        <v>17.53</v>
      </c>
      <c r="N26" s="2">
        <f t="shared" si="6"/>
        <v>30.747290359383911</v>
      </c>
      <c r="O26" s="1">
        <v>69.19</v>
      </c>
      <c r="P26" s="2">
        <f t="shared" si="7"/>
        <v>81.409577597364404</v>
      </c>
      <c r="Q26" s="1">
        <v>38</v>
      </c>
      <c r="R26" s="2">
        <f t="shared" si="8"/>
        <v>52.631578947368418</v>
      </c>
      <c r="S26" s="1">
        <v>25</v>
      </c>
      <c r="T26" s="2">
        <f t="shared" si="9"/>
        <v>0</v>
      </c>
      <c r="U26" s="1">
        <v>22</v>
      </c>
      <c r="V26" s="2">
        <f t="shared" si="10"/>
        <v>54.545454545454554</v>
      </c>
      <c r="W26" s="1">
        <v>84</v>
      </c>
      <c r="X26" s="2">
        <f t="shared" si="11"/>
        <v>93.333333333333329</v>
      </c>
      <c r="Y26" s="1">
        <v>0.39419379999999998</v>
      </c>
      <c r="Z26" s="2">
        <f t="shared" si="12"/>
        <v>17.410892437993038</v>
      </c>
      <c r="AA26" s="1">
        <v>9.8000000000000007</v>
      </c>
      <c r="AB26" s="2">
        <f t="shared" si="13"/>
        <v>100</v>
      </c>
      <c r="AC26" s="1">
        <v>0.86</v>
      </c>
      <c r="AD26" s="2">
        <f t="shared" si="14"/>
        <v>97.727272727272734</v>
      </c>
      <c r="AE26" s="1">
        <v>1.6E-2</v>
      </c>
      <c r="AF26" s="2">
        <f t="shared" si="15"/>
        <v>81.25</v>
      </c>
      <c r="AG26" s="1">
        <v>97.13</v>
      </c>
      <c r="AH26" s="2">
        <f t="shared" si="16"/>
        <v>91.219008264462801</v>
      </c>
      <c r="AI26" s="1">
        <v>95.18</v>
      </c>
      <c r="AJ26" s="2">
        <f t="shared" si="17"/>
        <v>100</v>
      </c>
      <c r="AK26" s="1">
        <v>496.7</v>
      </c>
      <c r="AL26" s="2">
        <f t="shared" si="18"/>
        <v>94.555492099752527</v>
      </c>
      <c r="AM26" s="1">
        <v>48.8</v>
      </c>
      <c r="AN26" s="2">
        <f t="shared" si="19"/>
        <v>75.54179566563468</v>
      </c>
      <c r="AO26" s="1">
        <v>0.77</v>
      </c>
      <c r="AP26" s="2">
        <f t="shared" si="20"/>
        <v>96.25</v>
      </c>
      <c r="AQ26" s="1">
        <v>21.9</v>
      </c>
      <c r="AR26" s="2">
        <f t="shared" si="21"/>
        <v>69.085173501577273</v>
      </c>
      <c r="AS26" s="1">
        <v>27.6</v>
      </c>
      <c r="AT26" s="2">
        <f t="shared" si="22"/>
        <v>89.130434782608702</v>
      </c>
      <c r="AU26" s="1">
        <v>106594</v>
      </c>
      <c r="AV26" s="2">
        <f t="shared" si="23"/>
        <v>100</v>
      </c>
      <c r="AW26" s="1">
        <v>0.79347826086956497</v>
      </c>
      <c r="AX26" s="2">
        <f t="shared" si="24"/>
        <v>73.680124223602945</v>
      </c>
    </row>
    <row r="27" spans="1:50" x14ac:dyDescent="0.25">
      <c r="A27" s="1">
        <f t="shared" si="0"/>
        <v>53.673363243150185</v>
      </c>
      <c r="B27" s="8">
        <f t="shared" si="1"/>
        <v>79.324435793895702</v>
      </c>
      <c r="C27" s="5">
        <f t="shared" si="2"/>
        <v>1.4779106618406126</v>
      </c>
      <c r="D27" t="s">
        <v>24</v>
      </c>
      <c r="F27" t="s">
        <v>23</v>
      </c>
      <c r="G27" s="1">
        <v>112.4</v>
      </c>
      <c r="H27" s="2">
        <f t="shared" si="3"/>
        <v>39.813167259786475</v>
      </c>
      <c r="I27" s="1">
        <v>69.099999999999994</v>
      </c>
      <c r="J27" s="2">
        <f t="shared" si="4"/>
        <v>20.839363241678729</v>
      </c>
      <c r="K27" s="1">
        <v>72.099999999999994</v>
      </c>
      <c r="L27" s="2">
        <f t="shared" si="5"/>
        <v>77.568585260892945</v>
      </c>
      <c r="M27" s="1">
        <v>25.5</v>
      </c>
      <c r="N27" s="2">
        <f t="shared" si="6"/>
        <v>21.13725490196078</v>
      </c>
      <c r="O27" s="1">
        <v>69.5</v>
      </c>
      <c r="P27" s="2">
        <f t="shared" si="7"/>
        <v>81.774326391340153</v>
      </c>
      <c r="Q27" s="1">
        <v>40</v>
      </c>
      <c r="R27" s="2">
        <f t="shared" si="8"/>
        <v>50</v>
      </c>
      <c r="S27" s="1">
        <v>7</v>
      </c>
      <c r="T27" s="2">
        <f t="shared" si="9"/>
        <v>72</v>
      </c>
      <c r="U27" s="1">
        <v>14</v>
      </c>
      <c r="V27" s="2">
        <f t="shared" si="10"/>
        <v>85.714285714285708</v>
      </c>
      <c r="W27" s="1">
        <v>82</v>
      </c>
      <c r="X27" s="2">
        <f t="shared" si="11"/>
        <v>91.111111111111114</v>
      </c>
      <c r="Y27" s="1">
        <v>2.1403029999999998</v>
      </c>
      <c r="Z27" s="2">
        <f t="shared" si="12"/>
        <v>94.533666733758409</v>
      </c>
      <c r="AA27" s="1">
        <v>8.9</v>
      </c>
      <c r="AB27" s="2">
        <f t="shared" si="13"/>
        <v>90.816326530612244</v>
      </c>
      <c r="AC27" s="1">
        <v>0.84</v>
      </c>
      <c r="AD27" s="2">
        <f t="shared" si="14"/>
        <v>95.454545454545453</v>
      </c>
      <c r="AE27" s="1">
        <v>1.7999999999999999E-2</v>
      </c>
      <c r="AF27" s="2">
        <f t="shared" si="15"/>
        <v>72.222222222222214</v>
      </c>
      <c r="AG27" s="1">
        <v>99.24</v>
      </c>
      <c r="AH27" s="2">
        <f t="shared" si="16"/>
        <v>93.200601051840721</v>
      </c>
      <c r="AI27" s="1">
        <v>84.4</v>
      </c>
      <c r="AJ27" s="2">
        <f t="shared" si="17"/>
        <v>88.67409119562933</v>
      </c>
      <c r="AK27" s="1">
        <v>498</v>
      </c>
      <c r="AL27" s="2">
        <f t="shared" si="18"/>
        <v>94.802969731581967</v>
      </c>
      <c r="AM27" s="1">
        <v>64.599999999999994</v>
      </c>
      <c r="AN27" s="2">
        <f t="shared" si="19"/>
        <v>100</v>
      </c>
      <c r="AO27" s="1">
        <v>0.76</v>
      </c>
      <c r="AP27" s="2">
        <f t="shared" si="20"/>
        <v>95</v>
      </c>
      <c r="AQ27" s="1">
        <v>15.7</v>
      </c>
      <c r="AR27" s="2">
        <f t="shared" si="21"/>
        <v>49.526813880126177</v>
      </c>
      <c r="AS27" s="1">
        <v>33.1</v>
      </c>
      <c r="AT27" s="2">
        <f t="shared" si="22"/>
        <v>74.320241691842909</v>
      </c>
      <c r="AU27" s="1">
        <v>92410</v>
      </c>
      <c r="AV27" s="2">
        <f t="shared" si="23"/>
        <v>86.693434902527343</v>
      </c>
      <c r="AW27" s="1">
        <v>0.474320241691842</v>
      </c>
      <c r="AX27" s="2">
        <f t="shared" si="24"/>
        <v>44.044022442814182</v>
      </c>
    </row>
    <row r="28" spans="1:50" x14ac:dyDescent="0.25">
      <c r="A28" s="1">
        <f t="shared" si="0"/>
        <v>41.372650995076626</v>
      </c>
      <c r="B28" s="8">
        <f t="shared" si="1"/>
        <v>79.303550558461865</v>
      </c>
      <c r="C28" s="5">
        <f t="shared" si="2"/>
        <v>1.9168109524308472</v>
      </c>
      <c r="D28" t="s">
        <v>202</v>
      </c>
      <c r="F28" t="s">
        <v>49</v>
      </c>
      <c r="G28" s="1">
        <v>87.4</v>
      </c>
      <c r="H28" s="2">
        <f t="shared" si="3"/>
        <v>51.201372997711672</v>
      </c>
      <c r="I28" s="1">
        <v>29.7</v>
      </c>
      <c r="J28" s="2">
        <f t="shared" si="4"/>
        <v>48.484848484848484</v>
      </c>
      <c r="K28" s="1">
        <v>74.95</v>
      </c>
      <c r="L28" s="2">
        <f t="shared" si="5"/>
        <v>80.634749865519098</v>
      </c>
      <c r="M28" s="1">
        <v>21.01</v>
      </c>
      <c r="N28" s="2">
        <f t="shared" si="6"/>
        <v>25.654450261780099</v>
      </c>
      <c r="O28" s="1">
        <v>79.22</v>
      </c>
      <c r="P28" s="2">
        <f t="shared" si="7"/>
        <v>93.21096599599953</v>
      </c>
      <c r="Q28" s="1">
        <v>38</v>
      </c>
      <c r="R28" s="2">
        <f t="shared" si="8"/>
        <v>52.631578947368418</v>
      </c>
      <c r="S28" s="1">
        <v>25</v>
      </c>
      <c r="T28" s="2">
        <f t="shared" si="9"/>
        <v>0</v>
      </c>
      <c r="U28" s="1">
        <v>22</v>
      </c>
      <c r="V28" s="2">
        <f t="shared" si="10"/>
        <v>54.545454545454554</v>
      </c>
      <c r="W28" s="1">
        <v>84</v>
      </c>
      <c r="X28" s="2">
        <f t="shared" si="11"/>
        <v>93.333333333333329</v>
      </c>
      <c r="Y28" s="1">
        <v>0.39419379999999998</v>
      </c>
      <c r="Z28" s="2">
        <f t="shared" si="12"/>
        <v>17.410892437993038</v>
      </c>
      <c r="AA28" s="1">
        <v>9.8000000000000007</v>
      </c>
      <c r="AB28" s="2">
        <f t="shared" si="13"/>
        <v>100</v>
      </c>
      <c r="AC28" s="1">
        <v>0.86</v>
      </c>
      <c r="AD28" s="2">
        <f t="shared" si="14"/>
        <v>97.727272727272734</v>
      </c>
      <c r="AE28" s="1">
        <v>1.6E-2</v>
      </c>
      <c r="AF28" s="2">
        <f t="shared" si="15"/>
        <v>81.25</v>
      </c>
      <c r="AG28" s="1">
        <v>97.13</v>
      </c>
      <c r="AH28" s="2">
        <f t="shared" si="16"/>
        <v>91.219008264462801</v>
      </c>
      <c r="AI28" s="1">
        <v>95.18</v>
      </c>
      <c r="AJ28" s="2">
        <f t="shared" si="17"/>
        <v>100</v>
      </c>
      <c r="AK28" s="1">
        <v>496.7</v>
      </c>
      <c r="AL28" s="2">
        <f t="shared" si="18"/>
        <v>94.555492099752527</v>
      </c>
      <c r="AM28" s="1">
        <v>48.8</v>
      </c>
      <c r="AN28" s="2">
        <f t="shared" si="19"/>
        <v>75.54179566563468</v>
      </c>
      <c r="AO28" s="1">
        <v>0.77</v>
      </c>
      <c r="AP28" s="2">
        <f t="shared" si="20"/>
        <v>96.25</v>
      </c>
      <c r="AQ28" s="1">
        <v>21.9</v>
      </c>
      <c r="AR28" s="2">
        <f t="shared" si="21"/>
        <v>69.085173501577273</v>
      </c>
      <c r="AS28" s="1">
        <v>27.6</v>
      </c>
      <c r="AT28" s="2">
        <f t="shared" si="22"/>
        <v>89.130434782608702</v>
      </c>
      <c r="AU28" s="1">
        <v>106594</v>
      </c>
      <c r="AV28" s="2">
        <f t="shared" si="23"/>
        <v>100</v>
      </c>
      <c r="AW28" s="1">
        <v>0.79347826086956497</v>
      </c>
      <c r="AX28" s="2">
        <f t="shared" si="24"/>
        <v>73.680124223602945</v>
      </c>
    </row>
    <row r="29" spans="1:50" x14ac:dyDescent="0.25">
      <c r="A29" s="1">
        <f t="shared" si="0"/>
        <v>41.912313512680711</v>
      </c>
      <c r="B29" s="8">
        <f t="shared" si="1"/>
        <v>79.180498998731125</v>
      </c>
      <c r="C29" s="5">
        <f t="shared" si="2"/>
        <v>1.8891941857319521</v>
      </c>
      <c r="D29" t="s">
        <v>203</v>
      </c>
      <c r="F29" t="s">
        <v>49</v>
      </c>
      <c r="G29" s="1">
        <v>86</v>
      </c>
      <c r="H29" s="2">
        <f t="shared" si="3"/>
        <v>52.034883720930239</v>
      </c>
      <c r="I29" s="1">
        <v>28.6</v>
      </c>
      <c r="J29" s="2">
        <f t="shared" si="4"/>
        <v>50.349650349650346</v>
      </c>
      <c r="K29" s="1">
        <v>75.98</v>
      </c>
      <c r="L29" s="2">
        <f t="shared" si="5"/>
        <v>81.742872512103276</v>
      </c>
      <c r="M29" s="1">
        <v>19.399999999999999</v>
      </c>
      <c r="N29" s="2">
        <f t="shared" si="6"/>
        <v>27.783505154639176</v>
      </c>
      <c r="O29" s="1">
        <v>74.900000000000006</v>
      </c>
      <c r="P29" s="2">
        <f t="shared" si="7"/>
        <v>88.128015060595374</v>
      </c>
      <c r="Q29" s="1">
        <v>38</v>
      </c>
      <c r="R29" s="2">
        <f t="shared" si="8"/>
        <v>52.631578947368418</v>
      </c>
      <c r="S29" s="1">
        <v>25</v>
      </c>
      <c r="T29" s="2">
        <f t="shared" si="9"/>
        <v>0</v>
      </c>
      <c r="U29" s="1">
        <v>22</v>
      </c>
      <c r="V29" s="2">
        <f t="shared" si="10"/>
        <v>54.545454545454554</v>
      </c>
      <c r="W29" s="1">
        <v>84</v>
      </c>
      <c r="X29" s="2">
        <f t="shared" si="11"/>
        <v>93.333333333333329</v>
      </c>
      <c r="Y29" s="1">
        <v>0.39419379999999998</v>
      </c>
      <c r="Z29" s="2">
        <f t="shared" si="12"/>
        <v>17.410892437993038</v>
      </c>
      <c r="AA29" s="1">
        <v>9.8000000000000007</v>
      </c>
      <c r="AB29" s="2">
        <f t="shared" si="13"/>
        <v>100</v>
      </c>
      <c r="AC29" s="1">
        <v>0.86</v>
      </c>
      <c r="AD29" s="2">
        <f t="shared" si="14"/>
        <v>97.727272727272734</v>
      </c>
      <c r="AE29" s="1">
        <v>1.6E-2</v>
      </c>
      <c r="AF29" s="2">
        <f t="shared" si="15"/>
        <v>81.25</v>
      </c>
      <c r="AG29" s="1">
        <v>97.13</v>
      </c>
      <c r="AH29" s="2">
        <f t="shared" si="16"/>
        <v>91.219008264462801</v>
      </c>
      <c r="AI29" s="1">
        <v>95.18</v>
      </c>
      <c r="AJ29" s="2">
        <f t="shared" si="17"/>
        <v>100</v>
      </c>
      <c r="AK29" s="1">
        <v>496.7</v>
      </c>
      <c r="AL29" s="2">
        <f t="shared" si="18"/>
        <v>94.555492099752527</v>
      </c>
      <c r="AM29" s="1">
        <v>48.8</v>
      </c>
      <c r="AN29" s="2">
        <f t="shared" si="19"/>
        <v>75.54179566563468</v>
      </c>
      <c r="AO29" s="1">
        <v>0.77</v>
      </c>
      <c r="AP29" s="2">
        <f t="shared" si="20"/>
        <v>96.25</v>
      </c>
      <c r="AQ29" s="1">
        <v>21.9</v>
      </c>
      <c r="AR29" s="2">
        <f t="shared" si="21"/>
        <v>69.085173501577273</v>
      </c>
      <c r="AS29" s="1">
        <v>27.6</v>
      </c>
      <c r="AT29" s="2">
        <f t="shared" si="22"/>
        <v>89.130434782608702</v>
      </c>
      <c r="AU29" s="1">
        <v>106594</v>
      </c>
      <c r="AV29" s="2">
        <f t="shared" si="23"/>
        <v>100</v>
      </c>
      <c r="AW29" s="1">
        <v>0.79347826086956497</v>
      </c>
      <c r="AX29" s="2">
        <f t="shared" si="24"/>
        <v>73.680124223602945</v>
      </c>
    </row>
    <row r="30" spans="1:50" x14ac:dyDescent="0.25">
      <c r="A30" s="1">
        <f t="shared" si="0"/>
        <v>41.569727834104775</v>
      </c>
      <c r="B30" s="8">
        <f t="shared" si="1"/>
        <v>78.636136731821892</v>
      </c>
      <c r="C30" s="5">
        <f t="shared" si="2"/>
        <v>1.8916683083815375</v>
      </c>
      <c r="D30" t="s">
        <v>91</v>
      </c>
      <c r="F30" t="s">
        <v>92</v>
      </c>
      <c r="G30" s="1">
        <v>71.3</v>
      </c>
      <c r="H30" s="2">
        <f t="shared" si="3"/>
        <v>62.762973352033654</v>
      </c>
      <c r="I30" s="1">
        <v>39.299999999999997</v>
      </c>
      <c r="J30" s="2">
        <f t="shared" si="4"/>
        <v>36.641221374045799</v>
      </c>
      <c r="K30" s="1">
        <v>76.8</v>
      </c>
      <c r="L30" s="2">
        <f t="shared" si="5"/>
        <v>82.625067240451855</v>
      </c>
      <c r="M30" s="1">
        <v>24.5</v>
      </c>
      <c r="N30" s="2">
        <f t="shared" si="6"/>
        <v>21.999999999999996</v>
      </c>
      <c r="O30" s="1">
        <v>79.2</v>
      </c>
      <c r="P30" s="2">
        <f t="shared" si="7"/>
        <v>93.187433815743034</v>
      </c>
      <c r="Q30" s="1">
        <v>45</v>
      </c>
      <c r="R30" s="2">
        <f t="shared" si="8"/>
        <v>44.444444444444443</v>
      </c>
      <c r="S30" s="1">
        <v>19</v>
      </c>
      <c r="T30" s="2">
        <f t="shared" si="9"/>
        <v>24</v>
      </c>
      <c r="U30" s="1">
        <v>30</v>
      </c>
      <c r="V30" s="2">
        <f t="shared" si="10"/>
        <v>40</v>
      </c>
      <c r="W30" s="1">
        <v>79</v>
      </c>
      <c r="X30" s="2">
        <f t="shared" si="11"/>
        <v>87.777777777777771</v>
      </c>
      <c r="Y30" s="1">
        <v>1.9371309000000001</v>
      </c>
      <c r="Z30" s="2">
        <f t="shared" si="12"/>
        <v>85.559888913048994</v>
      </c>
      <c r="AA30" s="1">
        <v>8.6999999999999993</v>
      </c>
      <c r="AB30" s="2">
        <f t="shared" si="13"/>
        <v>88.775510204081627</v>
      </c>
      <c r="AC30" s="1">
        <v>0.82</v>
      </c>
      <c r="AD30" s="2">
        <f t="shared" si="14"/>
        <v>93.181818181818173</v>
      </c>
      <c r="AE30" s="1">
        <v>7.2999999999999995E-2</v>
      </c>
      <c r="AF30" s="2">
        <f t="shared" si="15"/>
        <v>17.808219178082194</v>
      </c>
      <c r="AG30" s="1">
        <v>100.74</v>
      </c>
      <c r="AH30" s="2">
        <f t="shared" si="16"/>
        <v>94.609316303531159</v>
      </c>
      <c r="AI30" s="1">
        <v>81.91</v>
      </c>
      <c r="AJ30" s="2">
        <f t="shared" si="17"/>
        <v>86.057995377180077</v>
      </c>
      <c r="AK30" s="1">
        <v>500.3</v>
      </c>
      <c r="AL30" s="2">
        <f t="shared" si="18"/>
        <v>95.240814772510944</v>
      </c>
      <c r="AM30" s="1">
        <v>57.2</v>
      </c>
      <c r="AN30" s="2">
        <f t="shared" si="19"/>
        <v>88.544891640866879</v>
      </c>
      <c r="AO30" s="1">
        <v>0.75</v>
      </c>
      <c r="AP30" s="2">
        <f t="shared" si="20"/>
        <v>93.75</v>
      </c>
      <c r="AQ30" s="1">
        <v>24.8</v>
      </c>
      <c r="AR30" s="2">
        <f t="shared" si="21"/>
        <v>78.233438485804413</v>
      </c>
      <c r="AS30" s="1">
        <v>31.9</v>
      </c>
      <c r="AT30" s="2">
        <f t="shared" si="22"/>
        <v>77.115987460815049</v>
      </c>
      <c r="AU30" s="1">
        <v>48845</v>
      </c>
      <c r="AV30" s="2">
        <f t="shared" si="23"/>
        <v>45.823404694448094</v>
      </c>
      <c r="AW30" s="1">
        <v>0.777429467084639</v>
      </c>
      <c r="AX30" s="2">
        <f t="shared" si="24"/>
        <v>72.189879086431233</v>
      </c>
    </row>
    <row r="31" spans="1:50" x14ac:dyDescent="0.25">
      <c r="A31" s="1">
        <f t="shared" si="0"/>
        <v>40.789633162399262</v>
      </c>
      <c r="B31" s="8">
        <f t="shared" si="1"/>
        <v>78.620157037371399</v>
      </c>
      <c r="C31" s="5">
        <f t="shared" si="2"/>
        <v>1.927454378526873</v>
      </c>
      <c r="D31" t="s">
        <v>48</v>
      </c>
      <c r="F31" t="s">
        <v>49</v>
      </c>
      <c r="G31" s="1">
        <v>83.2</v>
      </c>
      <c r="H31" s="2">
        <f t="shared" si="3"/>
        <v>53.786057692307686</v>
      </c>
      <c r="I31" s="1">
        <v>33.5</v>
      </c>
      <c r="J31" s="2">
        <f t="shared" si="4"/>
        <v>42.985074626865668</v>
      </c>
      <c r="K31" s="1">
        <v>79</v>
      </c>
      <c r="L31" s="2">
        <f t="shared" si="5"/>
        <v>84.991931145777301</v>
      </c>
      <c r="M31" s="1">
        <v>21.2</v>
      </c>
      <c r="N31" s="2">
        <f t="shared" si="6"/>
        <v>25.424528301886788</v>
      </c>
      <c r="O31" s="1">
        <v>67</v>
      </c>
      <c r="P31" s="2">
        <f t="shared" si="7"/>
        <v>78.832803859277561</v>
      </c>
      <c r="Q31" s="1">
        <v>38</v>
      </c>
      <c r="R31" s="2">
        <f t="shared" si="8"/>
        <v>52.631578947368418</v>
      </c>
      <c r="S31" s="1">
        <v>25</v>
      </c>
      <c r="T31" s="2">
        <f t="shared" si="9"/>
        <v>0</v>
      </c>
      <c r="U31" s="1">
        <v>22</v>
      </c>
      <c r="V31" s="2">
        <f t="shared" si="10"/>
        <v>54.545454545454554</v>
      </c>
      <c r="W31" s="1">
        <v>84</v>
      </c>
      <c r="X31" s="2">
        <f t="shared" si="11"/>
        <v>93.333333333333329</v>
      </c>
      <c r="Y31" s="1">
        <v>0.39419379999999998</v>
      </c>
      <c r="Z31" s="2">
        <f t="shared" si="12"/>
        <v>17.410892437993038</v>
      </c>
      <c r="AA31" s="1">
        <v>9.8000000000000007</v>
      </c>
      <c r="AB31" s="2">
        <f t="shared" si="13"/>
        <v>100</v>
      </c>
      <c r="AC31" s="1">
        <v>0.86</v>
      </c>
      <c r="AD31" s="2">
        <f t="shared" si="14"/>
        <v>97.727272727272734</v>
      </c>
      <c r="AE31" s="1">
        <v>1.6E-2</v>
      </c>
      <c r="AF31" s="2">
        <f t="shared" si="15"/>
        <v>81.25</v>
      </c>
      <c r="AG31" s="1">
        <v>97.13</v>
      </c>
      <c r="AH31" s="2">
        <f t="shared" si="16"/>
        <v>91.219008264462801</v>
      </c>
      <c r="AI31" s="1">
        <v>95.18</v>
      </c>
      <c r="AJ31" s="2">
        <f t="shared" si="17"/>
        <v>100</v>
      </c>
      <c r="AK31" s="1">
        <v>496.7</v>
      </c>
      <c r="AL31" s="2">
        <f t="shared" si="18"/>
        <v>94.555492099752527</v>
      </c>
      <c r="AM31" s="1">
        <v>48.8</v>
      </c>
      <c r="AN31" s="2">
        <f t="shared" si="19"/>
        <v>75.54179566563468</v>
      </c>
      <c r="AO31" s="1">
        <v>0.77</v>
      </c>
      <c r="AP31" s="2">
        <f t="shared" si="20"/>
        <v>96.25</v>
      </c>
      <c r="AQ31" s="1">
        <v>21.9</v>
      </c>
      <c r="AR31" s="2">
        <f t="shared" si="21"/>
        <v>69.085173501577273</v>
      </c>
      <c r="AS31" s="1">
        <v>27.6</v>
      </c>
      <c r="AT31" s="2">
        <f t="shared" si="22"/>
        <v>89.130434782608702</v>
      </c>
      <c r="AU31" s="1">
        <v>106594</v>
      </c>
      <c r="AV31" s="2">
        <f t="shared" si="23"/>
        <v>100</v>
      </c>
      <c r="AW31" s="1">
        <v>0.79347826086956497</v>
      </c>
      <c r="AX31" s="2">
        <f t="shared" si="24"/>
        <v>73.680124223602945</v>
      </c>
    </row>
    <row r="32" spans="1:50" x14ac:dyDescent="0.25">
      <c r="A32" s="1">
        <f t="shared" si="0"/>
        <v>39.742897784188798</v>
      </c>
      <c r="B32" s="8">
        <f t="shared" si="1"/>
        <v>78.251680963584931</v>
      </c>
      <c r="C32" s="5">
        <f t="shared" si="2"/>
        <v>1.9689475434958434</v>
      </c>
      <c r="D32" t="s">
        <v>220</v>
      </c>
      <c r="F32" t="s">
        <v>92</v>
      </c>
      <c r="G32" s="1">
        <v>70.8</v>
      </c>
      <c r="H32" s="2">
        <f t="shared" si="3"/>
        <v>63.206214689265536</v>
      </c>
      <c r="I32" s="1">
        <v>28.2</v>
      </c>
      <c r="J32" s="2">
        <f t="shared" si="4"/>
        <v>51.063829787234049</v>
      </c>
      <c r="K32" s="1">
        <v>72.14</v>
      </c>
      <c r="L32" s="2">
        <f t="shared" si="5"/>
        <v>77.611619150080685</v>
      </c>
      <c r="M32" s="1">
        <v>15.53</v>
      </c>
      <c r="N32" s="2">
        <f t="shared" si="6"/>
        <v>34.707018673535089</v>
      </c>
      <c r="O32" s="1">
        <v>67.760000000000005</v>
      </c>
      <c r="P32" s="2">
        <f t="shared" si="7"/>
        <v>79.727026709024614</v>
      </c>
      <c r="Q32" s="1">
        <v>45</v>
      </c>
      <c r="R32" s="2">
        <f t="shared" si="8"/>
        <v>44.444444444444443</v>
      </c>
      <c r="S32" s="1">
        <v>25</v>
      </c>
      <c r="T32" s="2">
        <f t="shared" si="9"/>
        <v>0</v>
      </c>
      <c r="U32" s="1">
        <v>30</v>
      </c>
      <c r="V32" s="2">
        <f t="shared" si="10"/>
        <v>40</v>
      </c>
      <c r="W32" s="1">
        <v>79</v>
      </c>
      <c r="X32" s="2">
        <f t="shared" si="11"/>
        <v>87.777777777777771</v>
      </c>
      <c r="Y32" s="1">
        <v>1.9371309000000001</v>
      </c>
      <c r="Z32" s="2">
        <f t="shared" si="12"/>
        <v>85.559888913048994</v>
      </c>
      <c r="AA32" s="1">
        <v>8.6999999999999993</v>
      </c>
      <c r="AB32" s="2">
        <f t="shared" si="13"/>
        <v>88.775510204081627</v>
      </c>
      <c r="AC32" s="1">
        <v>0.82</v>
      </c>
      <c r="AD32" s="2">
        <f t="shared" si="14"/>
        <v>93.181818181818173</v>
      </c>
      <c r="AE32" s="1">
        <v>7.2999999999999995E-2</v>
      </c>
      <c r="AF32" s="2">
        <f t="shared" si="15"/>
        <v>17.808219178082194</v>
      </c>
      <c r="AG32" s="1">
        <v>100.74</v>
      </c>
      <c r="AH32" s="2">
        <f t="shared" si="16"/>
        <v>94.609316303531159</v>
      </c>
      <c r="AI32" s="1">
        <v>81.91</v>
      </c>
      <c r="AJ32" s="2">
        <f t="shared" si="17"/>
        <v>86.057995377180077</v>
      </c>
      <c r="AK32" s="1">
        <v>500.3</v>
      </c>
      <c r="AL32" s="2">
        <f t="shared" si="18"/>
        <v>95.240814772510944</v>
      </c>
      <c r="AM32" s="1">
        <v>57.2</v>
      </c>
      <c r="AN32" s="2">
        <f t="shared" si="19"/>
        <v>88.544891640866879</v>
      </c>
      <c r="AO32" s="1">
        <v>0.75</v>
      </c>
      <c r="AP32" s="2">
        <f t="shared" si="20"/>
        <v>93.75</v>
      </c>
      <c r="AQ32" s="1">
        <v>24.8</v>
      </c>
      <c r="AR32" s="2">
        <f t="shared" si="21"/>
        <v>78.233438485804413</v>
      </c>
      <c r="AS32" s="1">
        <v>31.9</v>
      </c>
      <c r="AT32" s="2">
        <f t="shared" si="22"/>
        <v>77.115987460815049</v>
      </c>
      <c r="AU32" s="1">
        <v>48845</v>
      </c>
      <c r="AV32" s="2">
        <f t="shared" si="23"/>
        <v>45.823404694448094</v>
      </c>
      <c r="AW32" s="1">
        <v>0.777429467084639</v>
      </c>
      <c r="AX32" s="2">
        <f t="shared" si="24"/>
        <v>72.189879086431233</v>
      </c>
    </row>
    <row r="33" spans="1:50" x14ac:dyDescent="0.25">
      <c r="A33" s="1">
        <f t="shared" si="0"/>
        <v>47.642945493526838</v>
      </c>
      <c r="B33" s="8">
        <f t="shared" si="1"/>
        <v>78.199928016806979</v>
      </c>
      <c r="C33" s="5">
        <f t="shared" si="2"/>
        <v>1.6413747556273963</v>
      </c>
      <c r="D33" t="s">
        <v>237</v>
      </c>
      <c r="F33" t="s">
        <v>92</v>
      </c>
      <c r="G33" s="1">
        <v>60.3</v>
      </c>
      <c r="H33" s="2">
        <f t="shared" si="3"/>
        <v>74.212271973466002</v>
      </c>
      <c r="I33" s="1">
        <v>18.100000000000001</v>
      </c>
      <c r="J33" s="2">
        <f t="shared" si="4"/>
        <v>79.55801104972376</v>
      </c>
      <c r="K33" s="1">
        <v>81.12</v>
      </c>
      <c r="L33" s="2">
        <f t="shared" si="5"/>
        <v>87.27272727272728</v>
      </c>
      <c r="M33" s="1">
        <v>22.84</v>
      </c>
      <c r="N33" s="2">
        <f t="shared" si="6"/>
        <v>23.598949211908931</v>
      </c>
      <c r="O33" s="1">
        <v>68.33</v>
      </c>
      <c r="P33" s="2">
        <f t="shared" si="7"/>
        <v>80.39769384633486</v>
      </c>
      <c r="Q33" s="1">
        <v>45</v>
      </c>
      <c r="R33" s="2">
        <f t="shared" si="8"/>
        <v>44.444444444444443</v>
      </c>
      <c r="S33" s="1">
        <v>25</v>
      </c>
      <c r="T33" s="2">
        <f t="shared" si="9"/>
        <v>0</v>
      </c>
      <c r="U33" s="1">
        <v>30</v>
      </c>
      <c r="V33" s="2">
        <f t="shared" si="10"/>
        <v>40</v>
      </c>
      <c r="W33" s="1">
        <v>79</v>
      </c>
      <c r="X33" s="2">
        <f t="shared" si="11"/>
        <v>87.777777777777771</v>
      </c>
      <c r="Y33" s="1">
        <v>1.9371309000000001</v>
      </c>
      <c r="Z33" s="2">
        <f t="shared" si="12"/>
        <v>85.559888913048994</v>
      </c>
      <c r="AA33" s="1">
        <v>8.6999999999999993</v>
      </c>
      <c r="AB33" s="2">
        <f t="shared" si="13"/>
        <v>88.775510204081627</v>
      </c>
      <c r="AC33" s="1">
        <v>0.82</v>
      </c>
      <c r="AD33" s="2">
        <f t="shared" si="14"/>
        <v>93.181818181818173</v>
      </c>
      <c r="AE33" s="1">
        <v>7.2999999999999995E-2</v>
      </c>
      <c r="AF33" s="2">
        <f t="shared" si="15"/>
        <v>17.808219178082194</v>
      </c>
      <c r="AG33" s="1">
        <v>100.74</v>
      </c>
      <c r="AH33" s="2">
        <f t="shared" si="16"/>
        <v>94.609316303531159</v>
      </c>
      <c r="AI33" s="1">
        <v>81.91</v>
      </c>
      <c r="AJ33" s="2">
        <f t="shared" si="17"/>
        <v>86.057995377180077</v>
      </c>
      <c r="AK33" s="1">
        <v>500.3</v>
      </c>
      <c r="AL33" s="2">
        <f t="shared" si="18"/>
        <v>95.240814772510944</v>
      </c>
      <c r="AM33" s="1">
        <v>57.2</v>
      </c>
      <c r="AN33" s="2">
        <f t="shared" si="19"/>
        <v>88.544891640866879</v>
      </c>
      <c r="AO33" s="1">
        <v>0.75</v>
      </c>
      <c r="AP33" s="2">
        <f t="shared" si="20"/>
        <v>93.75</v>
      </c>
      <c r="AQ33" s="1">
        <v>24.8</v>
      </c>
      <c r="AR33" s="2">
        <f t="shared" si="21"/>
        <v>78.233438485804413</v>
      </c>
      <c r="AS33" s="1">
        <v>31.9</v>
      </c>
      <c r="AT33" s="2">
        <f t="shared" si="22"/>
        <v>77.115987460815049</v>
      </c>
      <c r="AU33" s="1">
        <v>48845</v>
      </c>
      <c r="AV33" s="2">
        <f t="shared" si="23"/>
        <v>45.823404694448094</v>
      </c>
      <c r="AW33" s="1">
        <v>0.777429467084639</v>
      </c>
      <c r="AX33" s="2">
        <f t="shared" si="24"/>
        <v>72.189879086431233</v>
      </c>
    </row>
    <row r="34" spans="1:50" x14ac:dyDescent="0.25">
      <c r="A34" s="1">
        <f t="shared" si="0"/>
        <v>44.988775171999549</v>
      </c>
      <c r="B34" s="8">
        <f t="shared" si="1"/>
        <v>78.163972079300109</v>
      </c>
      <c r="C34" s="5">
        <f t="shared" si="2"/>
        <v>1.7374105380834726</v>
      </c>
      <c r="D34" t="s">
        <v>214</v>
      </c>
      <c r="F34" t="s">
        <v>110</v>
      </c>
      <c r="G34" s="1">
        <v>66.8</v>
      </c>
      <c r="H34" s="2">
        <f t="shared" si="3"/>
        <v>66.991017964071858</v>
      </c>
      <c r="I34" s="1">
        <v>27.1</v>
      </c>
      <c r="J34" s="2">
        <f t="shared" si="4"/>
        <v>53.136531365313658</v>
      </c>
      <c r="K34" s="1">
        <v>85.19</v>
      </c>
      <c r="L34" s="2">
        <f t="shared" si="5"/>
        <v>91.651425497579339</v>
      </c>
      <c r="M34" s="1">
        <v>20.13</v>
      </c>
      <c r="N34" s="2">
        <f t="shared" si="6"/>
        <v>26.775956284153008</v>
      </c>
      <c r="O34" s="1">
        <v>84.42</v>
      </c>
      <c r="P34" s="2">
        <f t="shared" si="7"/>
        <v>99.329332862689739</v>
      </c>
      <c r="Q34" s="1">
        <v>49</v>
      </c>
      <c r="R34" s="2">
        <f t="shared" si="8"/>
        <v>40.816326530612237</v>
      </c>
      <c r="S34" s="1">
        <v>21</v>
      </c>
      <c r="T34" s="2">
        <f t="shared" si="9"/>
        <v>16</v>
      </c>
      <c r="U34" s="1">
        <v>25</v>
      </c>
      <c r="V34" s="2">
        <f t="shared" si="10"/>
        <v>48</v>
      </c>
      <c r="W34" s="1">
        <v>80</v>
      </c>
      <c r="X34" s="2">
        <f t="shared" si="11"/>
        <v>88.888888888888886</v>
      </c>
      <c r="Y34" s="1">
        <v>0.99330395000000005</v>
      </c>
      <c r="Z34" s="2">
        <f t="shared" si="12"/>
        <v>43.872603353182157</v>
      </c>
      <c r="AA34" s="1">
        <v>8.9</v>
      </c>
      <c r="AB34" s="2">
        <f t="shared" si="13"/>
        <v>90.816326530612244</v>
      </c>
      <c r="AC34" s="1">
        <v>0.81</v>
      </c>
      <c r="AD34" s="2">
        <f t="shared" si="14"/>
        <v>92.045454545454547</v>
      </c>
      <c r="AE34" s="1">
        <v>2.5000000000000001E-2</v>
      </c>
      <c r="AF34" s="2">
        <f t="shared" si="15"/>
        <v>51.999999999999993</v>
      </c>
      <c r="AG34" s="1">
        <v>100.74</v>
      </c>
      <c r="AH34" s="2">
        <f t="shared" si="16"/>
        <v>94.609316303531159</v>
      </c>
      <c r="AI34" s="1">
        <v>87</v>
      </c>
      <c r="AJ34" s="2">
        <f t="shared" si="17"/>
        <v>91.40575751208236</v>
      </c>
      <c r="AK34" s="1">
        <v>502.3</v>
      </c>
      <c r="AL34" s="2">
        <f t="shared" si="18"/>
        <v>95.621549590710075</v>
      </c>
      <c r="AM34" s="1">
        <v>58</v>
      </c>
      <c r="AN34" s="2">
        <f t="shared" si="19"/>
        <v>89.783281733746136</v>
      </c>
      <c r="AO34" s="1">
        <v>0.79</v>
      </c>
      <c r="AP34" s="2">
        <f t="shared" si="20"/>
        <v>98.75</v>
      </c>
      <c r="AQ34" s="1">
        <v>18.100000000000001</v>
      </c>
      <c r="AR34" s="2">
        <f t="shared" si="21"/>
        <v>57.097791798107252</v>
      </c>
      <c r="AS34" s="1">
        <v>28.1</v>
      </c>
      <c r="AT34" s="2">
        <f t="shared" si="22"/>
        <v>87.544483985765126</v>
      </c>
      <c r="AU34" s="1">
        <v>56429</v>
      </c>
      <c r="AV34" s="2">
        <f t="shared" si="23"/>
        <v>52.938251683959706</v>
      </c>
      <c r="AW34" s="1">
        <v>0.64412811387900304</v>
      </c>
      <c r="AX34" s="2">
        <f t="shared" si="24"/>
        <v>59.811896288764956</v>
      </c>
    </row>
    <row r="35" spans="1:50" x14ac:dyDescent="0.25">
      <c r="A35" s="1">
        <f t="shared" si="0"/>
        <v>43.782483125340264</v>
      </c>
      <c r="B35" s="8">
        <f t="shared" si="1"/>
        <v>77.819539345960933</v>
      </c>
      <c r="C35" s="5">
        <f t="shared" si="2"/>
        <v>1.7774126497846083</v>
      </c>
      <c r="D35" t="s">
        <v>216</v>
      </c>
      <c r="F35" t="s">
        <v>110</v>
      </c>
      <c r="G35" s="1">
        <v>70.2</v>
      </c>
      <c r="H35" s="2">
        <f t="shared" si="3"/>
        <v>63.746438746438741</v>
      </c>
      <c r="I35" s="1">
        <v>28.6</v>
      </c>
      <c r="J35" s="2">
        <f t="shared" si="4"/>
        <v>50.349650349650346</v>
      </c>
      <c r="K35" s="1">
        <v>92.95</v>
      </c>
      <c r="L35" s="2">
        <f t="shared" si="5"/>
        <v>100</v>
      </c>
      <c r="M35" s="1">
        <v>21.11</v>
      </c>
      <c r="N35" s="2">
        <f t="shared" si="6"/>
        <v>25.532922785409756</v>
      </c>
      <c r="O35" s="1">
        <v>73.989999999999995</v>
      </c>
      <c r="P35" s="2">
        <f t="shared" si="7"/>
        <v>87.057300858924577</v>
      </c>
      <c r="Q35" s="1">
        <v>49</v>
      </c>
      <c r="R35" s="2">
        <f t="shared" si="8"/>
        <v>40.816326530612237</v>
      </c>
      <c r="S35" s="1">
        <v>21</v>
      </c>
      <c r="T35" s="2">
        <f t="shared" si="9"/>
        <v>16</v>
      </c>
      <c r="U35" s="1">
        <v>25</v>
      </c>
      <c r="V35" s="2">
        <f t="shared" si="10"/>
        <v>48</v>
      </c>
      <c r="W35" s="1">
        <v>80</v>
      </c>
      <c r="X35" s="2">
        <f t="shared" si="11"/>
        <v>88.888888888888886</v>
      </c>
      <c r="Y35" s="1">
        <v>0.99330395000000005</v>
      </c>
      <c r="Z35" s="2">
        <f t="shared" si="12"/>
        <v>43.872603353182157</v>
      </c>
      <c r="AA35" s="1">
        <v>8.9</v>
      </c>
      <c r="AB35" s="2">
        <f t="shared" si="13"/>
        <v>90.816326530612244</v>
      </c>
      <c r="AC35" s="1">
        <v>0.81</v>
      </c>
      <c r="AD35" s="2">
        <f t="shared" si="14"/>
        <v>92.045454545454547</v>
      </c>
      <c r="AE35" s="1">
        <v>2.5000000000000001E-2</v>
      </c>
      <c r="AF35" s="2">
        <f t="shared" si="15"/>
        <v>51.999999999999993</v>
      </c>
      <c r="AG35" s="1">
        <v>100.74</v>
      </c>
      <c r="AH35" s="2">
        <f t="shared" si="16"/>
        <v>94.609316303531159</v>
      </c>
      <c r="AI35" s="1">
        <v>87</v>
      </c>
      <c r="AJ35" s="2">
        <f t="shared" si="17"/>
        <v>91.40575751208236</v>
      </c>
      <c r="AK35" s="1">
        <v>502.3</v>
      </c>
      <c r="AL35" s="2">
        <f t="shared" si="18"/>
        <v>95.621549590710075</v>
      </c>
      <c r="AM35" s="1">
        <v>58</v>
      </c>
      <c r="AN35" s="2">
        <f t="shared" si="19"/>
        <v>89.783281733746136</v>
      </c>
      <c r="AO35" s="1">
        <v>0.79</v>
      </c>
      <c r="AP35" s="2">
        <f t="shared" si="20"/>
        <v>98.75</v>
      </c>
      <c r="AQ35" s="1">
        <v>18.100000000000001</v>
      </c>
      <c r="AR35" s="2">
        <f t="shared" si="21"/>
        <v>57.097791798107252</v>
      </c>
      <c r="AS35" s="1">
        <v>28.1</v>
      </c>
      <c r="AT35" s="2">
        <f t="shared" si="22"/>
        <v>87.544483985765126</v>
      </c>
      <c r="AU35" s="1">
        <v>56429</v>
      </c>
      <c r="AV35" s="2">
        <f t="shared" si="23"/>
        <v>52.938251683959706</v>
      </c>
      <c r="AW35" s="1">
        <v>0.64412811387900304</v>
      </c>
      <c r="AX35" s="2">
        <f t="shared" si="24"/>
        <v>59.811896288764956</v>
      </c>
    </row>
    <row r="36" spans="1:50" x14ac:dyDescent="0.25">
      <c r="A36" s="1">
        <f t="shared" si="0"/>
        <v>45.586013489527865</v>
      </c>
      <c r="B36" s="8">
        <f t="shared" si="1"/>
        <v>77.748575751686857</v>
      </c>
      <c r="C36" s="5">
        <f t="shared" si="2"/>
        <v>1.7055357509940512</v>
      </c>
      <c r="D36" t="s">
        <v>235</v>
      </c>
      <c r="F36" t="s">
        <v>92</v>
      </c>
      <c r="G36" s="1">
        <v>62.6</v>
      </c>
      <c r="H36" s="2">
        <f t="shared" si="3"/>
        <v>71.485623003194888</v>
      </c>
      <c r="I36" s="1">
        <v>20</v>
      </c>
      <c r="J36" s="2">
        <f t="shared" si="4"/>
        <v>72</v>
      </c>
      <c r="K36" s="1">
        <v>83.36</v>
      </c>
      <c r="L36" s="2">
        <f t="shared" si="5"/>
        <v>89.682625067240451</v>
      </c>
      <c r="M36" s="1">
        <v>33.5</v>
      </c>
      <c r="N36" s="2">
        <f t="shared" si="6"/>
        <v>16.089552238805968</v>
      </c>
      <c r="O36" s="1">
        <v>66.91</v>
      </c>
      <c r="P36" s="2">
        <f t="shared" si="7"/>
        <v>78.726909048123304</v>
      </c>
      <c r="Q36" s="1">
        <v>45</v>
      </c>
      <c r="R36" s="2">
        <f t="shared" si="8"/>
        <v>44.444444444444443</v>
      </c>
      <c r="S36" s="1">
        <v>25</v>
      </c>
      <c r="T36" s="2">
        <f t="shared" si="9"/>
        <v>0</v>
      </c>
      <c r="U36" s="1">
        <v>30</v>
      </c>
      <c r="V36" s="2">
        <f t="shared" si="10"/>
        <v>40</v>
      </c>
      <c r="W36" s="1">
        <v>79</v>
      </c>
      <c r="X36" s="2">
        <f t="shared" si="11"/>
        <v>87.777777777777771</v>
      </c>
      <c r="Y36" s="1">
        <v>1.9371309000000001</v>
      </c>
      <c r="Z36" s="2">
        <f t="shared" si="12"/>
        <v>85.559888913048994</v>
      </c>
      <c r="AA36" s="1">
        <v>8.6999999999999993</v>
      </c>
      <c r="AB36" s="2">
        <f t="shared" si="13"/>
        <v>88.775510204081627</v>
      </c>
      <c r="AC36" s="1">
        <v>0.82</v>
      </c>
      <c r="AD36" s="2">
        <f t="shared" si="14"/>
        <v>93.181818181818173</v>
      </c>
      <c r="AE36" s="1">
        <v>7.2999999999999995E-2</v>
      </c>
      <c r="AF36" s="2">
        <f t="shared" si="15"/>
        <v>17.808219178082194</v>
      </c>
      <c r="AG36" s="1">
        <v>100.74</v>
      </c>
      <c r="AH36" s="2">
        <f t="shared" si="16"/>
        <v>94.609316303531159</v>
      </c>
      <c r="AI36" s="1">
        <v>81.91</v>
      </c>
      <c r="AJ36" s="2">
        <f t="shared" si="17"/>
        <v>86.057995377180077</v>
      </c>
      <c r="AK36" s="1">
        <v>500.3</v>
      </c>
      <c r="AL36" s="2">
        <f t="shared" si="18"/>
        <v>95.240814772510944</v>
      </c>
      <c r="AM36" s="1">
        <v>57.2</v>
      </c>
      <c r="AN36" s="2">
        <f t="shared" si="19"/>
        <v>88.544891640866879</v>
      </c>
      <c r="AO36" s="1">
        <v>0.75</v>
      </c>
      <c r="AP36" s="2">
        <f t="shared" si="20"/>
        <v>93.75</v>
      </c>
      <c r="AQ36" s="1">
        <v>24.8</v>
      </c>
      <c r="AR36" s="2">
        <f t="shared" si="21"/>
        <v>78.233438485804413</v>
      </c>
      <c r="AS36" s="1">
        <v>31.9</v>
      </c>
      <c r="AT36" s="2">
        <f t="shared" si="22"/>
        <v>77.115987460815049</v>
      </c>
      <c r="AU36" s="1">
        <v>48845</v>
      </c>
      <c r="AV36" s="2">
        <f t="shared" si="23"/>
        <v>45.823404694448094</v>
      </c>
      <c r="AW36" s="1">
        <v>0.777429467084639</v>
      </c>
      <c r="AX36" s="2">
        <f t="shared" si="24"/>
        <v>72.189879086431233</v>
      </c>
    </row>
    <row r="37" spans="1:50" x14ac:dyDescent="0.25">
      <c r="A37" s="1">
        <f t="shared" si="0"/>
        <v>41.932152926946685</v>
      </c>
      <c r="B37" s="8">
        <f t="shared" si="1"/>
        <v>77.527959503570074</v>
      </c>
      <c r="C37" s="5">
        <f t="shared" si="2"/>
        <v>1.8488905074499193</v>
      </c>
      <c r="D37" t="s">
        <v>222</v>
      </c>
      <c r="F37" t="s">
        <v>92</v>
      </c>
      <c r="G37" s="1">
        <v>68.099999999999994</v>
      </c>
      <c r="H37" s="2">
        <f t="shared" si="3"/>
        <v>65.712187958884002</v>
      </c>
      <c r="I37" s="1">
        <v>24.2</v>
      </c>
      <c r="J37" s="2">
        <f t="shared" si="4"/>
        <v>59.504132231404959</v>
      </c>
      <c r="K37" s="1">
        <v>75.150000000000006</v>
      </c>
      <c r="L37" s="2">
        <f t="shared" si="5"/>
        <v>80.849919311457768</v>
      </c>
      <c r="M37" s="1">
        <v>20.47</v>
      </c>
      <c r="N37" s="2">
        <f t="shared" si="6"/>
        <v>26.33121641426478</v>
      </c>
      <c r="O37" s="1">
        <v>62.9</v>
      </c>
      <c r="P37" s="2">
        <f t="shared" si="7"/>
        <v>74.008706906694911</v>
      </c>
      <c r="Q37" s="1">
        <v>45</v>
      </c>
      <c r="R37" s="2">
        <f t="shared" si="8"/>
        <v>44.444444444444443</v>
      </c>
      <c r="S37" s="1">
        <v>25</v>
      </c>
      <c r="T37" s="2">
        <f t="shared" si="9"/>
        <v>0</v>
      </c>
      <c r="U37" s="1">
        <v>30</v>
      </c>
      <c r="V37" s="2">
        <f t="shared" si="10"/>
        <v>40</v>
      </c>
      <c r="W37" s="1">
        <v>79</v>
      </c>
      <c r="X37" s="2">
        <f t="shared" si="11"/>
        <v>87.777777777777771</v>
      </c>
      <c r="Y37" s="1">
        <v>1.9371309000000001</v>
      </c>
      <c r="Z37" s="2">
        <f t="shared" si="12"/>
        <v>85.559888913048994</v>
      </c>
      <c r="AA37" s="1">
        <v>8.6999999999999993</v>
      </c>
      <c r="AB37" s="2">
        <f t="shared" si="13"/>
        <v>88.775510204081627</v>
      </c>
      <c r="AC37" s="1">
        <v>0.82</v>
      </c>
      <c r="AD37" s="2">
        <f t="shared" si="14"/>
        <v>93.181818181818173</v>
      </c>
      <c r="AE37" s="1">
        <v>7.2999999999999995E-2</v>
      </c>
      <c r="AF37" s="2">
        <f t="shared" si="15"/>
        <v>17.808219178082194</v>
      </c>
      <c r="AG37" s="1">
        <v>100.74</v>
      </c>
      <c r="AH37" s="2">
        <f t="shared" si="16"/>
        <v>94.609316303531159</v>
      </c>
      <c r="AI37" s="1">
        <v>81.91</v>
      </c>
      <c r="AJ37" s="2">
        <f t="shared" si="17"/>
        <v>86.057995377180077</v>
      </c>
      <c r="AK37" s="1">
        <v>500.3</v>
      </c>
      <c r="AL37" s="2">
        <f t="shared" si="18"/>
        <v>95.240814772510944</v>
      </c>
      <c r="AM37" s="1">
        <v>57.2</v>
      </c>
      <c r="AN37" s="2">
        <f t="shared" si="19"/>
        <v>88.544891640866879</v>
      </c>
      <c r="AO37" s="1">
        <v>0.75</v>
      </c>
      <c r="AP37" s="2">
        <f t="shared" si="20"/>
        <v>93.75</v>
      </c>
      <c r="AQ37" s="1">
        <v>24.8</v>
      </c>
      <c r="AR37" s="2">
        <f t="shared" si="21"/>
        <v>78.233438485804413</v>
      </c>
      <c r="AS37" s="1">
        <v>31.9</v>
      </c>
      <c r="AT37" s="2">
        <f t="shared" si="22"/>
        <v>77.115987460815049</v>
      </c>
      <c r="AU37" s="1">
        <v>48845</v>
      </c>
      <c r="AV37" s="2">
        <f t="shared" si="23"/>
        <v>45.823404694448094</v>
      </c>
      <c r="AW37" s="1">
        <v>0.777429467084639</v>
      </c>
      <c r="AX37" s="2">
        <f t="shared" si="24"/>
        <v>72.189879086431233</v>
      </c>
    </row>
    <row r="38" spans="1:50" x14ac:dyDescent="0.25">
      <c r="A38" s="1">
        <f t="shared" si="0"/>
        <v>45.316599294141696</v>
      </c>
      <c r="B38" s="8">
        <f t="shared" si="1"/>
        <v>77.50695562229383</v>
      </c>
      <c r="C38" s="5">
        <f t="shared" si="2"/>
        <v>1.7103436010105362</v>
      </c>
      <c r="D38" t="s">
        <v>124</v>
      </c>
      <c r="F38" t="s">
        <v>110</v>
      </c>
      <c r="G38" s="1">
        <v>59.9</v>
      </c>
      <c r="H38" s="2">
        <f t="shared" si="3"/>
        <v>74.707846410684482</v>
      </c>
      <c r="I38" s="1">
        <v>30.6</v>
      </c>
      <c r="J38" s="2">
        <f t="shared" si="4"/>
        <v>47.058823529411761</v>
      </c>
      <c r="K38" s="1">
        <v>79.900000000000006</v>
      </c>
      <c r="L38" s="2">
        <f t="shared" si="5"/>
        <v>85.960193652501346</v>
      </c>
      <c r="M38" s="1">
        <v>18.899999999999999</v>
      </c>
      <c r="N38" s="2">
        <f t="shared" si="6"/>
        <v>28.518518518518519</v>
      </c>
      <c r="O38" s="1">
        <v>79.400000000000006</v>
      </c>
      <c r="P38" s="2">
        <f t="shared" si="7"/>
        <v>93.422755618308045</v>
      </c>
      <c r="Q38" s="1">
        <v>49</v>
      </c>
      <c r="R38" s="2">
        <f t="shared" si="8"/>
        <v>40.816326530612237</v>
      </c>
      <c r="S38" s="1">
        <v>21</v>
      </c>
      <c r="T38" s="2">
        <f t="shared" si="9"/>
        <v>16</v>
      </c>
      <c r="U38" s="1">
        <v>25</v>
      </c>
      <c r="V38" s="2">
        <f t="shared" si="10"/>
        <v>48</v>
      </c>
      <c r="W38" s="1">
        <v>80</v>
      </c>
      <c r="X38" s="2">
        <f t="shared" si="11"/>
        <v>88.888888888888886</v>
      </c>
      <c r="Y38" s="1">
        <v>0.99330395000000005</v>
      </c>
      <c r="Z38" s="2">
        <f t="shared" si="12"/>
        <v>43.872603353182157</v>
      </c>
      <c r="AA38" s="1">
        <v>8.9</v>
      </c>
      <c r="AB38" s="2">
        <f t="shared" si="13"/>
        <v>90.816326530612244</v>
      </c>
      <c r="AC38" s="1">
        <v>0.81</v>
      </c>
      <c r="AD38" s="2">
        <f t="shared" si="14"/>
        <v>92.045454545454547</v>
      </c>
      <c r="AE38" s="1">
        <v>2.5000000000000001E-2</v>
      </c>
      <c r="AF38" s="2">
        <f t="shared" si="15"/>
        <v>51.999999999999993</v>
      </c>
      <c r="AG38" s="1">
        <v>100.74</v>
      </c>
      <c r="AH38" s="2">
        <f t="shared" si="16"/>
        <v>94.609316303531159</v>
      </c>
      <c r="AI38" s="1">
        <v>87</v>
      </c>
      <c r="AJ38" s="2">
        <f t="shared" si="17"/>
        <v>91.40575751208236</v>
      </c>
      <c r="AK38" s="1">
        <v>502.3</v>
      </c>
      <c r="AL38" s="2">
        <f t="shared" si="18"/>
        <v>95.621549590710075</v>
      </c>
      <c r="AM38" s="1">
        <v>58</v>
      </c>
      <c r="AN38" s="2">
        <f t="shared" si="19"/>
        <v>89.783281733746136</v>
      </c>
      <c r="AO38" s="1">
        <v>0.79</v>
      </c>
      <c r="AP38" s="2">
        <f t="shared" si="20"/>
        <v>98.75</v>
      </c>
      <c r="AQ38" s="1">
        <v>18.100000000000001</v>
      </c>
      <c r="AR38" s="2">
        <f t="shared" si="21"/>
        <v>57.097791798107252</v>
      </c>
      <c r="AS38" s="1">
        <v>28.1</v>
      </c>
      <c r="AT38" s="2">
        <f t="shared" si="22"/>
        <v>87.544483985765126</v>
      </c>
      <c r="AU38" s="1">
        <v>56429</v>
      </c>
      <c r="AV38" s="2">
        <f t="shared" si="23"/>
        <v>52.938251683959706</v>
      </c>
      <c r="AW38" s="1">
        <v>0.64412811387900304</v>
      </c>
      <c r="AX38" s="2">
        <f t="shared" si="24"/>
        <v>59.811896288764956</v>
      </c>
    </row>
    <row r="39" spans="1:50" x14ac:dyDescent="0.25">
      <c r="A39" s="1">
        <f t="shared" si="0"/>
        <v>41.297298823634662</v>
      </c>
      <c r="B39" s="8">
        <f t="shared" si="1"/>
        <v>77.439007314441525</v>
      </c>
      <c r="C39" s="5">
        <f t="shared" si="2"/>
        <v>1.8751591392249309</v>
      </c>
      <c r="D39" t="s">
        <v>217</v>
      </c>
      <c r="F39" t="s">
        <v>110</v>
      </c>
      <c r="G39" s="6">
        <v>71.8</v>
      </c>
      <c r="H39" s="2">
        <f t="shared" si="3"/>
        <v>62.325905292479113</v>
      </c>
      <c r="I39" s="1">
        <v>36.6</v>
      </c>
      <c r="J39" s="2">
        <f t="shared" si="4"/>
        <v>39.344262295081975</v>
      </c>
      <c r="K39" s="1">
        <v>77.8</v>
      </c>
      <c r="L39" s="2">
        <f t="shared" si="5"/>
        <v>83.700914470145236</v>
      </c>
      <c r="M39" s="1">
        <v>19.71</v>
      </c>
      <c r="N39" s="2">
        <f t="shared" si="6"/>
        <v>27.346524606798578</v>
      </c>
      <c r="O39" s="1">
        <v>81.45</v>
      </c>
      <c r="P39" s="2">
        <f t="shared" si="7"/>
        <v>95.834804094599363</v>
      </c>
      <c r="Q39" s="1">
        <v>49</v>
      </c>
      <c r="R39" s="2">
        <f t="shared" si="8"/>
        <v>40.816326530612237</v>
      </c>
      <c r="S39" s="1">
        <v>21</v>
      </c>
      <c r="T39" s="2">
        <f t="shared" si="9"/>
        <v>16</v>
      </c>
      <c r="U39" s="1">
        <v>25</v>
      </c>
      <c r="V39" s="2">
        <f t="shared" si="10"/>
        <v>48</v>
      </c>
      <c r="W39" s="1">
        <v>80</v>
      </c>
      <c r="X39" s="2">
        <f t="shared" si="11"/>
        <v>88.888888888888886</v>
      </c>
      <c r="Y39" s="1">
        <v>0.99330395000000005</v>
      </c>
      <c r="Z39" s="2">
        <f t="shared" si="12"/>
        <v>43.872603353182157</v>
      </c>
      <c r="AA39" s="1">
        <v>8.9</v>
      </c>
      <c r="AB39" s="2">
        <f t="shared" si="13"/>
        <v>90.816326530612244</v>
      </c>
      <c r="AC39" s="1">
        <v>0.81</v>
      </c>
      <c r="AD39" s="2">
        <f t="shared" si="14"/>
        <v>92.045454545454547</v>
      </c>
      <c r="AE39" s="1">
        <v>2.5000000000000001E-2</v>
      </c>
      <c r="AF39" s="2">
        <f t="shared" si="15"/>
        <v>51.999999999999993</v>
      </c>
      <c r="AG39" s="1">
        <v>100.74</v>
      </c>
      <c r="AH39" s="2">
        <f t="shared" si="16"/>
        <v>94.609316303531159</v>
      </c>
      <c r="AI39" s="1">
        <v>87</v>
      </c>
      <c r="AJ39" s="2">
        <f t="shared" si="17"/>
        <v>91.40575751208236</v>
      </c>
      <c r="AK39" s="1">
        <v>502.3</v>
      </c>
      <c r="AL39" s="2">
        <f t="shared" si="18"/>
        <v>95.621549590710075</v>
      </c>
      <c r="AM39" s="1">
        <v>58</v>
      </c>
      <c r="AN39" s="2">
        <f t="shared" si="19"/>
        <v>89.783281733746136</v>
      </c>
      <c r="AO39" s="1">
        <v>0.79</v>
      </c>
      <c r="AP39" s="2">
        <f t="shared" si="20"/>
        <v>98.75</v>
      </c>
      <c r="AQ39" s="1">
        <v>18.100000000000001</v>
      </c>
      <c r="AR39" s="2">
        <f t="shared" si="21"/>
        <v>57.097791798107252</v>
      </c>
      <c r="AS39" s="1">
        <v>28.1</v>
      </c>
      <c r="AT39" s="2">
        <f t="shared" si="22"/>
        <v>87.544483985765126</v>
      </c>
      <c r="AU39" s="1">
        <v>56429</v>
      </c>
      <c r="AV39" s="2">
        <f t="shared" si="23"/>
        <v>52.938251683959706</v>
      </c>
      <c r="AW39" s="1">
        <v>0.64412811387900304</v>
      </c>
      <c r="AX39" s="2">
        <f t="shared" si="24"/>
        <v>59.811896288764956</v>
      </c>
    </row>
    <row r="40" spans="1:50" x14ac:dyDescent="0.25">
      <c r="A40" s="1">
        <f t="shared" si="0"/>
        <v>44.748138339669836</v>
      </c>
      <c r="B40" s="8">
        <f t="shared" si="1"/>
        <v>77.42599840652214</v>
      </c>
      <c r="C40" s="5">
        <f t="shared" si="2"/>
        <v>1.7302618897529181</v>
      </c>
      <c r="D40" t="s">
        <v>228</v>
      </c>
      <c r="F40" t="s">
        <v>92</v>
      </c>
      <c r="G40" s="1">
        <v>65.8</v>
      </c>
      <c r="H40" s="2">
        <f t="shared" si="3"/>
        <v>68.00911854103343</v>
      </c>
      <c r="I40" s="1">
        <v>20.2</v>
      </c>
      <c r="J40" s="2">
        <f t="shared" si="4"/>
        <v>71.287128712871294</v>
      </c>
      <c r="K40" s="1">
        <v>85.99</v>
      </c>
      <c r="L40" s="2">
        <f t="shared" si="5"/>
        <v>92.512103281334049</v>
      </c>
      <c r="M40" s="1">
        <v>21.55</v>
      </c>
      <c r="N40" s="2">
        <f t="shared" si="6"/>
        <v>25.011600928074245</v>
      </c>
      <c r="O40" s="1">
        <v>52.81</v>
      </c>
      <c r="P40" s="2">
        <f t="shared" si="7"/>
        <v>62.136721967290278</v>
      </c>
      <c r="Q40" s="1">
        <v>45</v>
      </c>
      <c r="R40" s="2">
        <f t="shared" si="8"/>
        <v>44.444444444444443</v>
      </c>
      <c r="S40" s="1">
        <v>25</v>
      </c>
      <c r="T40" s="2">
        <f t="shared" si="9"/>
        <v>0</v>
      </c>
      <c r="U40" s="1">
        <v>30</v>
      </c>
      <c r="V40" s="2">
        <f t="shared" si="10"/>
        <v>40</v>
      </c>
      <c r="W40" s="1">
        <v>79</v>
      </c>
      <c r="X40" s="2">
        <f t="shared" si="11"/>
        <v>87.777777777777771</v>
      </c>
      <c r="Y40" s="1">
        <v>1.9371309000000001</v>
      </c>
      <c r="Z40" s="2">
        <f t="shared" si="12"/>
        <v>85.559888913048994</v>
      </c>
      <c r="AA40" s="1">
        <v>8.6999999999999993</v>
      </c>
      <c r="AB40" s="2">
        <f t="shared" si="13"/>
        <v>88.775510204081627</v>
      </c>
      <c r="AC40" s="1">
        <v>0.82</v>
      </c>
      <c r="AD40" s="2">
        <f t="shared" si="14"/>
        <v>93.181818181818173</v>
      </c>
      <c r="AE40" s="1">
        <v>7.2999999999999995E-2</v>
      </c>
      <c r="AF40" s="2">
        <f t="shared" si="15"/>
        <v>17.808219178082194</v>
      </c>
      <c r="AG40" s="1">
        <v>100.74</v>
      </c>
      <c r="AH40" s="2">
        <f t="shared" si="16"/>
        <v>94.609316303531159</v>
      </c>
      <c r="AI40" s="1">
        <v>81.91</v>
      </c>
      <c r="AJ40" s="2">
        <f t="shared" si="17"/>
        <v>86.057995377180077</v>
      </c>
      <c r="AK40" s="1">
        <v>500.3</v>
      </c>
      <c r="AL40" s="2">
        <f t="shared" si="18"/>
        <v>95.240814772510944</v>
      </c>
      <c r="AM40" s="1">
        <v>57.2</v>
      </c>
      <c r="AN40" s="2">
        <f t="shared" si="19"/>
        <v>88.544891640866879</v>
      </c>
      <c r="AO40" s="1">
        <v>0.75</v>
      </c>
      <c r="AP40" s="2">
        <f t="shared" si="20"/>
        <v>93.75</v>
      </c>
      <c r="AQ40" s="1">
        <v>24.8</v>
      </c>
      <c r="AR40" s="2">
        <f t="shared" si="21"/>
        <v>78.233438485804413</v>
      </c>
      <c r="AS40" s="1">
        <v>31.9</v>
      </c>
      <c r="AT40" s="2">
        <f t="shared" si="22"/>
        <v>77.115987460815049</v>
      </c>
      <c r="AU40" s="1">
        <v>48845</v>
      </c>
      <c r="AV40" s="2">
        <f t="shared" si="23"/>
        <v>45.823404694448094</v>
      </c>
      <c r="AW40" s="1">
        <v>0.777429467084639</v>
      </c>
      <c r="AX40" s="2">
        <f t="shared" si="24"/>
        <v>72.189879086431233</v>
      </c>
    </row>
    <row r="41" spans="1:50" x14ac:dyDescent="0.25">
      <c r="A41" s="1">
        <f t="shared" si="0"/>
        <v>43.373186521663776</v>
      </c>
      <c r="B41" s="8">
        <f t="shared" si="1"/>
        <v>77.246500038575292</v>
      </c>
      <c r="C41" s="5">
        <f t="shared" si="2"/>
        <v>1.7809735975933583</v>
      </c>
      <c r="D41" t="s">
        <v>234</v>
      </c>
      <c r="F41" t="s">
        <v>92</v>
      </c>
      <c r="G41" s="1">
        <v>64.099999999999994</v>
      </c>
      <c r="H41" s="2">
        <f t="shared" si="3"/>
        <v>69.812792511700479</v>
      </c>
      <c r="I41" s="1">
        <v>23</v>
      </c>
      <c r="J41" s="2">
        <f t="shared" si="4"/>
        <v>62.608695652173921</v>
      </c>
      <c r="K41" s="1">
        <v>70.61</v>
      </c>
      <c r="L41" s="2">
        <f t="shared" si="5"/>
        <v>75.965572888649817</v>
      </c>
      <c r="M41" s="1">
        <v>29.57</v>
      </c>
      <c r="N41" s="2">
        <f t="shared" si="6"/>
        <v>18.227933716604667</v>
      </c>
      <c r="O41" s="1">
        <v>70.349999999999994</v>
      </c>
      <c r="P41" s="2">
        <f t="shared" si="7"/>
        <v>82.774444052241435</v>
      </c>
      <c r="Q41" s="1">
        <v>45</v>
      </c>
      <c r="R41" s="2">
        <f t="shared" si="8"/>
        <v>44.444444444444443</v>
      </c>
      <c r="S41" s="1">
        <v>25</v>
      </c>
      <c r="T41" s="2">
        <f t="shared" si="9"/>
        <v>0</v>
      </c>
      <c r="U41" s="1">
        <v>30</v>
      </c>
      <c r="V41" s="2">
        <f t="shared" si="10"/>
        <v>40</v>
      </c>
      <c r="W41" s="1">
        <v>79</v>
      </c>
      <c r="X41" s="2">
        <f t="shared" si="11"/>
        <v>87.777777777777771</v>
      </c>
      <c r="Y41" s="1">
        <v>1.9371309000000001</v>
      </c>
      <c r="Z41" s="2">
        <f t="shared" si="12"/>
        <v>85.559888913048994</v>
      </c>
      <c r="AA41" s="1">
        <v>8.6999999999999993</v>
      </c>
      <c r="AB41" s="2">
        <f t="shared" si="13"/>
        <v>88.775510204081627</v>
      </c>
      <c r="AC41" s="1">
        <v>0.82</v>
      </c>
      <c r="AD41" s="2">
        <f t="shared" si="14"/>
        <v>93.181818181818173</v>
      </c>
      <c r="AE41" s="1">
        <v>7.2999999999999995E-2</v>
      </c>
      <c r="AF41" s="2">
        <f t="shared" si="15"/>
        <v>17.808219178082194</v>
      </c>
      <c r="AG41" s="1">
        <v>100.74</v>
      </c>
      <c r="AH41" s="2">
        <f t="shared" si="16"/>
        <v>94.609316303531159</v>
      </c>
      <c r="AI41" s="1">
        <v>81.91</v>
      </c>
      <c r="AJ41" s="2">
        <f t="shared" si="17"/>
        <v>86.057995377180077</v>
      </c>
      <c r="AK41" s="1">
        <v>500.3</v>
      </c>
      <c r="AL41" s="2">
        <f t="shared" si="18"/>
        <v>95.240814772510944</v>
      </c>
      <c r="AM41" s="1">
        <v>57.2</v>
      </c>
      <c r="AN41" s="2">
        <f t="shared" si="19"/>
        <v>88.544891640866879</v>
      </c>
      <c r="AO41" s="1">
        <v>0.75</v>
      </c>
      <c r="AP41" s="2">
        <f t="shared" si="20"/>
        <v>93.75</v>
      </c>
      <c r="AQ41" s="1">
        <v>24.8</v>
      </c>
      <c r="AR41" s="2">
        <f t="shared" si="21"/>
        <v>78.233438485804413</v>
      </c>
      <c r="AS41" s="1">
        <v>31.9</v>
      </c>
      <c r="AT41" s="2">
        <f t="shared" si="22"/>
        <v>77.115987460815049</v>
      </c>
      <c r="AU41" s="1">
        <v>48845</v>
      </c>
      <c r="AV41" s="2">
        <f t="shared" si="23"/>
        <v>45.823404694448094</v>
      </c>
      <c r="AW41" s="1">
        <v>0.777429467084639</v>
      </c>
      <c r="AX41" s="2">
        <f t="shared" si="24"/>
        <v>72.189879086431233</v>
      </c>
    </row>
    <row r="42" spans="1:50" x14ac:dyDescent="0.25">
      <c r="A42" s="1">
        <f t="shared" si="0"/>
        <v>46.259640166098031</v>
      </c>
      <c r="B42" s="8">
        <f t="shared" si="1"/>
        <v>77.189278880816843</v>
      </c>
      <c r="C42" s="5">
        <f t="shared" si="2"/>
        <v>1.6686095828602228</v>
      </c>
      <c r="D42" t="s">
        <v>115</v>
      </c>
      <c r="F42" t="s">
        <v>116</v>
      </c>
      <c r="G42" s="1">
        <v>65.2</v>
      </c>
      <c r="H42" s="2">
        <f t="shared" si="3"/>
        <v>68.634969325153378</v>
      </c>
      <c r="I42" s="1">
        <v>24.7</v>
      </c>
      <c r="J42" s="2">
        <f t="shared" si="4"/>
        <v>58.299595141700408</v>
      </c>
      <c r="K42" s="1">
        <v>78.900000000000006</v>
      </c>
      <c r="L42" s="2">
        <f t="shared" si="5"/>
        <v>84.884346422807965</v>
      </c>
      <c r="M42" s="1">
        <v>16.899999999999999</v>
      </c>
      <c r="N42" s="2">
        <f t="shared" si="6"/>
        <v>31.893491124260358</v>
      </c>
      <c r="O42" s="1">
        <v>71.8</v>
      </c>
      <c r="P42" s="2">
        <f t="shared" si="7"/>
        <v>84.480527120837749</v>
      </c>
      <c r="Q42" s="1">
        <v>55</v>
      </c>
      <c r="R42" s="2">
        <f t="shared" si="8"/>
        <v>36.363636363636367</v>
      </c>
      <c r="S42" s="1">
        <v>20</v>
      </c>
      <c r="T42" s="2">
        <f t="shared" si="9"/>
        <v>20</v>
      </c>
      <c r="U42" s="1">
        <v>25</v>
      </c>
      <c r="V42" s="2">
        <f t="shared" si="10"/>
        <v>48</v>
      </c>
      <c r="W42" s="1">
        <v>71</v>
      </c>
      <c r="X42" s="2">
        <f t="shared" si="11"/>
        <v>78.888888888888886</v>
      </c>
      <c r="Y42" s="1">
        <v>1.6754705000000001</v>
      </c>
      <c r="Z42" s="2">
        <f t="shared" si="12"/>
        <v>74.002778984678145</v>
      </c>
      <c r="AA42" s="1">
        <v>8.1</v>
      </c>
      <c r="AB42" s="2">
        <f t="shared" si="13"/>
        <v>82.65306122448979</v>
      </c>
      <c r="AC42" s="1">
        <v>0.75</v>
      </c>
      <c r="AD42" s="2">
        <f t="shared" si="14"/>
        <v>85.227272727272734</v>
      </c>
      <c r="AE42" s="1">
        <v>5.2999999999999999E-2</v>
      </c>
      <c r="AF42" s="2">
        <f t="shared" si="15"/>
        <v>24.528301886792455</v>
      </c>
      <c r="AG42" s="1">
        <v>98.38</v>
      </c>
      <c r="AH42" s="2">
        <f t="shared" si="16"/>
        <v>92.392937640871523</v>
      </c>
      <c r="AI42" s="1">
        <v>77.3</v>
      </c>
      <c r="AJ42" s="2">
        <f t="shared" si="17"/>
        <v>81.214540869930659</v>
      </c>
      <c r="AK42" s="1">
        <v>491</v>
      </c>
      <c r="AL42" s="2">
        <f t="shared" si="18"/>
        <v>93.470397867885026</v>
      </c>
      <c r="AM42" s="1">
        <v>50.2</v>
      </c>
      <c r="AN42" s="2">
        <f t="shared" si="19"/>
        <v>77.708978328173387</v>
      </c>
      <c r="AO42" s="1">
        <v>0.75</v>
      </c>
      <c r="AP42" s="2">
        <f t="shared" si="20"/>
        <v>93.75</v>
      </c>
      <c r="AQ42" s="1">
        <v>28</v>
      </c>
      <c r="AR42" s="2">
        <f t="shared" si="21"/>
        <v>88.328075709779185</v>
      </c>
      <c r="AS42" s="1">
        <v>30.8</v>
      </c>
      <c r="AT42" s="2">
        <f t="shared" si="22"/>
        <v>79.870129870129887</v>
      </c>
      <c r="AU42" s="1">
        <v>52732</v>
      </c>
      <c r="AV42" s="2">
        <f t="shared" si="23"/>
        <v>49.469951404394244</v>
      </c>
      <c r="AW42" s="1">
        <v>0.90909090909090895</v>
      </c>
      <c r="AX42" s="2">
        <f t="shared" si="24"/>
        <v>84.415584415584945</v>
      </c>
    </row>
    <row r="43" spans="1:50" x14ac:dyDescent="0.25">
      <c r="A43" s="1">
        <f t="shared" si="0"/>
        <v>44.612124118278302</v>
      </c>
      <c r="B43" s="8">
        <f t="shared" si="1"/>
        <v>77.164384470378465</v>
      </c>
      <c r="C43" s="5">
        <f t="shared" si="2"/>
        <v>1.7296729531594524</v>
      </c>
      <c r="D43" t="s">
        <v>210</v>
      </c>
      <c r="F43" t="s">
        <v>110</v>
      </c>
      <c r="G43" s="1">
        <v>64.3</v>
      </c>
      <c r="H43" s="2">
        <f t="shared" si="3"/>
        <v>69.595645412130636</v>
      </c>
      <c r="I43" s="1">
        <v>29.6</v>
      </c>
      <c r="J43" s="2">
        <f t="shared" si="4"/>
        <v>48.648648648648638</v>
      </c>
      <c r="K43" s="1">
        <v>86.11</v>
      </c>
      <c r="L43" s="2">
        <f t="shared" si="5"/>
        <v>92.641204948897254</v>
      </c>
      <c r="M43" s="1">
        <v>26.43</v>
      </c>
      <c r="N43" s="2">
        <f t="shared" si="6"/>
        <v>20.393492243662504</v>
      </c>
      <c r="O43" s="1">
        <v>76.260000000000005</v>
      </c>
      <c r="P43" s="2">
        <f t="shared" si="7"/>
        <v>89.72820331803743</v>
      </c>
      <c r="Q43" s="1">
        <v>49</v>
      </c>
      <c r="R43" s="2">
        <f t="shared" si="8"/>
        <v>40.816326530612237</v>
      </c>
      <c r="S43" s="1">
        <v>21</v>
      </c>
      <c r="T43" s="2">
        <f t="shared" si="9"/>
        <v>16</v>
      </c>
      <c r="U43" s="1">
        <v>25</v>
      </c>
      <c r="V43" s="2">
        <f t="shared" si="10"/>
        <v>48</v>
      </c>
      <c r="W43" s="1">
        <v>80</v>
      </c>
      <c r="X43" s="2">
        <f t="shared" si="11"/>
        <v>88.888888888888886</v>
      </c>
      <c r="Y43" s="1">
        <v>0.99330395000000005</v>
      </c>
      <c r="Z43" s="2">
        <f t="shared" si="12"/>
        <v>43.872603353182157</v>
      </c>
      <c r="AA43" s="1">
        <v>8.9</v>
      </c>
      <c r="AB43" s="2">
        <f t="shared" si="13"/>
        <v>90.816326530612244</v>
      </c>
      <c r="AC43" s="1">
        <v>0.81</v>
      </c>
      <c r="AD43" s="2">
        <f t="shared" si="14"/>
        <v>92.045454545454547</v>
      </c>
      <c r="AE43" s="1">
        <v>2.5000000000000001E-2</v>
      </c>
      <c r="AF43" s="2">
        <f t="shared" si="15"/>
        <v>51.999999999999993</v>
      </c>
      <c r="AG43" s="1">
        <v>100.74</v>
      </c>
      <c r="AH43" s="2">
        <f t="shared" si="16"/>
        <v>94.609316303531159</v>
      </c>
      <c r="AI43" s="1">
        <v>87</v>
      </c>
      <c r="AJ43" s="2">
        <f t="shared" si="17"/>
        <v>91.40575751208236</v>
      </c>
      <c r="AK43" s="1">
        <v>502.3</v>
      </c>
      <c r="AL43" s="2">
        <f t="shared" si="18"/>
        <v>95.621549590710075</v>
      </c>
      <c r="AM43" s="1">
        <v>58</v>
      </c>
      <c r="AN43" s="2">
        <f t="shared" si="19"/>
        <v>89.783281733746136</v>
      </c>
      <c r="AO43" s="1">
        <v>0.79</v>
      </c>
      <c r="AP43" s="2">
        <f t="shared" si="20"/>
        <v>98.75</v>
      </c>
      <c r="AQ43" s="1">
        <v>18.100000000000001</v>
      </c>
      <c r="AR43" s="2">
        <f t="shared" si="21"/>
        <v>57.097791798107252</v>
      </c>
      <c r="AS43" s="1">
        <v>28.1</v>
      </c>
      <c r="AT43" s="2">
        <f t="shared" si="22"/>
        <v>87.544483985765126</v>
      </c>
      <c r="AU43" s="1">
        <v>56429</v>
      </c>
      <c r="AV43" s="2">
        <f t="shared" si="23"/>
        <v>52.938251683959706</v>
      </c>
      <c r="AW43" s="1">
        <v>0.64412811387900304</v>
      </c>
      <c r="AX43" s="2">
        <f t="shared" si="24"/>
        <v>59.811896288764956</v>
      </c>
    </row>
    <row r="44" spans="1:50" x14ac:dyDescent="0.25">
      <c r="A44" s="1">
        <f t="shared" si="0"/>
        <v>47.862438512400473</v>
      </c>
      <c r="B44" s="8">
        <f t="shared" si="1"/>
        <v>77.100254556785501</v>
      </c>
      <c r="C44" s="5">
        <f t="shared" si="2"/>
        <v>1.6108718434145375</v>
      </c>
      <c r="D44" t="s">
        <v>209</v>
      </c>
      <c r="F44" t="s">
        <v>110</v>
      </c>
      <c r="G44" s="1">
        <v>64</v>
      </c>
      <c r="H44" s="2">
        <f t="shared" si="3"/>
        <v>69.921875</v>
      </c>
      <c r="I44" s="1">
        <v>22.3</v>
      </c>
      <c r="J44" s="2">
        <f t="shared" si="4"/>
        <v>64.573991031390136</v>
      </c>
      <c r="K44" s="1">
        <v>76.099999999999994</v>
      </c>
      <c r="L44" s="2">
        <f t="shared" si="5"/>
        <v>81.871974179666466</v>
      </c>
      <c r="M44" s="1">
        <v>19.010000000000002</v>
      </c>
      <c r="N44" s="2">
        <f t="shared" si="6"/>
        <v>28.353498158863754</v>
      </c>
      <c r="O44" s="1">
        <v>77.83</v>
      </c>
      <c r="P44" s="2">
        <f t="shared" si="7"/>
        <v>91.57547946817273</v>
      </c>
      <c r="Q44" s="1">
        <v>49</v>
      </c>
      <c r="R44" s="2">
        <f t="shared" si="8"/>
        <v>40.816326530612237</v>
      </c>
      <c r="S44" s="1">
        <v>21</v>
      </c>
      <c r="T44" s="2">
        <f t="shared" si="9"/>
        <v>16</v>
      </c>
      <c r="U44" s="1">
        <v>25</v>
      </c>
      <c r="V44" s="2">
        <f t="shared" si="10"/>
        <v>48</v>
      </c>
      <c r="W44" s="1">
        <v>80</v>
      </c>
      <c r="X44" s="2">
        <f t="shared" si="11"/>
        <v>88.888888888888886</v>
      </c>
      <c r="Y44" s="1">
        <v>0.99330395000000005</v>
      </c>
      <c r="Z44" s="2">
        <f t="shared" si="12"/>
        <v>43.872603353182157</v>
      </c>
      <c r="AA44" s="1">
        <v>8.9</v>
      </c>
      <c r="AB44" s="2">
        <f t="shared" si="13"/>
        <v>90.816326530612244</v>
      </c>
      <c r="AC44" s="1">
        <v>0.81</v>
      </c>
      <c r="AD44" s="2">
        <f t="shared" si="14"/>
        <v>92.045454545454547</v>
      </c>
      <c r="AE44" s="1">
        <v>2.5000000000000001E-2</v>
      </c>
      <c r="AF44" s="2">
        <f t="shared" si="15"/>
        <v>51.999999999999993</v>
      </c>
      <c r="AG44" s="1">
        <v>100.74</v>
      </c>
      <c r="AH44" s="2">
        <f t="shared" si="16"/>
        <v>94.609316303531159</v>
      </c>
      <c r="AI44" s="1">
        <v>87</v>
      </c>
      <c r="AJ44" s="2">
        <f t="shared" si="17"/>
        <v>91.40575751208236</v>
      </c>
      <c r="AK44" s="1">
        <v>502.3</v>
      </c>
      <c r="AL44" s="2">
        <f t="shared" si="18"/>
        <v>95.621549590710075</v>
      </c>
      <c r="AM44" s="1">
        <v>58</v>
      </c>
      <c r="AN44" s="2">
        <f t="shared" si="19"/>
        <v>89.783281733746136</v>
      </c>
      <c r="AO44" s="1">
        <v>0.79</v>
      </c>
      <c r="AP44" s="2">
        <f t="shared" si="20"/>
        <v>98.75</v>
      </c>
      <c r="AQ44" s="1">
        <v>18.100000000000001</v>
      </c>
      <c r="AR44" s="2">
        <f t="shared" si="21"/>
        <v>57.097791798107252</v>
      </c>
      <c r="AS44" s="1">
        <v>28.1</v>
      </c>
      <c r="AT44" s="2">
        <f t="shared" si="22"/>
        <v>87.544483985765126</v>
      </c>
      <c r="AU44" s="1">
        <v>56429</v>
      </c>
      <c r="AV44" s="2">
        <f t="shared" si="23"/>
        <v>52.938251683959706</v>
      </c>
      <c r="AW44" s="1">
        <v>0.64412811387900304</v>
      </c>
      <c r="AX44" s="2">
        <f t="shared" si="24"/>
        <v>59.811896288764956</v>
      </c>
    </row>
    <row r="45" spans="1:50" x14ac:dyDescent="0.25">
      <c r="A45" s="1">
        <f t="shared" si="0"/>
        <v>41.350342290872376</v>
      </c>
      <c r="B45" s="8">
        <f t="shared" si="1"/>
        <v>77.092423828139729</v>
      </c>
      <c r="C45" s="5">
        <f t="shared" si="2"/>
        <v>1.8643720839321085</v>
      </c>
      <c r="D45" t="s">
        <v>224</v>
      </c>
      <c r="F45" t="s">
        <v>92</v>
      </c>
      <c r="G45" s="1">
        <v>67.3</v>
      </c>
      <c r="H45" s="2">
        <f t="shared" si="3"/>
        <v>66.493313521545332</v>
      </c>
      <c r="I45" s="1">
        <v>25.8</v>
      </c>
      <c r="J45" s="2">
        <f t="shared" si="4"/>
        <v>55.813953488372093</v>
      </c>
      <c r="K45" s="1">
        <v>73.52</v>
      </c>
      <c r="L45" s="2">
        <f t="shared" si="5"/>
        <v>79.09628832705755</v>
      </c>
      <c r="M45" s="1">
        <v>20.13</v>
      </c>
      <c r="N45" s="2">
        <f t="shared" si="6"/>
        <v>26.775956284153008</v>
      </c>
      <c r="O45" s="1">
        <v>58.46</v>
      </c>
      <c r="P45" s="2">
        <f t="shared" si="7"/>
        <v>68.78456288975174</v>
      </c>
      <c r="Q45" s="1">
        <v>45</v>
      </c>
      <c r="R45" s="2">
        <f t="shared" si="8"/>
        <v>44.444444444444443</v>
      </c>
      <c r="S45" s="1">
        <v>25</v>
      </c>
      <c r="T45" s="2">
        <f t="shared" si="9"/>
        <v>0</v>
      </c>
      <c r="U45" s="1">
        <v>30</v>
      </c>
      <c r="V45" s="2">
        <f t="shared" si="10"/>
        <v>40</v>
      </c>
      <c r="W45" s="1">
        <v>79</v>
      </c>
      <c r="X45" s="2">
        <f t="shared" si="11"/>
        <v>87.777777777777771</v>
      </c>
      <c r="Y45" s="1">
        <v>1.9371309000000001</v>
      </c>
      <c r="Z45" s="2">
        <f t="shared" si="12"/>
        <v>85.559888913048994</v>
      </c>
      <c r="AA45" s="1">
        <v>8.6999999999999993</v>
      </c>
      <c r="AB45" s="2">
        <f t="shared" si="13"/>
        <v>88.775510204081627</v>
      </c>
      <c r="AC45" s="1">
        <v>0.82</v>
      </c>
      <c r="AD45" s="2">
        <f t="shared" si="14"/>
        <v>93.181818181818173</v>
      </c>
      <c r="AE45" s="1">
        <v>7.2999999999999995E-2</v>
      </c>
      <c r="AF45" s="2">
        <f t="shared" si="15"/>
        <v>17.808219178082194</v>
      </c>
      <c r="AG45" s="1">
        <v>100.74</v>
      </c>
      <c r="AH45" s="2">
        <f t="shared" si="16"/>
        <v>94.609316303531159</v>
      </c>
      <c r="AI45" s="1">
        <v>81.91</v>
      </c>
      <c r="AJ45" s="2">
        <f t="shared" si="17"/>
        <v>86.057995377180077</v>
      </c>
      <c r="AK45" s="1">
        <v>500.3</v>
      </c>
      <c r="AL45" s="2">
        <f t="shared" si="18"/>
        <v>95.240814772510944</v>
      </c>
      <c r="AM45" s="1">
        <v>57.2</v>
      </c>
      <c r="AN45" s="2">
        <f t="shared" si="19"/>
        <v>88.544891640866879</v>
      </c>
      <c r="AO45" s="1">
        <v>0.75</v>
      </c>
      <c r="AP45" s="2">
        <f t="shared" si="20"/>
        <v>93.75</v>
      </c>
      <c r="AQ45" s="1">
        <v>24.8</v>
      </c>
      <c r="AR45" s="2">
        <f t="shared" si="21"/>
        <v>78.233438485804413</v>
      </c>
      <c r="AS45" s="1">
        <v>31.9</v>
      </c>
      <c r="AT45" s="2">
        <f t="shared" si="22"/>
        <v>77.115987460815049</v>
      </c>
      <c r="AU45" s="1">
        <v>48845</v>
      </c>
      <c r="AV45" s="2">
        <f t="shared" si="23"/>
        <v>45.823404694448094</v>
      </c>
      <c r="AW45" s="1">
        <v>0.777429467084639</v>
      </c>
      <c r="AX45" s="2">
        <f t="shared" si="24"/>
        <v>72.189879086431233</v>
      </c>
    </row>
    <row r="46" spans="1:50" x14ac:dyDescent="0.25">
      <c r="A46" s="1">
        <f t="shared" si="0"/>
        <v>43.58564640976887</v>
      </c>
      <c r="B46" s="8">
        <f t="shared" si="1"/>
        <v>77.076637987757366</v>
      </c>
      <c r="C46" s="5">
        <f t="shared" si="2"/>
        <v>1.768394972581665</v>
      </c>
      <c r="D46" t="s">
        <v>212</v>
      </c>
      <c r="F46" t="s">
        <v>110</v>
      </c>
      <c r="G46" s="1">
        <v>65.3</v>
      </c>
      <c r="H46" s="2">
        <f t="shared" si="3"/>
        <v>68.529862174578867</v>
      </c>
      <c r="I46" s="1">
        <v>32.299999999999997</v>
      </c>
      <c r="J46" s="2">
        <f t="shared" si="4"/>
        <v>44.582043343653254</v>
      </c>
      <c r="K46" s="1">
        <v>77.97</v>
      </c>
      <c r="L46" s="2">
        <f t="shared" si="5"/>
        <v>83.883808499193108</v>
      </c>
      <c r="M46" s="1">
        <v>20.39</v>
      </c>
      <c r="N46" s="2">
        <f t="shared" si="6"/>
        <v>26.434526728788615</v>
      </c>
      <c r="O46" s="1">
        <v>77.45</v>
      </c>
      <c r="P46" s="2">
        <f t="shared" si="7"/>
        <v>91.128368043299218</v>
      </c>
      <c r="Q46" s="1">
        <v>49</v>
      </c>
      <c r="R46" s="2">
        <f t="shared" si="8"/>
        <v>40.816326530612237</v>
      </c>
      <c r="S46" s="1">
        <v>21</v>
      </c>
      <c r="T46" s="2">
        <f t="shared" si="9"/>
        <v>16</v>
      </c>
      <c r="U46" s="1">
        <v>25</v>
      </c>
      <c r="V46" s="2">
        <f t="shared" si="10"/>
        <v>48</v>
      </c>
      <c r="W46" s="1">
        <v>80</v>
      </c>
      <c r="X46" s="2">
        <f t="shared" si="11"/>
        <v>88.888888888888886</v>
      </c>
      <c r="Y46" s="1">
        <v>0.99330395000000005</v>
      </c>
      <c r="Z46" s="2">
        <f t="shared" si="12"/>
        <v>43.872603353182157</v>
      </c>
      <c r="AA46" s="1">
        <v>8.9</v>
      </c>
      <c r="AB46" s="2">
        <f t="shared" si="13"/>
        <v>90.816326530612244</v>
      </c>
      <c r="AC46" s="1">
        <v>0.81</v>
      </c>
      <c r="AD46" s="2">
        <f t="shared" si="14"/>
        <v>92.045454545454547</v>
      </c>
      <c r="AE46" s="1">
        <v>2.5000000000000001E-2</v>
      </c>
      <c r="AF46" s="2">
        <f t="shared" si="15"/>
        <v>51.999999999999993</v>
      </c>
      <c r="AG46" s="1">
        <v>100.74</v>
      </c>
      <c r="AH46" s="2">
        <f t="shared" si="16"/>
        <v>94.609316303531159</v>
      </c>
      <c r="AI46" s="1">
        <v>87</v>
      </c>
      <c r="AJ46" s="2">
        <f t="shared" si="17"/>
        <v>91.40575751208236</v>
      </c>
      <c r="AK46" s="1">
        <v>502.3</v>
      </c>
      <c r="AL46" s="2">
        <f t="shared" si="18"/>
        <v>95.621549590710075</v>
      </c>
      <c r="AM46" s="1">
        <v>58</v>
      </c>
      <c r="AN46" s="2">
        <f t="shared" si="19"/>
        <v>89.783281733746136</v>
      </c>
      <c r="AO46" s="1">
        <v>0.79</v>
      </c>
      <c r="AP46" s="2">
        <f t="shared" si="20"/>
        <v>98.75</v>
      </c>
      <c r="AQ46" s="1">
        <v>18.100000000000001</v>
      </c>
      <c r="AR46" s="2">
        <f t="shared" si="21"/>
        <v>57.097791798107252</v>
      </c>
      <c r="AS46" s="1">
        <v>28.1</v>
      </c>
      <c r="AT46" s="2">
        <f t="shared" si="22"/>
        <v>87.544483985765126</v>
      </c>
      <c r="AU46" s="1">
        <v>56429</v>
      </c>
      <c r="AV46" s="2">
        <f t="shared" si="23"/>
        <v>52.938251683959706</v>
      </c>
      <c r="AW46" s="1">
        <v>0.64412811387900304</v>
      </c>
      <c r="AX46" s="2">
        <f t="shared" si="24"/>
        <v>59.811896288764956</v>
      </c>
    </row>
    <row r="47" spans="1:50" x14ac:dyDescent="0.25">
      <c r="A47" s="1">
        <f t="shared" si="0"/>
        <v>53.432335497532428</v>
      </c>
      <c r="B47" s="8">
        <f t="shared" si="1"/>
        <v>77.063766024559271</v>
      </c>
      <c r="C47" s="5">
        <f t="shared" si="2"/>
        <v>1.4422683438218449</v>
      </c>
      <c r="D47" t="s">
        <v>239</v>
      </c>
      <c r="F47" t="s">
        <v>130</v>
      </c>
      <c r="G47" s="1">
        <v>50.1</v>
      </c>
      <c r="H47" s="2">
        <f t="shared" si="3"/>
        <v>89.321357285429144</v>
      </c>
      <c r="I47" s="1">
        <v>20.2</v>
      </c>
      <c r="J47" s="2">
        <f t="shared" si="4"/>
        <v>71.287128712871294</v>
      </c>
      <c r="K47" s="1">
        <v>87.72</v>
      </c>
      <c r="L47" s="2">
        <f t="shared" si="5"/>
        <v>94.373318988703602</v>
      </c>
      <c r="M47" s="1">
        <v>5.39</v>
      </c>
      <c r="N47" s="2">
        <f t="shared" si="6"/>
        <v>100</v>
      </c>
      <c r="O47" s="1">
        <v>84.98</v>
      </c>
      <c r="P47" s="2">
        <f t="shared" si="7"/>
        <v>99.988233909871767</v>
      </c>
      <c r="Q47" s="1">
        <v>47</v>
      </c>
      <c r="R47" s="2">
        <f t="shared" si="8"/>
        <v>42.553191489361701</v>
      </c>
      <c r="S47" s="1">
        <v>21</v>
      </c>
      <c r="T47" s="2">
        <f t="shared" si="9"/>
        <v>16</v>
      </c>
      <c r="U47" s="1">
        <v>25</v>
      </c>
      <c r="V47" s="2">
        <f t="shared" si="10"/>
        <v>48</v>
      </c>
      <c r="W47" s="1">
        <v>60</v>
      </c>
      <c r="X47" s="2">
        <f t="shared" si="11"/>
        <v>66.666666666666657</v>
      </c>
      <c r="Y47" s="1">
        <v>0.75657890000000005</v>
      </c>
      <c r="Z47" s="2">
        <f t="shared" si="12"/>
        <v>33.41684686252065</v>
      </c>
      <c r="AA47" s="1">
        <v>7.9</v>
      </c>
      <c r="AB47" s="2">
        <f t="shared" si="13"/>
        <v>80.612244897959187</v>
      </c>
      <c r="AC47" s="1">
        <v>0.78</v>
      </c>
      <c r="AD47" s="2">
        <f t="shared" si="14"/>
        <v>88.63636363636364</v>
      </c>
      <c r="AE47" s="1">
        <v>5.7000000000000002E-2</v>
      </c>
      <c r="AF47" s="2">
        <f t="shared" si="15"/>
        <v>22.807017543859647</v>
      </c>
      <c r="AG47" s="1">
        <v>93.9</v>
      </c>
      <c r="AH47" s="2">
        <f t="shared" si="16"/>
        <v>88.185574755822699</v>
      </c>
      <c r="AI47" s="1">
        <v>75.37</v>
      </c>
      <c r="AJ47" s="2">
        <f t="shared" si="17"/>
        <v>79.18680395040974</v>
      </c>
      <c r="AK47" s="1">
        <v>483</v>
      </c>
      <c r="AL47" s="2">
        <f t="shared" si="18"/>
        <v>91.947458595088534</v>
      </c>
      <c r="AM47" s="1">
        <v>44.6</v>
      </c>
      <c r="AN47" s="2">
        <f t="shared" si="19"/>
        <v>69.040247678018588</v>
      </c>
      <c r="AO47" s="1">
        <v>0.73</v>
      </c>
      <c r="AP47" s="2">
        <f t="shared" si="20"/>
        <v>91.25</v>
      </c>
      <c r="AQ47" s="1">
        <v>25.7</v>
      </c>
      <c r="AR47" s="2">
        <f t="shared" si="21"/>
        <v>81.072555205047308</v>
      </c>
      <c r="AS47" s="1">
        <v>34.700000000000003</v>
      </c>
      <c r="AT47" s="2">
        <f t="shared" si="22"/>
        <v>70.893371757925067</v>
      </c>
      <c r="AU47" s="1">
        <v>29385</v>
      </c>
      <c r="AV47" s="2">
        <f t="shared" si="23"/>
        <v>27.567217667035671</v>
      </c>
      <c r="AW47" s="1">
        <v>0.74063400576368799</v>
      </c>
      <c r="AX47" s="2">
        <f t="shared" si="24"/>
        <v>68.773157678057188</v>
      </c>
    </row>
    <row r="48" spans="1:50" x14ac:dyDescent="0.25">
      <c r="A48" s="1">
        <f t="shared" si="0"/>
        <v>39.744827893704304</v>
      </c>
      <c r="B48" s="8">
        <f t="shared" si="1"/>
        <v>76.869435466155025</v>
      </c>
      <c r="C48" s="5">
        <f t="shared" si="2"/>
        <v>1.934073929612647</v>
      </c>
      <c r="D48" t="s">
        <v>219</v>
      </c>
      <c r="F48" t="s">
        <v>92</v>
      </c>
      <c r="G48" s="1">
        <v>71.2</v>
      </c>
      <c r="H48" s="2">
        <f t="shared" si="3"/>
        <v>62.851123595505612</v>
      </c>
      <c r="I48" s="1">
        <v>28</v>
      </c>
      <c r="J48" s="2">
        <f t="shared" si="4"/>
        <v>51.428571428571438</v>
      </c>
      <c r="K48" s="1">
        <v>73.349999999999994</v>
      </c>
      <c r="L48" s="2">
        <f t="shared" si="5"/>
        <v>78.913394298009678</v>
      </c>
      <c r="M48" s="1">
        <v>33.39</v>
      </c>
      <c r="N48" s="2">
        <f t="shared" si="6"/>
        <v>16.142557651991613</v>
      </c>
      <c r="O48" s="1">
        <v>64.81</v>
      </c>
      <c r="P48" s="2">
        <f t="shared" si="7"/>
        <v>76.256030121190733</v>
      </c>
      <c r="Q48" s="1">
        <v>45</v>
      </c>
      <c r="R48" s="2">
        <f t="shared" si="8"/>
        <v>44.444444444444443</v>
      </c>
      <c r="S48" s="1">
        <v>25</v>
      </c>
      <c r="T48" s="2">
        <f t="shared" si="9"/>
        <v>0</v>
      </c>
      <c r="U48" s="1">
        <v>30</v>
      </c>
      <c r="V48" s="2">
        <f t="shared" si="10"/>
        <v>40</v>
      </c>
      <c r="W48" s="1">
        <v>79</v>
      </c>
      <c r="X48" s="2">
        <f t="shared" si="11"/>
        <v>87.777777777777771</v>
      </c>
      <c r="Y48" s="1">
        <v>1.9371309000000001</v>
      </c>
      <c r="Z48" s="2">
        <f t="shared" si="12"/>
        <v>85.559888913048994</v>
      </c>
      <c r="AA48" s="1">
        <v>8.6999999999999993</v>
      </c>
      <c r="AB48" s="2">
        <f t="shared" si="13"/>
        <v>88.775510204081627</v>
      </c>
      <c r="AC48" s="1">
        <v>0.82</v>
      </c>
      <c r="AD48" s="2">
        <f t="shared" si="14"/>
        <v>93.181818181818173</v>
      </c>
      <c r="AE48" s="1">
        <v>7.2999999999999995E-2</v>
      </c>
      <c r="AF48" s="2">
        <f t="shared" si="15"/>
        <v>17.808219178082194</v>
      </c>
      <c r="AG48" s="1">
        <v>100.74</v>
      </c>
      <c r="AH48" s="2">
        <f t="shared" si="16"/>
        <v>94.609316303531159</v>
      </c>
      <c r="AI48" s="1">
        <v>81.91</v>
      </c>
      <c r="AJ48" s="2">
        <f t="shared" si="17"/>
        <v>86.057995377180077</v>
      </c>
      <c r="AK48" s="1">
        <v>500.3</v>
      </c>
      <c r="AL48" s="2">
        <f t="shared" si="18"/>
        <v>95.240814772510944</v>
      </c>
      <c r="AM48" s="1">
        <v>57.2</v>
      </c>
      <c r="AN48" s="2">
        <f t="shared" si="19"/>
        <v>88.544891640866879</v>
      </c>
      <c r="AO48" s="1">
        <v>0.75</v>
      </c>
      <c r="AP48" s="2">
        <f t="shared" si="20"/>
        <v>93.75</v>
      </c>
      <c r="AQ48" s="1">
        <v>24.8</v>
      </c>
      <c r="AR48" s="2">
        <f t="shared" si="21"/>
        <v>78.233438485804413</v>
      </c>
      <c r="AS48" s="1">
        <v>31.9</v>
      </c>
      <c r="AT48" s="2">
        <f t="shared" si="22"/>
        <v>77.115987460815049</v>
      </c>
      <c r="AU48" s="1">
        <v>48845</v>
      </c>
      <c r="AV48" s="2">
        <f t="shared" si="23"/>
        <v>45.823404694448094</v>
      </c>
      <c r="AW48" s="1">
        <v>0.777429467084639</v>
      </c>
      <c r="AX48" s="2">
        <f t="shared" si="24"/>
        <v>72.189879086431233</v>
      </c>
    </row>
    <row r="49" spans="1:50" x14ac:dyDescent="0.25">
      <c r="A49" s="1">
        <f t="shared" si="0"/>
        <v>46.647109890005062</v>
      </c>
      <c r="B49" s="8">
        <f t="shared" si="1"/>
        <v>76.83981281026854</v>
      </c>
      <c r="C49" s="5">
        <f t="shared" si="2"/>
        <v>1.6472577398998256</v>
      </c>
      <c r="D49" t="s">
        <v>236</v>
      </c>
      <c r="F49" t="s">
        <v>92</v>
      </c>
      <c r="G49" s="1">
        <v>61.3</v>
      </c>
      <c r="H49" s="2">
        <f t="shared" si="3"/>
        <v>73.001631321370311</v>
      </c>
      <c r="I49" s="1">
        <v>19</v>
      </c>
      <c r="J49" s="2">
        <f t="shared" si="4"/>
        <v>75.789473684210535</v>
      </c>
      <c r="K49" s="1">
        <v>71.36</v>
      </c>
      <c r="L49" s="2">
        <f t="shared" si="5"/>
        <v>76.772458310919845</v>
      </c>
      <c r="M49" s="1">
        <v>21.98</v>
      </c>
      <c r="N49" s="2">
        <f t="shared" si="6"/>
        <v>24.522292993630568</v>
      </c>
      <c r="O49" s="1">
        <v>59.13</v>
      </c>
      <c r="P49" s="2">
        <f t="shared" si="7"/>
        <v>69.57289092834452</v>
      </c>
      <c r="Q49" s="1">
        <v>45</v>
      </c>
      <c r="R49" s="2">
        <f t="shared" si="8"/>
        <v>44.444444444444443</v>
      </c>
      <c r="S49" s="1">
        <v>25</v>
      </c>
      <c r="T49" s="2">
        <f t="shared" si="9"/>
        <v>0</v>
      </c>
      <c r="U49" s="1">
        <v>30</v>
      </c>
      <c r="V49" s="2">
        <f t="shared" si="10"/>
        <v>40</v>
      </c>
      <c r="W49" s="1">
        <v>79</v>
      </c>
      <c r="X49" s="2">
        <f t="shared" si="11"/>
        <v>87.777777777777771</v>
      </c>
      <c r="Y49" s="1">
        <v>1.9371309000000001</v>
      </c>
      <c r="Z49" s="2">
        <f t="shared" si="12"/>
        <v>85.559888913048994</v>
      </c>
      <c r="AA49" s="1">
        <v>8.6999999999999993</v>
      </c>
      <c r="AB49" s="2">
        <f t="shared" si="13"/>
        <v>88.775510204081627</v>
      </c>
      <c r="AC49" s="1">
        <v>0.82</v>
      </c>
      <c r="AD49" s="2">
        <f t="shared" si="14"/>
        <v>93.181818181818173</v>
      </c>
      <c r="AE49" s="1">
        <v>7.2999999999999995E-2</v>
      </c>
      <c r="AF49" s="2">
        <f t="shared" si="15"/>
        <v>17.808219178082194</v>
      </c>
      <c r="AG49" s="1">
        <v>100.74</v>
      </c>
      <c r="AH49" s="2">
        <f t="shared" si="16"/>
        <v>94.609316303531159</v>
      </c>
      <c r="AI49" s="1">
        <v>81.91</v>
      </c>
      <c r="AJ49" s="2">
        <f t="shared" si="17"/>
        <v>86.057995377180077</v>
      </c>
      <c r="AK49" s="1">
        <v>500.3</v>
      </c>
      <c r="AL49" s="2">
        <f t="shared" si="18"/>
        <v>95.240814772510944</v>
      </c>
      <c r="AM49" s="1">
        <v>57.2</v>
      </c>
      <c r="AN49" s="2">
        <f t="shared" si="19"/>
        <v>88.544891640866879</v>
      </c>
      <c r="AO49" s="1">
        <v>0.75</v>
      </c>
      <c r="AP49" s="2">
        <f t="shared" si="20"/>
        <v>93.75</v>
      </c>
      <c r="AQ49" s="1">
        <v>24.8</v>
      </c>
      <c r="AR49" s="2">
        <f t="shared" si="21"/>
        <v>78.233438485804413</v>
      </c>
      <c r="AS49" s="1">
        <v>31.9</v>
      </c>
      <c r="AT49" s="2">
        <f t="shared" si="22"/>
        <v>77.115987460815049</v>
      </c>
      <c r="AU49" s="1">
        <v>48845</v>
      </c>
      <c r="AV49" s="2">
        <f t="shared" si="23"/>
        <v>45.823404694448094</v>
      </c>
      <c r="AW49" s="1">
        <v>0.777429467084639</v>
      </c>
      <c r="AX49" s="2">
        <f t="shared" si="24"/>
        <v>72.189879086431233</v>
      </c>
    </row>
    <row r="50" spans="1:50" x14ac:dyDescent="0.25">
      <c r="A50" s="1">
        <f t="shared" si="0"/>
        <v>40.484676487453314</v>
      </c>
      <c r="B50" s="8">
        <f t="shared" si="1"/>
        <v>76.830093589311858</v>
      </c>
      <c r="C50" s="5">
        <f t="shared" si="2"/>
        <v>1.8977573802058767</v>
      </c>
      <c r="D50" t="s">
        <v>230</v>
      </c>
      <c r="F50" t="s">
        <v>92</v>
      </c>
      <c r="G50" s="1">
        <v>64.7</v>
      </c>
      <c r="H50" s="2">
        <f t="shared" si="3"/>
        <v>69.165378670788243</v>
      </c>
      <c r="I50" s="1">
        <v>29.5</v>
      </c>
      <c r="J50" s="2">
        <f t="shared" si="4"/>
        <v>48.813559322033896</v>
      </c>
      <c r="K50" s="1">
        <v>73.88</v>
      </c>
      <c r="L50" s="2">
        <f t="shared" si="5"/>
        <v>79.483593329747166</v>
      </c>
      <c r="M50" s="1">
        <v>43</v>
      </c>
      <c r="N50" s="2">
        <f t="shared" si="6"/>
        <v>12.534883720930232</v>
      </c>
      <c r="O50" s="1">
        <v>66.89</v>
      </c>
      <c r="P50" s="2">
        <f t="shared" si="7"/>
        <v>78.703376867866808</v>
      </c>
      <c r="Q50" s="1">
        <v>45</v>
      </c>
      <c r="R50" s="2">
        <f t="shared" si="8"/>
        <v>44.444444444444443</v>
      </c>
      <c r="S50" s="1">
        <v>25</v>
      </c>
      <c r="T50" s="2">
        <f t="shared" si="9"/>
        <v>0</v>
      </c>
      <c r="U50" s="1">
        <v>30</v>
      </c>
      <c r="V50" s="2">
        <f t="shared" si="10"/>
        <v>40</v>
      </c>
      <c r="W50" s="1">
        <v>79</v>
      </c>
      <c r="X50" s="2">
        <f t="shared" si="11"/>
        <v>87.777777777777771</v>
      </c>
      <c r="Y50" s="1">
        <v>1.9371309000000001</v>
      </c>
      <c r="Z50" s="2">
        <f t="shared" si="12"/>
        <v>85.559888913048994</v>
      </c>
      <c r="AA50" s="1">
        <v>8.6999999999999993</v>
      </c>
      <c r="AB50" s="2">
        <f t="shared" si="13"/>
        <v>88.775510204081627</v>
      </c>
      <c r="AC50" s="1">
        <v>0.82</v>
      </c>
      <c r="AD50" s="2">
        <f t="shared" si="14"/>
        <v>93.181818181818173</v>
      </c>
      <c r="AE50" s="1">
        <v>7.2999999999999995E-2</v>
      </c>
      <c r="AF50" s="2">
        <f t="shared" si="15"/>
        <v>17.808219178082194</v>
      </c>
      <c r="AG50" s="1">
        <v>100.74</v>
      </c>
      <c r="AH50" s="2">
        <f t="shared" si="16"/>
        <v>94.609316303531159</v>
      </c>
      <c r="AI50" s="1">
        <v>81.91</v>
      </c>
      <c r="AJ50" s="2">
        <f t="shared" si="17"/>
        <v>86.057995377180077</v>
      </c>
      <c r="AK50" s="1">
        <v>500.3</v>
      </c>
      <c r="AL50" s="2">
        <f t="shared" si="18"/>
        <v>95.240814772510944</v>
      </c>
      <c r="AM50" s="1">
        <v>57.2</v>
      </c>
      <c r="AN50" s="2">
        <f t="shared" si="19"/>
        <v>88.544891640866879</v>
      </c>
      <c r="AO50" s="1">
        <v>0.75</v>
      </c>
      <c r="AP50" s="2">
        <f t="shared" si="20"/>
        <v>93.75</v>
      </c>
      <c r="AQ50" s="1">
        <v>24.8</v>
      </c>
      <c r="AR50" s="2">
        <f t="shared" si="21"/>
        <v>78.233438485804413</v>
      </c>
      <c r="AS50" s="1">
        <v>31.9</v>
      </c>
      <c r="AT50" s="2">
        <f t="shared" si="22"/>
        <v>77.115987460815049</v>
      </c>
      <c r="AU50" s="1">
        <v>48845</v>
      </c>
      <c r="AV50" s="2">
        <f t="shared" si="23"/>
        <v>45.823404694448094</v>
      </c>
      <c r="AW50" s="1">
        <v>0.777429467084639</v>
      </c>
      <c r="AX50" s="2">
        <f t="shared" si="24"/>
        <v>72.189879086431233</v>
      </c>
    </row>
    <row r="51" spans="1:50" x14ac:dyDescent="0.25">
      <c r="A51" s="1">
        <f t="shared" si="0"/>
        <v>43.251144094001233</v>
      </c>
      <c r="B51" s="8">
        <f t="shared" si="1"/>
        <v>76.727983716142106</v>
      </c>
      <c r="C51" s="5">
        <f t="shared" si="2"/>
        <v>1.7740104989912622</v>
      </c>
      <c r="D51" t="s">
        <v>213</v>
      </c>
      <c r="F51" t="s">
        <v>110</v>
      </c>
      <c r="G51" s="1">
        <v>66</v>
      </c>
      <c r="H51" s="2">
        <f t="shared" si="3"/>
        <v>67.803030303030297</v>
      </c>
      <c r="I51" s="1">
        <v>33</v>
      </c>
      <c r="J51" s="2">
        <f t="shared" si="4"/>
        <v>43.63636363636364</v>
      </c>
      <c r="K51" s="1">
        <v>80.41</v>
      </c>
      <c r="L51" s="2">
        <f t="shared" si="5"/>
        <v>86.508875739644964</v>
      </c>
      <c r="M51" s="1">
        <v>25.1</v>
      </c>
      <c r="N51" s="2">
        <f t="shared" si="6"/>
        <v>21.474103585657371</v>
      </c>
      <c r="O51" s="1">
        <v>74.989999999999995</v>
      </c>
      <c r="P51" s="2">
        <f t="shared" si="7"/>
        <v>88.233909871749617</v>
      </c>
      <c r="Q51" s="1">
        <v>49</v>
      </c>
      <c r="R51" s="2">
        <f t="shared" si="8"/>
        <v>40.816326530612237</v>
      </c>
      <c r="S51" s="1">
        <v>21</v>
      </c>
      <c r="T51" s="2">
        <f t="shared" si="9"/>
        <v>16</v>
      </c>
      <c r="U51" s="1">
        <v>25</v>
      </c>
      <c r="V51" s="2">
        <f t="shared" si="10"/>
        <v>48</v>
      </c>
      <c r="W51" s="1">
        <v>80</v>
      </c>
      <c r="X51" s="2">
        <f t="shared" si="11"/>
        <v>88.888888888888886</v>
      </c>
      <c r="Y51" s="1">
        <v>0.99330395000000005</v>
      </c>
      <c r="Z51" s="2">
        <f t="shared" si="12"/>
        <v>43.872603353182157</v>
      </c>
      <c r="AA51" s="1">
        <v>8.9</v>
      </c>
      <c r="AB51" s="2">
        <f t="shared" si="13"/>
        <v>90.816326530612244</v>
      </c>
      <c r="AC51" s="1">
        <v>0.81</v>
      </c>
      <c r="AD51" s="2">
        <f t="shared" si="14"/>
        <v>92.045454545454547</v>
      </c>
      <c r="AE51" s="1">
        <v>2.5000000000000001E-2</v>
      </c>
      <c r="AF51" s="2">
        <f t="shared" si="15"/>
        <v>51.999999999999993</v>
      </c>
      <c r="AG51" s="1">
        <v>100.74</v>
      </c>
      <c r="AH51" s="2">
        <f t="shared" si="16"/>
        <v>94.609316303531159</v>
      </c>
      <c r="AI51" s="1">
        <v>87</v>
      </c>
      <c r="AJ51" s="2">
        <f t="shared" si="17"/>
        <v>91.40575751208236</v>
      </c>
      <c r="AK51" s="1">
        <v>502.3</v>
      </c>
      <c r="AL51" s="2">
        <f t="shared" si="18"/>
        <v>95.621549590710075</v>
      </c>
      <c r="AM51" s="1">
        <v>58</v>
      </c>
      <c r="AN51" s="2">
        <f t="shared" si="19"/>
        <v>89.783281733746136</v>
      </c>
      <c r="AO51" s="1">
        <v>0.79</v>
      </c>
      <c r="AP51" s="2">
        <f t="shared" si="20"/>
        <v>98.75</v>
      </c>
      <c r="AQ51" s="1">
        <v>18.100000000000001</v>
      </c>
      <c r="AR51" s="2">
        <f t="shared" si="21"/>
        <v>57.097791798107252</v>
      </c>
      <c r="AS51" s="1">
        <v>28.1</v>
      </c>
      <c r="AT51" s="2">
        <f t="shared" si="22"/>
        <v>87.544483985765126</v>
      </c>
      <c r="AU51" s="1">
        <v>56429</v>
      </c>
      <c r="AV51" s="2">
        <f t="shared" si="23"/>
        <v>52.938251683959706</v>
      </c>
      <c r="AW51" s="1">
        <v>0.64412811387900304</v>
      </c>
      <c r="AX51" s="2">
        <f t="shared" si="24"/>
        <v>59.811896288764956</v>
      </c>
    </row>
    <row r="52" spans="1:50" x14ac:dyDescent="0.25">
      <c r="A52" s="1">
        <f t="shared" si="0"/>
        <v>40.090242335078074</v>
      </c>
      <c r="B52" s="8">
        <f t="shared" si="1"/>
        <v>76.676662539145255</v>
      </c>
      <c r="C52" s="5">
        <f t="shared" si="2"/>
        <v>1.912601622566269</v>
      </c>
      <c r="D52" t="s">
        <v>102</v>
      </c>
      <c r="F52" t="s">
        <v>92</v>
      </c>
      <c r="G52" s="1">
        <v>69.099999999999994</v>
      </c>
      <c r="H52" s="2">
        <f t="shared" si="3"/>
        <v>64.761215629522439</v>
      </c>
      <c r="I52" s="1">
        <v>28.1</v>
      </c>
      <c r="J52" s="2">
        <f t="shared" si="4"/>
        <v>51.245551601423486</v>
      </c>
      <c r="K52" s="1">
        <v>75.5</v>
      </c>
      <c r="L52" s="2">
        <f t="shared" si="5"/>
        <v>81.226465841850455</v>
      </c>
      <c r="M52" s="1">
        <v>28.8</v>
      </c>
      <c r="N52" s="2">
        <f t="shared" si="6"/>
        <v>18.715277777777775</v>
      </c>
      <c r="O52" s="1">
        <v>58.2</v>
      </c>
      <c r="P52" s="2">
        <f t="shared" si="7"/>
        <v>68.478644546417229</v>
      </c>
      <c r="Q52" s="1">
        <v>45</v>
      </c>
      <c r="R52" s="2">
        <f t="shared" si="8"/>
        <v>44.444444444444443</v>
      </c>
      <c r="S52" s="1">
        <v>25</v>
      </c>
      <c r="T52" s="2">
        <f t="shared" si="9"/>
        <v>0</v>
      </c>
      <c r="U52" s="1">
        <v>30</v>
      </c>
      <c r="V52" s="2">
        <f t="shared" si="10"/>
        <v>40</v>
      </c>
      <c r="W52" s="1">
        <v>79</v>
      </c>
      <c r="X52" s="2">
        <f t="shared" si="11"/>
        <v>87.777777777777771</v>
      </c>
      <c r="Y52" s="1">
        <v>1.9371309000000001</v>
      </c>
      <c r="Z52" s="2">
        <f t="shared" si="12"/>
        <v>85.559888913048994</v>
      </c>
      <c r="AA52" s="1">
        <v>8.6999999999999993</v>
      </c>
      <c r="AB52" s="2">
        <f t="shared" si="13"/>
        <v>88.775510204081627</v>
      </c>
      <c r="AC52" s="1">
        <v>0.82</v>
      </c>
      <c r="AD52" s="2">
        <f t="shared" si="14"/>
        <v>93.181818181818173</v>
      </c>
      <c r="AE52" s="1">
        <v>7.2999999999999995E-2</v>
      </c>
      <c r="AF52" s="2">
        <f t="shared" si="15"/>
        <v>17.808219178082194</v>
      </c>
      <c r="AG52" s="1">
        <v>100.74</v>
      </c>
      <c r="AH52" s="2">
        <f t="shared" si="16"/>
        <v>94.609316303531159</v>
      </c>
      <c r="AI52" s="1">
        <v>81.91</v>
      </c>
      <c r="AJ52" s="2">
        <f t="shared" si="17"/>
        <v>86.057995377180077</v>
      </c>
      <c r="AK52" s="1">
        <v>500.3</v>
      </c>
      <c r="AL52" s="2">
        <f t="shared" si="18"/>
        <v>95.240814772510944</v>
      </c>
      <c r="AM52" s="1">
        <v>57.2</v>
      </c>
      <c r="AN52" s="2">
        <f t="shared" si="19"/>
        <v>88.544891640866879</v>
      </c>
      <c r="AO52" s="1">
        <v>0.75</v>
      </c>
      <c r="AP52" s="2">
        <f t="shared" si="20"/>
        <v>93.75</v>
      </c>
      <c r="AQ52" s="1">
        <v>24.8</v>
      </c>
      <c r="AR52" s="2">
        <f t="shared" si="21"/>
        <v>78.233438485804413</v>
      </c>
      <c r="AS52" s="1">
        <v>31.9</v>
      </c>
      <c r="AT52" s="2">
        <f t="shared" si="22"/>
        <v>77.115987460815049</v>
      </c>
      <c r="AU52" s="1">
        <v>48845</v>
      </c>
      <c r="AV52" s="2">
        <f t="shared" si="23"/>
        <v>45.823404694448094</v>
      </c>
      <c r="AW52" s="1">
        <v>0.777429467084639</v>
      </c>
      <c r="AX52" s="2">
        <f t="shared" si="24"/>
        <v>72.189879086431233</v>
      </c>
    </row>
    <row r="53" spans="1:50" x14ac:dyDescent="0.25">
      <c r="A53" s="1">
        <f t="shared" si="0"/>
        <v>45.879859359888641</v>
      </c>
      <c r="B53" s="8">
        <f t="shared" si="1"/>
        <v>76.635617564815462</v>
      </c>
      <c r="C53" s="5">
        <f t="shared" si="2"/>
        <v>1.6703542389629826</v>
      </c>
      <c r="D53" t="s">
        <v>231</v>
      </c>
      <c r="F53" t="s">
        <v>92</v>
      </c>
      <c r="G53" s="1">
        <v>64.7</v>
      </c>
      <c r="H53" s="2">
        <f t="shared" si="3"/>
        <v>69.165378670788243</v>
      </c>
      <c r="I53" s="1">
        <v>19</v>
      </c>
      <c r="J53" s="2">
        <f t="shared" si="4"/>
        <v>75.789473684210535</v>
      </c>
      <c r="K53" s="1">
        <v>73.36</v>
      </c>
      <c r="L53" s="2">
        <f t="shared" si="5"/>
        <v>78.924152770306605</v>
      </c>
      <c r="M53" s="1">
        <v>22.12</v>
      </c>
      <c r="N53" s="2">
        <f t="shared" si="6"/>
        <v>24.367088607594937</v>
      </c>
      <c r="O53" s="1">
        <v>54.83</v>
      </c>
      <c r="P53" s="2">
        <f t="shared" si="7"/>
        <v>64.513472173196845</v>
      </c>
      <c r="Q53" s="1">
        <v>45</v>
      </c>
      <c r="R53" s="2">
        <f t="shared" si="8"/>
        <v>44.444444444444443</v>
      </c>
      <c r="S53" s="1">
        <v>25</v>
      </c>
      <c r="T53" s="2">
        <f t="shared" si="9"/>
        <v>0</v>
      </c>
      <c r="U53" s="1">
        <v>30</v>
      </c>
      <c r="V53" s="2">
        <f t="shared" si="10"/>
        <v>40</v>
      </c>
      <c r="W53" s="1">
        <v>79</v>
      </c>
      <c r="X53" s="2">
        <f t="shared" si="11"/>
        <v>87.777777777777771</v>
      </c>
      <c r="Y53" s="1">
        <v>1.9371309000000001</v>
      </c>
      <c r="Z53" s="2">
        <f t="shared" si="12"/>
        <v>85.559888913048994</v>
      </c>
      <c r="AA53" s="1">
        <v>8.6999999999999993</v>
      </c>
      <c r="AB53" s="2">
        <f t="shared" si="13"/>
        <v>88.775510204081627</v>
      </c>
      <c r="AC53" s="1">
        <v>0.82</v>
      </c>
      <c r="AD53" s="2">
        <f t="shared" si="14"/>
        <v>93.181818181818173</v>
      </c>
      <c r="AE53" s="1">
        <v>7.2999999999999995E-2</v>
      </c>
      <c r="AF53" s="2">
        <f t="shared" si="15"/>
        <v>17.808219178082194</v>
      </c>
      <c r="AG53" s="1">
        <v>100.74</v>
      </c>
      <c r="AH53" s="2">
        <f t="shared" si="16"/>
        <v>94.609316303531159</v>
      </c>
      <c r="AI53" s="1">
        <v>81.91</v>
      </c>
      <c r="AJ53" s="2">
        <f t="shared" si="17"/>
        <v>86.057995377180077</v>
      </c>
      <c r="AK53" s="1">
        <v>500.3</v>
      </c>
      <c r="AL53" s="2">
        <f t="shared" si="18"/>
        <v>95.240814772510944</v>
      </c>
      <c r="AM53" s="1">
        <v>57.2</v>
      </c>
      <c r="AN53" s="2">
        <f t="shared" si="19"/>
        <v>88.544891640866879</v>
      </c>
      <c r="AO53" s="1">
        <v>0.75</v>
      </c>
      <c r="AP53" s="2">
        <f t="shared" si="20"/>
        <v>93.75</v>
      </c>
      <c r="AQ53" s="1">
        <v>24.8</v>
      </c>
      <c r="AR53" s="2">
        <f t="shared" si="21"/>
        <v>78.233438485804413</v>
      </c>
      <c r="AS53" s="1">
        <v>31.9</v>
      </c>
      <c r="AT53" s="2">
        <f t="shared" si="22"/>
        <v>77.115987460815049</v>
      </c>
      <c r="AU53" s="1">
        <v>48845</v>
      </c>
      <c r="AV53" s="2">
        <f t="shared" si="23"/>
        <v>45.823404694448094</v>
      </c>
      <c r="AW53" s="1">
        <v>0.777429467084639</v>
      </c>
      <c r="AX53" s="2">
        <f t="shared" si="24"/>
        <v>72.189879086431233</v>
      </c>
    </row>
    <row r="54" spans="1:50" x14ac:dyDescent="0.25">
      <c r="A54" s="1">
        <f t="shared" si="0"/>
        <v>46.056191397463756</v>
      </c>
      <c r="B54" s="8">
        <f t="shared" si="1"/>
        <v>76.538581868321259</v>
      </c>
      <c r="C54" s="5">
        <f t="shared" si="2"/>
        <v>1.6618521754826674</v>
      </c>
      <c r="D54" t="s">
        <v>208</v>
      </c>
      <c r="F54" t="s">
        <v>110</v>
      </c>
      <c r="G54" s="1">
        <v>63.1</v>
      </c>
      <c r="H54" s="2">
        <f t="shared" si="3"/>
        <v>70.919175911251983</v>
      </c>
      <c r="I54" s="1">
        <v>26.4</v>
      </c>
      <c r="J54" s="2">
        <f t="shared" si="4"/>
        <v>54.545454545454554</v>
      </c>
      <c r="K54" s="1">
        <v>74.37</v>
      </c>
      <c r="L54" s="2">
        <f t="shared" si="5"/>
        <v>80.010758472296942</v>
      </c>
      <c r="M54" s="1">
        <v>19.12</v>
      </c>
      <c r="N54" s="2">
        <f t="shared" si="6"/>
        <v>28.19037656903765</v>
      </c>
      <c r="O54" s="1">
        <v>72.39</v>
      </c>
      <c r="P54" s="2">
        <f t="shared" si="7"/>
        <v>85.17472643840452</v>
      </c>
      <c r="Q54" s="1">
        <v>49</v>
      </c>
      <c r="R54" s="2">
        <f t="shared" si="8"/>
        <v>40.816326530612237</v>
      </c>
      <c r="S54" s="1">
        <v>21</v>
      </c>
      <c r="T54" s="2">
        <f t="shared" si="9"/>
        <v>16</v>
      </c>
      <c r="U54" s="1">
        <v>25</v>
      </c>
      <c r="V54" s="2">
        <f t="shared" si="10"/>
        <v>48</v>
      </c>
      <c r="W54" s="1">
        <v>80</v>
      </c>
      <c r="X54" s="2">
        <f t="shared" si="11"/>
        <v>88.888888888888886</v>
      </c>
      <c r="Y54" s="1">
        <v>0.99330395000000005</v>
      </c>
      <c r="Z54" s="2">
        <f t="shared" si="12"/>
        <v>43.872603353182157</v>
      </c>
      <c r="AA54" s="1">
        <v>8.9</v>
      </c>
      <c r="AB54" s="2">
        <f t="shared" si="13"/>
        <v>90.816326530612244</v>
      </c>
      <c r="AC54" s="1">
        <v>0.81</v>
      </c>
      <c r="AD54" s="2">
        <f t="shared" si="14"/>
        <v>92.045454545454547</v>
      </c>
      <c r="AE54" s="1">
        <v>2.5000000000000001E-2</v>
      </c>
      <c r="AF54" s="2">
        <f t="shared" si="15"/>
        <v>51.999999999999993</v>
      </c>
      <c r="AG54" s="1">
        <v>100.74</v>
      </c>
      <c r="AH54" s="2">
        <f t="shared" si="16"/>
        <v>94.609316303531159</v>
      </c>
      <c r="AI54" s="1">
        <v>87</v>
      </c>
      <c r="AJ54" s="2">
        <f t="shared" si="17"/>
        <v>91.40575751208236</v>
      </c>
      <c r="AK54" s="1">
        <v>502.3</v>
      </c>
      <c r="AL54" s="2">
        <f t="shared" si="18"/>
        <v>95.621549590710075</v>
      </c>
      <c r="AM54" s="1">
        <v>58</v>
      </c>
      <c r="AN54" s="2">
        <f t="shared" si="19"/>
        <v>89.783281733746136</v>
      </c>
      <c r="AO54" s="1">
        <v>0.79</v>
      </c>
      <c r="AP54" s="2">
        <f t="shared" si="20"/>
        <v>98.75</v>
      </c>
      <c r="AQ54" s="1">
        <v>18.100000000000001</v>
      </c>
      <c r="AR54" s="2">
        <f t="shared" si="21"/>
        <v>57.097791798107252</v>
      </c>
      <c r="AS54" s="1">
        <v>28.1</v>
      </c>
      <c r="AT54" s="2">
        <f t="shared" si="22"/>
        <v>87.544483985765126</v>
      </c>
      <c r="AU54" s="1">
        <v>56429</v>
      </c>
      <c r="AV54" s="2">
        <f t="shared" si="23"/>
        <v>52.938251683959706</v>
      </c>
      <c r="AW54" s="1">
        <v>0.64412811387900304</v>
      </c>
      <c r="AX54" s="2">
        <f t="shared" si="24"/>
        <v>59.811896288764956</v>
      </c>
    </row>
    <row r="55" spans="1:50" x14ac:dyDescent="0.25">
      <c r="A55" s="1">
        <f t="shared" si="0"/>
        <v>44.42513003193497</v>
      </c>
      <c r="B55" s="8">
        <f t="shared" si="1"/>
        <v>76.416712164783902</v>
      </c>
      <c r="C55" s="5">
        <f t="shared" si="2"/>
        <v>1.7201235451613042</v>
      </c>
      <c r="D55" t="s">
        <v>120</v>
      </c>
      <c r="F55" t="s">
        <v>110</v>
      </c>
      <c r="G55" s="1">
        <v>61.3</v>
      </c>
      <c r="H55" s="2">
        <f t="shared" si="3"/>
        <v>73.001631321370311</v>
      </c>
      <c r="I55" s="1">
        <v>32.5</v>
      </c>
      <c r="J55" s="2">
        <f t="shared" si="4"/>
        <v>44.307692307692314</v>
      </c>
      <c r="K55" s="1">
        <v>79.7</v>
      </c>
      <c r="L55" s="2">
        <f t="shared" si="5"/>
        <v>85.745024206562675</v>
      </c>
      <c r="M55" s="1">
        <v>24.6</v>
      </c>
      <c r="N55" s="2">
        <f t="shared" si="6"/>
        <v>21.910569105691053</v>
      </c>
      <c r="O55" s="1">
        <v>71.3</v>
      </c>
      <c r="P55" s="2">
        <f t="shared" si="7"/>
        <v>83.892222614425222</v>
      </c>
      <c r="Q55" s="1">
        <v>49</v>
      </c>
      <c r="R55" s="2">
        <f t="shared" si="8"/>
        <v>40.816326530612237</v>
      </c>
      <c r="S55" s="1">
        <v>21</v>
      </c>
      <c r="T55" s="2">
        <f t="shared" si="9"/>
        <v>16</v>
      </c>
      <c r="U55" s="1">
        <v>25</v>
      </c>
      <c r="V55" s="2">
        <f t="shared" si="10"/>
        <v>48</v>
      </c>
      <c r="W55" s="1">
        <v>80</v>
      </c>
      <c r="X55" s="2">
        <f t="shared" si="11"/>
        <v>88.888888888888886</v>
      </c>
      <c r="Y55" s="1">
        <v>0.99330395000000005</v>
      </c>
      <c r="Z55" s="2">
        <f t="shared" si="12"/>
        <v>43.872603353182157</v>
      </c>
      <c r="AA55" s="1">
        <v>8.9</v>
      </c>
      <c r="AB55" s="2">
        <f t="shared" si="13"/>
        <v>90.816326530612244</v>
      </c>
      <c r="AC55" s="1">
        <v>0.81</v>
      </c>
      <c r="AD55" s="2">
        <f t="shared" si="14"/>
        <v>92.045454545454547</v>
      </c>
      <c r="AE55" s="1">
        <v>2.5000000000000001E-2</v>
      </c>
      <c r="AF55" s="2">
        <f t="shared" si="15"/>
        <v>51.999999999999993</v>
      </c>
      <c r="AG55" s="1">
        <v>100.74</v>
      </c>
      <c r="AH55" s="2">
        <f t="shared" si="16"/>
        <v>94.609316303531159</v>
      </c>
      <c r="AI55" s="1">
        <v>87</v>
      </c>
      <c r="AJ55" s="2">
        <f t="shared" si="17"/>
        <v>91.40575751208236</v>
      </c>
      <c r="AK55" s="1">
        <v>502.3</v>
      </c>
      <c r="AL55" s="2">
        <f t="shared" si="18"/>
        <v>95.621549590710075</v>
      </c>
      <c r="AM55" s="1">
        <v>58</v>
      </c>
      <c r="AN55" s="2">
        <f t="shared" si="19"/>
        <v>89.783281733746136</v>
      </c>
      <c r="AO55" s="1">
        <v>0.79</v>
      </c>
      <c r="AP55" s="2">
        <f t="shared" si="20"/>
        <v>98.75</v>
      </c>
      <c r="AQ55" s="1">
        <v>18.100000000000001</v>
      </c>
      <c r="AR55" s="2">
        <f t="shared" si="21"/>
        <v>57.097791798107252</v>
      </c>
      <c r="AS55" s="1">
        <v>28.1</v>
      </c>
      <c r="AT55" s="2">
        <f t="shared" si="22"/>
        <v>87.544483985765126</v>
      </c>
      <c r="AU55" s="1">
        <v>56429</v>
      </c>
      <c r="AV55" s="2">
        <f t="shared" si="23"/>
        <v>52.938251683959706</v>
      </c>
      <c r="AW55" s="1">
        <v>0.64412811387900304</v>
      </c>
      <c r="AX55" s="2">
        <f t="shared" si="24"/>
        <v>59.811896288764956</v>
      </c>
    </row>
    <row r="56" spans="1:50" x14ac:dyDescent="0.25">
      <c r="A56" s="1">
        <f t="shared" si="0"/>
        <v>44.554996669766091</v>
      </c>
      <c r="B56" s="8">
        <f t="shared" si="1"/>
        <v>76.414158899306983</v>
      </c>
      <c r="C56" s="5">
        <f t="shared" si="2"/>
        <v>1.7150525106235666</v>
      </c>
      <c r="D56" t="s">
        <v>227</v>
      </c>
      <c r="F56" t="s">
        <v>92</v>
      </c>
      <c r="G56" s="1">
        <v>66.400000000000006</v>
      </c>
      <c r="H56" s="2">
        <f t="shared" si="3"/>
        <v>67.394578313253007</v>
      </c>
      <c r="I56" s="1">
        <v>20.3</v>
      </c>
      <c r="J56" s="2">
        <f t="shared" si="4"/>
        <v>70.935960591132996</v>
      </c>
      <c r="K56" s="1">
        <v>70.540000000000006</v>
      </c>
      <c r="L56" s="2">
        <f t="shared" si="5"/>
        <v>75.890263582571279</v>
      </c>
      <c r="M56" s="1">
        <v>24.89</v>
      </c>
      <c r="N56" s="2">
        <f t="shared" si="6"/>
        <v>21.655283246283645</v>
      </c>
      <c r="O56" s="1">
        <v>56.89</v>
      </c>
      <c r="P56" s="2">
        <f t="shared" si="7"/>
        <v>66.937286739616425</v>
      </c>
      <c r="Q56" s="1">
        <v>45</v>
      </c>
      <c r="R56" s="2">
        <f t="shared" si="8"/>
        <v>44.444444444444443</v>
      </c>
      <c r="S56" s="1">
        <v>25</v>
      </c>
      <c r="T56" s="2">
        <f t="shared" si="9"/>
        <v>0</v>
      </c>
      <c r="U56" s="1">
        <v>30</v>
      </c>
      <c r="V56" s="2">
        <f t="shared" si="10"/>
        <v>40</v>
      </c>
      <c r="W56" s="1">
        <v>79</v>
      </c>
      <c r="X56" s="2">
        <f t="shared" si="11"/>
        <v>87.777777777777771</v>
      </c>
      <c r="Y56" s="1">
        <v>1.9371309000000001</v>
      </c>
      <c r="Z56" s="2">
        <f t="shared" si="12"/>
        <v>85.559888913048994</v>
      </c>
      <c r="AA56" s="1">
        <v>8.6999999999999993</v>
      </c>
      <c r="AB56" s="2">
        <f t="shared" si="13"/>
        <v>88.775510204081627</v>
      </c>
      <c r="AC56" s="1">
        <v>0.82</v>
      </c>
      <c r="AD56" s="2">
        <f t="shared" si="14"/>
        <v>93.181818181818173</v>
      </c>
      <c r="AE56" s="1">
        <v>7.2999999999999995E-2</v>
      </c>
      <c r="AF56" s="2">
        <f t="shared" si="15"/>
        <v>17.808219178082194</v>
      </c>
      <c r="AG56" s="1">
        <v>100.74</v>
      </c>
      <c r="AH56" s="2">
        <f t="shared" si="16"/>
        <v>94.609316303531159</v>
      </c>
      <c r="AI56" s="1">
        <v>81.91</v>
      </c>
      <c r="AJ56" s="2">
        <f t="shared" si="17"/>
        <v>86.057995377180077</v>
      </c>
      <c r="AK56" s="1">
        <v>500.3</v>
      </c>
      <c r="AL56" s="2">
        <f t="shared" si="18"/>
        <v>95.240814772510944</v>
      </c>
      <c r="AM56" s="1">
        <v>57.2</v>
      </c>
      <c r="AN56" s="2">
        <f t="shared" si="19"/>
        <v>88.544891640866879</v>
      </c>
      <c r="AO56" s="1">
        <v>0.75</v>
      </c>
      <c r="AP56" s="2">
        <f t="shared" si="20"/>
        <v>93.75</v>
      </c>
      <c r="AQ56" s="1">
        <v>24.8</v>
      </c>
      <c r="AR56" s="2">
        <f t="shared" si="21"/>
        <v>78.233438485804413</v>
      </c>
      <c r="AS56" s="1">
        <v>31.9</v>
      </c>
      <c r="AT56" s="2">
        <f t="shared" si="22"/>
        <v>77.115987460815049</v>
      </c>
      <c r="AU56" s="1">
        <v>48845</v>
      </c>
      <c r="AV56" s="2">
        <f t="shared" si="23"/>
        <v>45.823404694448094</v>
      </c>
      <c r="AW56" s="1">
        <v>0.777429467084639</v>
      </c>
      <c r="AX56" s="2">
        <f t="shared" si="24"/>
        <v>72.189879086431233</v>
      </c>
    </row>
    <row r="57" spans="1:50" x14ac:dyDescent="0.25">
      <c r="A57" s="1">
        <f t="shared" si="0"/>
        <v>44.201321978209229</v>
      </c>
      <c r="B57" s="8">
        <f t="shared" si="1"/>
        <v>76.404306511879042</v>
      </c>
      <c r="C57" s="5">
        <f t="shared" si="2"/>
        <v>1.7285525204324326</v>
      </c>
      <c r="D57" t="s">
        <v>232</v>
      </c>
      <c r="F57" t="s">
        <v>92</v>
      </c>
      <c r="G57" s="1">
        <v>64.599999999999994</v>
      </c>
      <c r="H57" s="2">
        <f t="shared" si="3"/>
        <v>69.272445820433447</v>
      </c>
      <c r="I57" s="1">
        <v>21.4</v>
      </c>
      <c r="J57" s="2">
        <f t="shared" si="4"/>
        <v>67.289719626168235</v>
      </c>
      <c r="K57" s="1">
        <v>74.12</v>
      </c>
      <c r="L57" s="2">
        <f t="shared" si="5"/>
        <v>79.74179666487359</v>
      </c>
      <c r="M57" s="1">
        <v>45.33</v>
      </c>
      <c r="N57" s="2">
        <f t="shared" si="6"/>
        <v>11.890580189719833</v>
      </c>
      <c r="O57" s="1">
        <v>61.79</v>
      </c>
      <c r="P57" s="2">
        <f t="shared" si="7"/>
        <v>72.702670902459118</v>
      </c>
      <c r="Q57" s="1">
        <v>45</v>
      </c>
      <c r="R57" s="2">
        <f t="shared" si="8"/>
        <v>44.444444444444443</v>
      </c>
      <c r="S57" s="1">
        <v>25</v>
      </c>
      <c r="T57" s="2">
        <f t="shared" si="9"/>
        <v>0</v>
      </c>
      <c r="U57" s="1">
        <v>30</v>
      </c>
      <c r="V57" s="2">
        <f t="shared" si="10"/>
        <v>40</v>
      </c>
      <c r="W57" s="1">
        <v>79</v>
      </c>
      <c r="X57" s="2">
        <f t="shared" si="11"/>
        <v>87.777777777777771</v>
      </c>
      <c r="Y57" s="1">
        <v>1.9371309000000001</v>
      </c>
      <c r="Z57" s="2">
        <f t="shared" si="12"/>
        <v>85.559888913048994</v>
      </c>
      <c r="AA57" s="1">
        <v>8.6999999999999993</v>
      </c>
      <c r="AB57" s="2">
        <f t="shared" si="13"/>
        <v>88.775510204081627</v>
      </c>
      <c r="AC57" s="1">
        <v>0.82</v>
      </c>
      <c r="AD57" s="2">
        <f t="shared" si="14"/>
        <v>93.181818181818173</v>
      </c>
      <c r="AE57" s="1">
        <v>7.2999999999999995E-2</v>
      </c>
      <c r="AF57" s="2">
        <f t="shared" si="15"/>
        <v>17.808219178082194</v>
      </c>
      <c r="AG57" s="1">
        <v>100.74</v>
      </c>
      <c r="AH57" s="2">
        <f t="shared" si="16"/>
        <v>94.609316303531159</v>
      </c>
      <c r="AI57" s="1">
        <v>81.91</v>
      </c>
      <c r="AJ57" s="2">
        <f t="shared" si="17"/>
        <v>86.057995377180077</v>
      </c>
      <c r="AK57" s="1">
        <v>500.3</v>
      </c>
      <c r="AL57" s="2">
        <f t="shared" si="18"/>
        <v>95.240814772510944</v>
      </c>
      <c r="AM57" s="1">
        <v>57.2</v>
      </c>
      <c r="AN57" s="2">
        <f t="shared" si="19"/>
        <v>88.544891640866879</v>
      </c>
      <c r="AO57" s="1">
        <v>0.75</v>
      </c>
      <c r="AP57" s="2">
        <f t="shared" si="20"/>
        <v>93.75</v>
      </c>
      <c r="AQ57" s="1">
        <v>24.8</v>
      </c>
      <c r="AR57" s="2">
        <f t="shared" si="21"/>
        <v>78.233438485804413</v>
      </c>
      <c r="AS57" s="1">
        <v>31.9</v>
      </c>
      <c r="AT57" s="2">
        <f t="shared" si="22"/>
        <v>77.115987460815049</v>
      </c>
      <c r="AU57" s="1">
        <v>48845</v>
      </c>
      <c r="AV57" s="2">
        <f t="shared" si="23"/>
        <v>45.823404694448094</v>
      </c>
      <c r="AW57" s="1">
        <v>0.777429467084639</v>
      </c>
      <c r="AX57" s="2">
        <f t="shared" si="24"/>
        <v>72.189879086431233</v>
      </c>
    </row>
    <row r="58" spans="1:50" x14ac:dyDescent="0.25">
      <c r="A58" s="1">
        <f t="shared" si="0"/>
        <v>40.786404416839197</v>
      </c>
      <c r="B58" s="8">
        <f t="shared" si="1"/>
        <v>76.404306511879042</v>
      </c>
      <c r="C58" s="5">
        <f t="shared" si="2"/>
        <v>1.8732787948411194</v>
      </c>
      <c r="D58" t="s">
        <v>233</v>
      </c>
      <c r="F58" t="s">
        <v>92</v>
      </c>
      <c r="G58" s="1">
        <v>64.400000000000006</v>
      </c>
      <c r="H58" s="2">
        <f t="shared" si="3"/>
        <v>69.487577639751549</v>
      </c>
      <c r="I58" s="1">
        <v>28.8</v>
      </c>
      <c r="J58" s="2">
        <f t="shared" si="4"/>
        <v>50</v>
      </c>
      <c r="K58" s="1">
        <v>74.12</v>
      </c>
      <c r="L58" s="2">
        <f t="shared" si="5"/>
        <v>79.74179666487359</v>
      </c>
      <c r="M58" s="1">
        <v>45.33</v>
      </c>
      <c r="N58" s="2">
        <f t="shared" si="6"/>
        <v>11.890580189719833</v>
      </c>
      <c r="O58" s="1">
        <v>61.79</v>
      </c>
      <c r="P58" s="2">
        <f t="shared" si="7"/>
        <v>72.702670902459118</v>
      </c>
      <c r="Q58" s="1">
        <v>45</v>
      </c>
      <c r="R58" s="2">
        <f t="shared" si="8"/>
        <v>44.444444444444443</v>
      </c>
      <c r="S58" s="1">
        <v>25</v>
      </c>
      <c r="T58" s="2">
        <f t="shared" si="9"/>
        <v>0</v>
      </c>
      <c r="U58" s="1">
        <v>30</v>
      </c>
      <c r="V58" s="2">
        <f t="shared" si="10"/>
        <v>40</v>
      </c>
      <c r="W58" s="1">
        <v>79</v>
      </c>
      <c r="X58" s="2">
        <f t="shared" si="11"/>
        <v>87.777777777777771</v>
      </c>
      <c r="Y58" s="1">
        <v>1.9371309000000001</v>
      </c>
      <c r="Z58" s="2">
        <f t="shared" si="12"/>
        <v>85.559888913048994</v>
      </c>
      <c r="AA58" s="1">
        <v>8.6999999999999993</v>
      </c>
      <c r="AB58" s="2">
        <f t="shared" si="13"/>
        <v>88.775510204081627</v>
      </c>
      <c r="AC58" s="1">
        <v>0.82</v>
      </c>
      <c r="AD58" s="2">
        <f t="shared" si="14"/>
        <v>93.181818181818173</v>
      </c>
      <c r="AE58" s="1">
        <v>7.2999999999999995E-2</v>
      </c>
      <c r="AF58" s="2">
        <f t="shared" si="15"/>
        <v>17.808219178082194</v>
      </c>
      <c r="AG58" s="1">
        <v>100.74</v>
      </c>
      <c r="AH58" s="2">
        <f t="shared" si="16"/>
        <v>94.609316303531159</v>
      </c>
      <c r="AI58" s="1">
        <v>81.91</v>
      </c>
      <c r="AJ58" s="2">
        <f t="shared" si="17"/>
        <v>86.057995377180077</v>
      </c>
      <c r="AK58" s="1">
        <v>500.3</v>
      </c>
      <c r="AL58" s="2">
        <f t="shared" si="18"/>
        <v>95.240814772510944</v>
      </c>
      <c r="AM58" s="1">
        <v>57.2</v>
      </c>
      <c r="AN58" s="2">
        <f t="shared" si="19"/>
        <v>88.544891640866879</v>
      </c>
      <c r="AO58" s="1">
        <v>0.75</v>
      </c>
      <c r="AP58" s="2">
        <f t="shared" si="20"/>
        <v>93.75</v>
      </c>
      <c r="AQ58" s="1">
        <v>24.8</v>
      </c>
      <c r="AR58" s="2">
        <f t="shared" si="21"/>
        <v>78.233438485804413</v>
      </c>
      <c r="AS58" s="1">
        <v>31.9</v>
      </c>
      <c r="AT58" s="2">
        <f t="shared" si="22"/>
        <v>77.115987460815049</v>
      </c>
      <c r="AU58" s="1">
        <v>48845</v>
      </c>
      <c r="AV58" s="2">
        <f t="shared" si="23"/>
        <v>45.823404694448094</v>
      </c>
      <c r="AW58" s="1">
        <v>0.777429467084639</v>
      </c>
      <c r="AX58" s="2">
        <f t="shared" si="24"/>
        <v>72.189879086431233</v>
      </c>
    </row>
    <row r="59" spans="1:50" x14ac:dyDescent="0.25">
      <c r="A59" s="1">
        <f t="shared" si="0"/>
        <v>43.972506684872279</v>
      </c>
      <c r="B59" s="8">
        <f t="shared" si="1"/>
        <v>76.311829722474315</v>
      </c>
      <c r="C59" s="5">
        <f t="shared" si="2"/>
        <v>1.7354441553528179</v>
      </c>
      <c r="D59" t="s">
        <v>229</v>
      </c>
      <c r="F59" t="s">
        <v>92</v>
      </c>
      <c r="G59" s="1">
        <v>64.8</v>
      </c>
      <c r="H59" s="2">
        <f t="shared" si="3"/>
        <v>69.058641975308646</v>
      </c>
      <c r="I59" s="1">
        <v>21.7</v>
      </c>
      <c r="J59" s="2">
        <f t="shared" si="4"/>
        <v>66.359447004608299</v>
      </c>
      <c r="K59" s="1">
        <v>62.37</v>
      </c>
      <c r="L59" s="2">
        <f t="shared" si="5"/>
        <v>67.100591715976336</v>
      </c>
      <c r="M59" s="1">
        <v>26.93</v>
      </c>
      <c r="N59" s="2">
        <f t="shared" si="6"/>
        <v>20.014853323431115</v>
      </c>
      <c r="O59" s="1">
        <v>64.45</v>
      </c>
      <c r="P59" s="2">
        <f t="shared" si="7"/>
        <v>75.832450876573716</v>
      </c>
      <c r="Q59" s="1">
        <v>45</v>
      </c>
      <c r="R59" s="2">
        <f t="shared" si="8"/>
        <v>44.444444444444443</v>
      </c>
      <c r="S59" s="1">
        <v>25</v>
      </c>
      <c r="T59" s="2">
        <f t="shared" si="9"/>
        <v>0</v>
      </c>
      <c r="U59" s="1">
        <v>30</v>
      </c>
      <c r="V59" s="2">
        <f t="shared" si="10"/>
        <v>40</v>
      </c>
      <c r="W59" s="1">
        <v>79</v>
      </c>
      <c r="X59" s="2">
        <f t="shared" si="11"/>
        <v>87.777777777777771</v>
      </c>
      <c r="Y59" s="1">
        <v>1.9371309000000001</v>
      </c>
      <c r="Z59" s="2">
        <f t="shared" si="12"/>
        <v>85.559888913048994</v>
      </c>
      <c r="AA59" s="1">
        <v>8.6999999999999993</v>
      </c>
      <c r="AB59" s="2">
        <f t="shared" si="13"/>
        <v>88.775510204081627</v>
      </c>
      <c r="AC59" s="1">
        <v>0.82</v>
      </c>
      <c r="AD59" s="2">
        <f t="shared" si="14"/>
        <v>93.181818181818173</v>
      </c>
      <c r="AE59" s="1">
        <v>7.2999999999999995E-2</v>
      </c>
      <c r="AF59" s="2">
        <f t="shared" si="15"/>
        <v>17.808219178082194</v>
      </c>
      <c r="AG59" s="1">
        <v>100.74</v>
      </c>
      <c r="AH59" s="2">
        <f t="shared" si="16"/>
        <v>94.609316303531159</v>
      </c>
      <c r="AI59" s="1">
        <v>81.91</v>
      </c>
      <c r="AJ59" s="2">
        <f t="shared" si="17"/>
        <v>86.057995377180077</v>
      </c>
      <c r="AK59" s="1">
        <v>500.3</v>
      </c>
      <c r="AL59" s="2">
        <f t="shared" si="18"/>
        <v>95.240814772510944</v>
      </c>
      <c r="AM59" s="1">
        <v>57.2</v>
      </c>
      <c r="AN59" s="2">
        <f t="shared" si="19"/>
        <v>88.544891640866879</v>
      </c>
      <c r="AO59" s="1">
        <v>0.75</v>
      </c>
      <c r="AP59" s="2">
        <f t="shared" si="20"/>
        <v>93.75</v>
      </c>
      <c r="AQ59" s="1">
        <v>24.8</v>
      </c>
      <c r="AR59" s="2">
        <f t="shared" si="21"/>
        <v>78.233438485804413</v>
      </c>
      <c r="AS59" s="1">
        <v>31.9</v>
      </c>
      <c r="AT59" s="2">
        <f t="shared" si="22"/>
        <v>77.115987460815049</v>
      </c>
      <c r="AU59" s="1">
        <v>48845</v>
      </c>
      <c r="AV59" s="2">
        <f t="shared" si="23"/>
        <v>45.823404694448094</v>
      </c>
      <c r="AW59" s="1">
        <v>0.777429467084639</v>
      </c>
      <c r="AX59" s="2">
        <f t="shared" si="24"/>
        <v>72.189879086431233</v>
      </c>
    </row>
    <row r="60" spans="1:50" x14ac:dyDescent="0.25">
      <c r="A60" s="1">
        <f t="shared" si="0"/>
        <v>40.65723116246734</v>
      </c>
      <c r="B60" s="8">
        <f t="shared" si="1"/>
        <v>76.232796732169689</v>
      </c>
      <c r="C60" s="5">
        <f t="shared" si="2"/>
        <v>1.8750120102262122</v>
      </c>
      <c r="D60" t="s">
        <v>109</v>
      </c>
      <c r="F60" t="s">
        <v>110</v>
      </c>
      <c r="G60" s="1">
        <v>66.900000000000006</v>
      </c>
      <c r="H60" s="2">
        <f t="shared" si="3"/>
        <v>66.890881913303431</v>
      </c>
      <c r="I60" s="1">
        <v>45.6</v>
      </c>
      <c r="J60" s="2">
        <f t="shared" si="4"/>
        <v>31.578947368421055</v>
      </c>
      <c r="K60" s="1">
        <v>77.3</v>
      </c>
      <c r="L60" s="2">
        <f t="shared" si="5"/>
        <v>83.162990855298546</v>
      </c>
      <c r="M60" s="1">
        <v>24.8</v>
      </c>
      <c r="N60" s="2">
        <f t="shared" si="6"/>
        <v>21.733870967741932</v>
      </c>
      <c r="O60" s="1">
        <v>71.3</v>
      </c>
      <c r="P60" s="2">
        <f t="shared" si="7"/>
        <v>83.892222614425222</v>
      </c>
      <c r="Q60" s="1">
        <v>49</v>
      </c>
      <c r="R60" s="2">
        <f t="shared" si="8"/>
        <v>40.816326530612237</v>
      </c>
      <c r="S60" s="1">
        <v>21</v>
      </c>
      <c r="T60" s="2">
        <f t="shared" si="9"/>
        <v>16</v>
      </c>
      <c r="U60" s="1">
        <v>25</v>
      </c>
      <c r="V60" s="2">
        <f t="shared" si="10"/>
        <v>48</v>
      </c>
      <c r="W60" s="1">
        <v>80</v>
      </c>
      <c r="X60" s="2">
        <f t="shared" si="11"/>
        <v>88.888888888888886</v>
      </c>
      <c r="Y60" s="1">
        <v>0.99330395000000005</v>
      </c>
      <c r="Z60" s="2">
        <f t="shared" si="12"/>
        <v>43.872603353182157</v>
      </c>
      <c r="AA60" s="1">
        <v>8.9</v>
      </c>
      <c r="AB60" s="2">
        <f t="shared" si="13"/>
        <v>90.816326530612244</v>
      </c>
      <c r="AC60" s="1">
        <v>0.81</v>
      </c>
      <c r="AD60" s="2">
        <f t="shared" si="14"/>
        <v>92.045454545454547</v>
      </c>
      <c r="AE60" s="1">
        <v>2.5000000000000001E-2</v>
      </c>
      <c r="AF60" s="2">
        <f t="shared" si="15"/>
        <v>51.999999999999993</v>
      </c>
      <c r="AG60" s="1">
        <v>100.74</v>
      </c>
      <c r="AH60" s="2">
        <f t="shared" si="16"/>
        <v>94.609316303531159</v>
      </c>
      <c r="AI60" s="1">
        <v>87</v>
      </c>
      <c r="AJ60" s="2">
        <f t="shared" si="17"/>
        <v>91.40575751208236</v>
      </c>
      <c r="AK60" s="1">
        <v>502.3</v>
      </c>
      <c r="AL60" s="2">
        <f t="shared" si="18"/>
        <v>95.621549590710075</v>
      </c>
      <c r="AM60" s="1">
        <v>58</v>
      </c>
      <c r="AN60" s="2">
        <f t="shared" si="19"/>
        <v>89.783281733746136</v>
      </c>
      <c r="AO60" s="1">
        <v>0.79</v>
      </c>
      <c r="AP60" s="2">
        <f t="shared" si="20"/>
        <v>98.75</v>
      </c>
      <c r="AQ60" s="1">
        <v>18.100000000000001</v>
      </c>
      <c r="AR60" s="2">
        <f t="shared" si="21"/>
        <v>57.097791798107252</v>
      </c>
      <c r="AS60" s="1">
        <v>28.1</v>
      </c>
      <c r="AT60" s="2">
        <f t="shared" si="22"/>
        <v>87.544483985765126</v>
      </c>
      <c r="AU60" s="1">
        <v>56429</v>
      </c>
      <c r="AV60" s="2">
        <f t="shared" si="23"/>
        <v>52.938251683959706</v>
      </c>
      <c r="AW60" s="1">
        <v>0.64412811387900304</v>
      </c>
      <c r="AX60" s="2">
        <f t="shared" si="24"/>
        <v>59.811896288764956</v>
      </c>
    </row>
    <row r="61" spans="1:50" x14ac:dyDescent="0.25">
      <c r="A61" s="1">
        <f t="shared" si="0"/>
        <v>40.787820146310722</v>
      </c>
      <c r="B61" s="8">
        <f t="shared" si="1"/>
        <v>76.110610918053098</v>
      </c>
      <c r="C61" s="5">
        <f t="shared" si="2"/>
        <v>1.8660132030845327</v>
      </c>
      <c r="D61" t="s">
        <v>221</v>
      </c>
      <c r="F61" t="s">
        <v>92</v>
      </c>
      <c r="G61" s="1">
        <v>68.900000000000006</v>
      </c>
      <c r="H61" s="2">
        <f t="shared" si="3"/>
        <v>64.949201741654576</v>
      </c>
      <c r="I61" s="1">
        <v>26.4</v>
      </c>
      <c r="J61" s="2">
        <f t="shared" si="4"/>
        <v>54.545454545454554</v>
      </c>
      <c r="K61" s="1">
        <v>72.58</v>
      </c>
      <c r="L61" s="2">
        <f t="shared" si="5"/>
        <v>78.08499193114578</v>
      </c>
      <c r="M61" s="1">
        <v>39.869999999999997</v>
      </c>
      <c r="N61" s="2">
        <f t="shared" si="6"/>
        <v>13.518936543767243</v>
      </c>
      <c r="O61" s="1">
        <v>58.07</v>
      </c>
      <c r="P61" s="2">
        <f t="shared" si="7"/>
        <v>68.32568537474998</v>
      </c>
      <c r="Q61" s="1">
        <v>45</v>
      </c>
      <c r="R61" s="2">
        <f t="shared" si="8"/>
        <v>44.444444444444443</v>
      </c>
      <c r="S61" s="1">
        <v>25</v>
      </c>
      <c r="T61" s="2">
        <f t="shared" si="9"/>
        <v>0</v>
      </c>
      <c r="U61" s="1">
        <v>30</v>
      </c>
      <c r="V61" s="2">
        <f t="shared" si="10"/>
        <v>40</v>
      </c>
      <c r="W61" s="1">
        <v>79</v>
      </c>
      <c r="X61" s="2">
        <f t="shared" si="11"/>
        <v>87.777777777777771</v>
      </c>
      <c r="Y61" s="1">
        <v>1.9371309000000001</v>
      </c>
      <c r="Z61" s="2">
        <f t="shared" si="12"/>
        <v>85.559888913048994</v>
      </c>
      <c r="AA61" s="1">
        <v>8.6999999999999993</v>
      </c>
      <c r="AB61" s="2">
        <f t="shared" si="13"/>
        <v>88.775510204081627</v>
      </c>
      <c r="AC61" s="1">
        <v>0.82</v>
      </c>
      <c r="AD61" s="2">
        <f t="shared" si="14"/>
        <v>93.181818181818173</v>
      </c>
      <c r="AE61" s="1">
        <v>7.2999999999999995E-2</v>
      </c>
      <c r="AF61" s="2">
        <f t="shared" si="15"/>
        <v>17.808219178082194</v>
      </c>
      <c r="AG61" s="1">
        <v>100.74</v>
      </c>
      <c r="AH61" s="2">
        <f t="shared" si="16"/>
        <v>94.609316303531159</v>
      </c>
      <c r="AI61" s="1">
        <v>81.91</v>
      </c>
      <c r="AJ61" s="2">
        <f t="shared" si="17"/>
        <v>86.057995377180077</v>
      </c>
      <c r="AK61" s="1">
        <v>500.3</v>
      </c>
      <c r="AL61" s="2">
        <f t="shared" si="18"/>
        <v>95.240814772510944</v>
      </c>
      <c r="AM61" s="1">
        <v>57.2</v>
      </c>
      <c r="AN61" s="2">
        <f t="shared" si="19"/>
        <v>88.544891640866879</v>
      </c>
      <c r="AO61" s="1">
        <v>0.75</v>
      </c>
      <c r="AP61" s="2">
        <f t="shared" si="20"/>
        <v>93.75</v>
      </c>
      <c r="AQ61" s="1">
        <v>24.8</v>
      </c>
      <c r="AR61" s="2">
        <f t="shared" si="21"/>
        <v>78.233438485804413</v>
      </c>
      <c r="AS61" s="1">
        <v>31.9</v>
      </c>
      <c r="AT61" s="2">
        <f t="shared" si="22"/>
        <v>77.115987460815049</v>
      </c>
      <c r="AU61" s="1">
        <v>48845</v>
      </c>
      <c r="AV61" s="2">
        <f t="shared" si="23"/>
        <v>45.823404694448094</v>
      </c>
      <c r="AW61" s="1">
        <v>0.777429467084639</v>
      </c>
      <c r="AX61" s="2">
        <f t="shared" si="24"/>
        <v>72.189879086431233</v>
      </c>
    </row>
    <row r="62" spans="1:50" x14ac:dyDescent="0.25">
      <c r="A62" s="1">
        <f t="shared" si="0"/>
        <v>42.977699593356022</v>
      </c>
      <c r="B62" s="8">
        <f t="shared" si="1"/>
        <v>76.094090633864113</v>
      </c>
      <c r="C62" s="5">
        <f t="shared" si="2"/>
        <v>1.7705482460403161</v>
      </c>
      <c r="D62" t="s">
        <v>95</v>
      </c>
      <c r="F62" t="s">
        <v>92</v>
      </c>
      <c r="G62" s="1">
        <v>71.099999999999994</v>
      </c>
      <c r="H62" s="2">
        <f t="shared" si="3"/>
        <v>62.939521800281305</v>
      </c>
      <c r="I62" s="1">
        <v>33.1</v>
      </c>
      <c r="J62" s="2">
        <f t="shared" si="4"/>
        <v>43.504531722054381</v>
      </c>
      <c r="K62" s="1">
        <v>74.2</v>
      </c>
      <c r="L62" s="2">
        <f t="shared" si="5"/>
        <v>79.827864443249069</v>
      </c>
      <c r="M62" s="1">
        <v>35.6</v>
      </c>
      <c r="N62" s="2">
        <f t="shared" si="6"/>
        <v>15.140449438202246</v>
      </c>
      <c r="O62" s="1">
        <v>55</v>
      </c>
      <c r="P62" s="2">
        <f t="shared" si="7"/>
        <v>64.713495705377113</v>
      </c>
      <c r="Q62" s="1">
        <v>45</v>
      </c>
      <c r="R62" s="2">
        <f t="shared" si="8"/>
        <v>44.444444444444443</v>
      </c>
      <c r="S62" s="1">
        <v>19</v>
      </c>
      <c r="T62" s="2">
        <f t="shared" si="9"/>
        <v>24</v>
      </c>
      <c r="U62" s="1">
        <v>30</v>
      </c>
      <c r="V62" s="2">
        <f t="shared" si="10"/>
        <v>40</v>
      </c>
      <c r="W62" s="1">
        <v>79</v>
      </c>
      <c r="X62" s="2">
        <f t="shared" si="11"/>
        <v>87.777777777777771</v>
      </c>
      <c r="Y62" s="1">
        <v>1.9371309000000001</v>
      </c>
      <c r="Z62" s="2">
        <f t="shared" si="12"/>
        <v>85.559888913048994</v>
      </c>
      <c r="AA62" s="1">
        <v>8.6999999999999993</v>
      </c>
      <c r="AB62" s="2">
        <f t="shared" si="13"/>
        <v>88.775510204081627</v>
      </c>
      <c r="AC62" s="1">
        <v>0.82</v>
      </c>
      <c r="AD62" s="2">
        <f t="shared" si="14"/>
        <v>93.181818181818173</v>
      </c>
      <c r="AE62" s="1">
        <v>7.2999999999999995E-2</v>
      </c>
      <c r="AF62" s="2">
        <f t="shared" si="15"/>
        <v>17.808219178082194</v>
      </c>
      <c r="AG62" s="1">
        <v>100.74</v>
      </c>
      <c r="AH62" s="2">
        <f t="shared" si="16"/>
        <v>94.609316303531159</v>
      </c>
      <c r="AI62" s="1">
        <v>81.91</v>
      </c>
      <c r="AJ62" s="2">
        <f t="shared" si="17"/>
        <v>86.057995377180077</v>
      </c>
      <c r="AK62" s="1">
        <v>500.3</v>
      </c>
      <c r="AL62" s="2">
        <f t="shared" si="18"/>
        <v>95.240814772510944</v>
      </c>
      <c r="AM62" s="1">
        <v>57.2</v>
      </c>
      <c r="AN62" s="2">
        <f t="shared" si="19"/>
        <v>88.544891640866879</v>
      </c>
      <c r="AO62" s="1">
        <v>0.75</v>
      </c>
      <c r="AP62" s="2">
        <f t="shared" si="20"/>
        <v>93.75</v>
      </c>
      <c r="AQ62" s="1">
        <v>24.8</v>
      </c>
      <c r="AR62" s="2">
        <f t="shared" si="21"/>
        <v>78.233438485804413</v>
      </c>
      <c r="AS62" s="1">
        <v>31.9</v>
      </c>
      <c r="AT62" s="2">
        <f t="shared" si="22"/>
        <v>77.115987460815049</v>
      </c>
      <c r="AU62" s="1">
        <v>48845</v>
      </c>
      <c r="AV62" s="2">
        <f t="shared" si="23"/>
        <v>45.823404694448094</v>
      </c>
      <c r="AW62" s="1">
        <v>0.777429467084639</v>
      </c>
      <c r="AX62" s="2">
        <f t="shared" si="24"/>
        <v>72.189879086431233</v>
      </c>
    </row>
    <row r="63" spans="1:50" x14ac:dyDescent="0.25">
      <c r="A63" s="1">
        <f t="shared" si="0"/>
        <v>43.714377515712172</v>
      </c>
      <c r="B63" s="8">
        <f t="shared" si="1"/>
        <v>76.087348923004782</v>
      </c>
      <c r="C63" s="5">
        <f t="shared" si="2"/>
        <v>1.7405566142548148</v>
      </c>
      <c r="D63" t="s">
        <v>215</v>
      </c>
      <c r="F63" t="s">
        <v>110</v>
      </c>
      <c r="G63" s="1">
        <v>70</v>
      </c>
      <c r="H63" s="2">
        <f t="shared" si="3"/>
        <v>63.928571428571438</v>
      </c>
      <c r="I63" s="1">
        <v>28.9</v>
      </c>
      <c r="J63" s="2">
        <f t="shared" si="4"/>
        <v>49.826989619377173</v>
      </c>
      <c r="K63" s="1">
        <v>68.48</v>
      </c>
      <c r="L63" s="2">
        <f t="shared" si="5"/>
        <v>73.674018289402909</v>
      </c>
      <c r="M63" s="1">
        <v>28.88</v>
      </c>
      <c r="N63" s="2">
        <f t="shared" si="6"/>
        <v>18.66343490304709</v>
      </c>
      <c r="O63" s="1">
        <v>80.12</v>
      </c>
      <c r="P63" s="2">
        <f t="shared" si="7"/>
        <v>94.269914107542078</v>
      </c>
      <c r="Q63" s="1">
        <v>49</v>
      </c>
      <c r="R63" s="2">
        <f t="shared" si="8"/>
        <v>40.816326530612237</v>
      </c>
      <c r="S63" s="1">
        <v>21</v>
      </c>
      <c r="T63" s="2">
        <f t="shared" si="9"/>
        <v>16</v>
      </c>
      <c r="U63" s="1">
        <v>25</v>
      </c>
      <c r="V63" s="2">
        <f t="shared" si="10"/>
        <v>48</v>
      </c>
      <c r="W63" s="1">
        <v>80</v>
      </c>
      <c r="X63" s="2">
        <f t="shared" si="11"/>
        <v>88.888888888888886</v>
      </c>
      <c r="Y63" s="1">
        <v>0.99330395000000005</v>
      </c>
      <c r="Z63" s="2">
        <f t="shared" si="12"/>
        <v>43.872603353182157</v>
      </c>
      <c r="AA63" s="1">
        <v>8.9</v>
      </c>
      <c r="AB63" s="2">
        <f t="shared" si="13"/>
        <v>90.816326530612244</v>
      </c>
      <c r="AC63" s="1">
        <v>0.81</v>
      </c>
      <c r="AD63" s="2">
        <f t="shared" si="14"/>
        <v>92.045454545454547</v>
      </c>
      <c r="AE63" s="1">
        <v>2.5000000000000001E-2</v>
      </c>
      <c r="AF63" s="2">
        <f t="shared" si="15"/>
        <v>51.999999999999993</v>
      </c>
      <c r="AG63" s="1">
        <v>100.74</v>
      </c>
      <c r="AH63" s="2">
        <f t="shared" si="16"/>
        <v>94.609316303531159</v>
      </c>
      <c r="AI63" s="1">
        <v>87</v>
      </c>
      <c r="AJ63" s="2">
        <f t="shared" si="17"/>
        <v>91.40575751208236</v>
      </c>
      <c r="AK63" s="1">
        <v>502.3</v>
      </c>
      <c r="AL63" s="2">
        <f t="shared" si="18"/>
        <v>95.621549590710075</v>
      </c>
      <c r="AM63" s="1">
        <v>58</v>
      </c>
      <c r="AN63" s="2">
        <f t="shared" si="19"/>
        <v>89.783281733746136</v>
      </c>
      <c r="AO63" s="1">
        <v>0.79</v>
      </c>
      <c r="AP63" s="2">
        <f t="shared" si="20"/>
        <v>98.75</v>
      </c>
      <c r="AQ63" s="1">
        <v>18.100000000000001</v>
      </c>
      <c r="AR63" s="2">
        <f t="shared" si="21"/>
        <v>57.097791798107252</v>
      </c>
      <c r="AS63" s="1">
        <v>28.1</v>
      </c>
      <c r="AT63" s="2">
        <f t="shared" si="22"/>
        <v>87.544483985765126</v>
      </c>
      <c r="AU63" s="1">
        <v>56429</v>
      </c>
      <c r="AV63" s="2">
        <f t="shared" si="23"/>
        <v>52.938251683959706</v>
      </c>
      <c r="AW63" s="1">
        <v>0.64412811387900304</v>
      </c>
      <c r="AX63" s="2">
        <f t="shared" si="24"/>
        <v>59.811896288764956</v>
      </c>
    </row>
    <row r="64" spans="1:50" x14ac:dyDescent="0.25">
      <c r="A64" s="1">
        <f t="shared" si="0"/>
        <v>38.790484633569733</v>
      </c>
      <c r="B64" s="8">
        <f t="shared" si="1"/>
        <v>76.061852780817389</v>
      </c>
      <c r="C64" s="5">
        <f t="shared" si="2"/>
        <v>1.9608379090730046</v>
      </c>
      <c r="D64" t="s">
        <v>218</v>
      </c>
      <c r="F64" t="s">
        <v>92</v>
      </c>
      <c r="G64" s="1">
        <v>75.2</v>
      </c>
      <c r="H64" s="2">
        <f t="shared" si="3"/>
        <v>59.50797872340425</v>
      </c>
      <c r="I64" s="1">
        <v>28.8</v>
      </c>
      <c r="J64" s="2">
        <f t="shared" si="4"/>
        <v>50</v>
      </c>
      <c r="K64" s="1">
        <v>61.25</v>
      </c>
      <c r="L64" s="2">
        <f t="shared" si="5"/>
        <v>65.895642818719736</v>
      </c>
      <c r="M64" s="1">
        <v>38.47</v>
      </c>
      <c r="N64" s="2">
        <f t="shared" si="6"/>
        <v>14.010917598128412</v>
      </c>
      <c r="O64" s="1">
        <v>67.39</v>
      </c>
      <c r="P64" s="2">
        <f t="shared" si="7"/>
        <v>79.291681374279335</v>
      </c>
      <c r="Q64" s="1">
        <v>45</v>
      </c>
      <c r="R64" s="2">
        <f t="shared" si="8"/>
        <v>44.444444444444443</v>
      </c>
      <c r="S64" s="1">
        <v>25</v>
      </c>
      <c r="T64" s="2">
        <f t="shared" si="9"/>
        <v>0</v>
      </c>
      <c r="U64" s="1">
        <v>30</v>
      </c>
      <c r="V64" s="2">
        <f t="shared" si="10"/>
        <v>40</v>
      </c>
      <c r="W64" s="1">
        <v>79</v>
      </c>
      <c r="X64" s="2">
        <f t="shared" si="11"/>
        <v>87.777777777777771</v>
      </c>
      <c r="Y64" s="1">
        <v>1.9371309000000001</v>
      </c>
      <c r="Z64" s="2">
        <f t="shared" si="12"/>
        <v>85.559888913048994</v>
      </c>
      <c r="AA64" s="1">
        <v>8.6999999999999993</v>
      </c>
      <c r="AB64" s="2">
        <f t="shared" si="13"/>
        <v>88.775510204081627</v>
      </c>
      <c r="AC64" s="1">
        <v>0.82</v>
      </c>
      <c r="AD64" s="2">
        <f t="shared" si="14"/>
        <v>93.181818181818173</v>
      </c>
      <c r="AE64" s="1">
        <v>7.2999999999999995E-2</v>
      </c>
      <c r="AF64" s="2">
        <f t="shared" si="15"/>
        <v>17.808219178082194</v>
      </c>
      <c r="AG64" s="1">
        <v>100.74</v>
      </c>
      <c r="AH64" s="2">
        <f t="shared" si="16"/>
        <v>94.609316303531159</v>
      </c>
      <c r="AI64" s="1">
        <v>81.91</v>
      </c>
      <c r="AJ64" s="2">
        <f t="shared" si="17"/>
        <v>86.057995377180077</v>
      </c>
      <c r="AK64" s="1">
        <v>500.3</v>
      </c>
      <c r="AL64" s="2">
        <f t="shared" si="18"/>
        <v>95.240814772510944</v>
      </c>
      <c r="AM64" s="1">
        <v>57.2</v>
      </c>
      <c r="AN64" s="2">
        <f t="shared" si="19"/>
        <v>88.544891640866879</v>
      </c>
      <c r="AO64" s="1">
        <v>0.75</v>
      </c>
      <c r="AP64" s="2">
        <f t="shared" si="20"/>
        <v>93.75</v>
      </c>
      <c r="AQ64" s="1">
        <v>24.8</v>
      </c>
      <c r="AR64" s="2">
        <f t="shared" si="21"/>
        <v>78.233438485804413</v>
      </c>
      <c r="AS64" s="1">
        <v>31.9</v>
      </c>
      <c r="AT64" s="2">
        <f t="shared" si="22"/>
        <v>77.115987460815049</v>
      </c>
      <c r="AU64" s="1">
        <v>48845</v>
      </c>
      <c r="AV64" s="2">
        <f t="shared" si="23"/>
        <v>45.823404694448094</v>
      </c>
      <c r="AW64" s="1">
        <v>0.777429467084639</v>
      </c>
      <c r="AX64" s="2">
        <f t="shared" si="24"/>
        <v>72.189879086431233</v>
      </c>
    </row>
    <row r="65" spans="1:50" x14ac:dyDescent="0.25">
      <c r="A65" s="1">
        <f t="shared" si="0"/>
        <v>45.325715376472843</v>
      </c>
      <c r="B65" s="8">
        <f t="shared" si="1"/>
        <v>75.90449131909196</v>
      </c>
      <c r="C65" s="5">
        <f t="shared" si="2"/>
        <v>1.674645191777637</v>
      </c>
      <c r="D65" t="s">
        <v>223</v>
      </c>
      <c r="F65" t="s">
        <v>92</v>
      </c>
      <c r="G65" s="1">
        <v>67.400000000000006</v>
      </c>
      <c r="H65" s="2">
        <f t="shared" si="3"/>
        <v>66.394658753709194</v>
      </c>
      <c r="I65" s="1">
        <v>19</v>
      </c>
      <c r="J65" s="2">
        <f t="shared" si="4"/>
        <v>75.789473684210535</v>
      </c>
      <c r="K65" s="1">
        <v>77.13</v>
      </c>
      <c r="L65" s="2">
        <f t="shared" si="5"/>
        <v>82.980096826250659</v>
      </c>
      <c r="M65" s="1">
        <v>34.31</v>
      </c>
      <c r="N65" s="2">
        <f t="shared" si="6"/>
        <v>15.70970562518216</v>
      </c>
      <c r="O65" s="1">
        <v>49.42</v>
      </c>
      <c r="P65" s="2">
        <f t="shared" si="7"/>
        <v>58.148017413813392</v>
      </c>
      <c r="Q65" s="1">
        <v>45</v>
      </c>
      <c r="R65" s="2">
        <f t="shared" si="8"/>
        <v>44.444444444444443</v>
      </c>
      <c r="S65" s="1">
        <v>25</v>
      </c>
      <c r="T65" s="2">
        <f t="shared" si="9"/>
        <v>0</v>
      </c>
      <c r="U65" s="1">
        <v>30</v>
      </c>
      <c r="V65" s="2">
        <f t="shared" si="10"/>
        <v>40</v>
      </c>
      <c r="W65" s="1">
        <v>79</v>
      </c>
      <c r="X65" s="2">
        <f t="shared" si="11"/>
        <v>87.777777777777771</v>
      </c>
      <c r="Y65" s="1">
        <v>1.9371309000000001</v>
      </c>
      <c r="Z65" s="2">
        <f t="shared" si="12"/>
        <v>85.559888913048994</v>
      </c>
      <c r="AA65" s="1">
        <v>8.6999999999999993</v>
      </c>
      <c r="AB65" s="2">
        <f t="shared" si="13"/>
        <v>88.775510204081627</v>
      </c>
      <c r="AC65" s="1">
        <v>0.82</v>
      </c>
      <c r="AD65" s="2">
        <f t="shared" si="14"/>
        <v>93.181818181818173</v>
      </c>
      <c r="AE65" s="1">
        <v>7.2999999999999995E-2</v>
      </c>
      <c r="AF65" s="2">
        <f t="shared" si="15"/>
        <v>17.808219178082194</v>
      </c>
      <c r="AG65" s="1">
        <v>100.74</v>
      </c>
      <c r="AH65" s="2">
        <f t="shared" si="16"/>
        <v>94.609316303531159</v>
      </c>
      <c r="AI65" s="1">
        <v>81.91</v>
      </c>
      <c r="AJ65" s="2">
        <f t="shared" si="17"/>
        <v>86.057995377180077</v>
      </c>
      <c r="AK65" s="1">
        <v>500.3</v>
      </c>
      <c r="AL65" s="2">
        <f t="shared" si="18"/>
        <v>95.240814772510944</v>
      </c>
      <c r="AM65" s="1">
        <v>57.2</v>
      </c>
      <c r="AN65" s="2">
        <f t="shared" si="19"/>
        <v>88.544891640866879</v>
      </c>
      <c r="AO65" s="1">
        <v>0.75</v>
      </c>
      <c r="AP65" s="2">
        <f t="shared" si="20"/>
        <v>93.75</v>
      </c>
      <c r="AQ65" s="1">
        <v>24.8</v>
      </c>
      <c r="AR65" s="2">
        <f t="shared" si="21"/>
        <v>78.233438485804413</v>
      </c>
      <c r="AS65" s="1">
        <v>31.9</v>
      </c>
      <c r="AT65" s="2">
        <f t="shared" si="22"/>
        <v>77.115987460815049</v>
      </c>
      <c r="AU65" s="1">
        <v>48845</v>
      </c>
      <c r="AV65" s="2">
        <f t="shared" si="23"/>
        <v>45.823404694448094</v>
      </c>
      <c r="AW65" s="1">
        <v>0.777429467084639</v>
      </c>
      <c r="AX65" s="2">
        <f t="shared" si="24"/>
        <v>72.189879086431233</v>
      </c>
    </row>
    <row r="66" spans="1:50" x14ac:dyDescent="0.25">
      <c r="A66" s="1">
        <f t="shared" ref="A66:A129" si="25">SUM(H66+J66+R66+T66+V66)/5</f>
        <v>42.540414167990079</v>
      </c>
      <c r="B66" s="8">
        <f t="shared" ref="B66:B129" si="26">SUM(L66+N66+P66+X66+Z66+AB66+AD66+AF66+AH66+AJ66+AL66+AN66+AP66+AR66+AX66)/15</f>
        <v>75.708793543141866</v>
      </c>
      <c r="C66" s="5">
        <f t="shared" ref="C66:C129" si="27">B66/A66</f>
        <v>1.779691030843551</v>
      </c>
      <c r="D66" t="s">
        <v>105</v>
      </c>
      <c r="F66" t="s">
        <v>92</v>
      </c>
      <c r="G66" s="1">
        <v>68.599999999999994</v>
      </c>
      <c r="H66" s="2">
        <f t="shared" ref="H66:H129" si="28">1/(G66/MIN(G$2:G$146))*100</f>
        <v>65.233236151603506</v>
      </c>
      <c r="I66" s="1">
        <v>36.9</v>
      </c>
      <c r="J66" s="2">
        <f t="shared" ref="J66:J129" si="29">1/(I66/MIN($I$2:$I$146))*100</f>
        <v>39.024390243902438</v>
      </c>
      <c r="K66" s="1">
        <v>68.5</v>
      </c>
      <c r="L66" s="2">
        <f t="shared" ref="L66:L129" si="30">K66/MAX($K$2:$K$146)*100</f>
        <v>73.695535233996765</v>
      </c>
      <c r="M66" s="1">
        <v>38.6</v>
      </c>
      <c r="N66" s="2">
        <f t="shared" ref="N66:N129" si="31">1/(M66/MIN($M$2:$M$146))*100</f>
        <v>13.963730569948185</v>
      </c>
      <c r="O66" s="1">
        <v>56.3</v>
      </c>
      <c r="P66" s="2">
        <f t="shared" ref="P66:P129" si="32">O66/MAX($O$2:$O$146)*100</f>
        <v>66.243087422049655</v>
      </c>
      <c r="Q66" s="1">
        <v>45</v>
      </c>
      <c r="R66" s="2">
        <f t="shared" ref="R66:R129" si="33">1/(Q66/MIN($Q$2:$Q$146))*100</f>
        <v>44.444444444444443</v>
      </c>
      <c r="S66" s="1">
        <v>19</v>
      </c>
      <c r="T66" s="2">
        <f t="shared" ref="T66:T129" si="34">100-100*S66/(MAX($S$2:$S$146)-MIN($S$2:$S$146))</f>
        <v>24</v>
      </c>
      <c r="U66" s="1">
        <v>30</v>
      </c>
      <c r="V66" s="2">
        <f t="shared" ref="V66:V129" si="35">1/(U66/MIN($U$2:$U$146))*100</f>
        <v>40</v>
      </c>
      <c r="W66" s="1">
        <v>79</v>
      </c>
      <c r="X66" s="2">
        <f t="shared" ref="X66:X129" si="36">W66/MAX($W$2:$W$146)*100</f>
        <v>87.777777777777771</v>
      </c>
      <c r="Y66" s="1">
        <v>1.9371309000000001</v>
      </c>
      <c r="Z66" s="2">
        <f t="shared" ref="Z66:Z129" si="37">Y66/MAX($Y$2:$Y$146)*100</f>
        <v>85.559888913048994</v>
      </c>
      <c r="AA66" s="1">
        <v>8.6999999999999993</v>
      </c>
      <c r="AB66" s="2">
        <f t="shared" ref="AB66:AB129" si="38">AA66/MAX(AA$2:AA$146)*100</f>
        <v>88.775510204081627</v>
      </c>
      <c r="AC66" s="1">
        <v>0.82</v>
      </c>
      <c r="AD66" s="2">
        <f t="shared" ref="AD66:AD129" si="39">AC66/MAX(AC$2:AC$146)*100</f>
        <v>93.181818181818173</v>
      </c>
      <c r="AE66" s="1">
        <v>7.2999999999999995E-2</v>
      </c>
      <c r="AF66" s="2">
        <f t="shared" ref="AF66:AF129" si="40">1/(AE66/MIN(AE$2:AE$146))*100</f>
        <v>17.808219178082194</v>
      </c>
      <c r="AG66" s="1">
        <v>100.74</v>
      </c>
      <c r="AH66" s="2">
        <f t="shared" ref="AH66:AH129" si="41">AG66/MAX(AG$2:AG$146)*100</f>
        <v>94.609316303531159</v>
      </c>
      <c r="AI66" s="1">
        <v>81.91</v>
      </c>
      <c r="AJ66" s="2">
        <f t="shared" ref="AJ66:AJ129" si="42">AI66/MAX(AI$2:AI$146)*100</f>
        <v>86.057995377180077</v>
      </c>
      <c r="AK66" s="1">
        <v>500.3</v>
      </c>
      <c r="AL66" s="2">
        <f t="shared" ref="AL66:AL129" si="43">AK66/MAX(AK$2:AK$146)*100</f>
        <v>95.240814772510944</v>
      </c>
      <c r="AM66" s="1">
        <v>57.2</v>
      </c>
      <c r="AN66" s="2">
        <f t="shared" ref="AN66:AN129" si="44">AM66/MAX(AM$2:AM$146)*100</f>
        <v>88.544891640866879</v>
      </c>
      <c r="AO66" s="1">
        <v>0.75</v>
      </c>
      <c r="AP66" s="2">
        <f t="shared" ref="AP66:AP129" si="45">AO66/MAX(AO$2:AO$146)*100</f>
        <v>93.75</v>
      </c>
      <c r="AQ66" s="1">
        <v>24.8</v>
      </c>
      <c r="AR66" s="2">
        <f t="shared" ref="AR66:AR129" si="46">AQ66/MAX(AQ$2:AQ$146)*100</f>
        <v>78.233438485804413</v>
      </c>
      <c r="AS66" s="1">
        <v>31.9</v>
      </c>
      <c r="AT66" s="2">
        <f t="shared" ref="AT66:AT129" si="47">1/(AS66/MIN(AS$2:AS$146))*100</f>
        <v>77.115987460815049</v>
      </c>
      <c r="AU66" s="1">
        <v>48845</v>
      </c>
      <c r="AV66" s="2">
        <f t="shared" ref="AV66:AV129" si="48">AU66/MAX(AU$2:AU$146)*100</f>
        <v>45.823404694448094</v>
      </c>
      <c r="AW66" s="1">
        <v>0.777429467084639</v>
      </c>
      <c r="AX66" s="2">
        <f t="shared" ref="AX66:AX129" si="49">AW66/MAX(AW$2:AW$146)*100</f>
        <v>72.189879086431233</v>
      </c>
    </row>
    <row r="67" spans="1:50" x14ac:dyDescent="0.25">
      <c r="A67" s="1">
        <f t="shared" si="25"/>
        <v>51.158870745452795</v>
      </c>
      <c r="B67" s="8">
        <f t="shared" si="26"/>
        <v>75.550392095868091</v>
      </c>
      <c r="C67" s="5">
        <f t="shared" si="27"/>
        <v>1.476779901412959</v>
      </c>
      <c r="D67" s="9" t="s">
        <v>338</v>
      </c>
      <c r="E67" s="9"/>
      <c r="F67" t="s">
        <v>108</v>
      </c>
      <c r="G67">
        <v>55.15</v>
      </c>
      <c r="H67" s="2">
        <f t="shared" si="28"/>
        <v>81.142339075249325</v>
      </c>
      <c r="I67">
        <v>18.899999999999999</v>
      </c>
      <c r="J67" s="2">
        <f t="shared" si="29"/>
        <v>76.190476190476204</v>
      </c>
      <c r="K67">
        <v>91.12</v>
      </c>
      <c r="L67" s="2">
        <f t="shared" si="30"/>
        <v>98.031199569661112</v>
      </c>
      <c r="M67">
        <v>43.68</v>
      </c>
      <c r="N67" s="2">
        <f t="shared" si="31"/>
        <v>12.339743589743589</v>
      </c>
      <c r="O67">
        <v>44.02</v>
      </c>
      <c r="P67" s="2">
        <f t="shared" si="32"/>
        <v>51.794328744558193</v>
      </c>
      <c r="Q67">
        <v>52</v>
      </c>
      <c r="R67" s="2">
        <f t="shared" si="33"/>
        <v>38.46153846153846</v>
      </c>
      <c r="S67">
        <v>25</v>
      </c>
      <c r="T67" s="2">
        <f t="shared" si="34"/>
        <v>0</v>
      </c>
      <c r="U67">
        <v>20</v>
      </c>
      <c r="V67" s="2">
        <f t="shared" si="35"/>
        <v>60</v>
      </c>
      <c r="W67">
        <v>83</v>
      </c>
      <c r="X67" s="2">
        <f t="shared" si="36"/>
        <v>92.222222222222229</v>
      </c>
      <c r="Y67">
        <v>1.5373482000000001</v>
      </c>
      <c r="Z67" s="2">
        <f t="shared" si="37"/>
        <v>67.902143945293432</v>
      </c>
      <c r="AA67">
        <v>9.3000000000000007</v>
      </c>
      <c r="AB67" s="2">
        <f t="shared" si="38"/>
        <v>94.897959183673478</v>
      </c>
      <c r="AC67">
        <v>0.88</v>
      </c>
      <c r="AD67" s="2">
        <f t="shared" si="39"/>
        <v>100</v>
      </c>
      <c r="AE67">
        <v>2.3E-2</v>
      </c>
      <c r="AF67" s="2">
        <f t="shared" si="40"/>
        <v>56.521739130434781</v>
      </c>
      <c r="AG67">
        <v>97</v>
      </c>
      <c r="AH67" s="2">
        <f t="shared" si="41"/>
        <v>91.096919609316302</v>
      </c>
      <c r="AI67">
        <v>88.15</v>
      </c>
      <c r="AJ67" s="2">
        <f t="shared" si="42"/>
        <v>92.613994536667363</v>
      </c>
      <c r="AK67">
        <v>502.3</v>
      </c>
      <c r="AL67" s="2">
        <f t="shared" si="43"/>
        <v>95.621549590710075</v>
      </c>
      <c r="AM67">
        <v>61.6</v>
      </c>
      <c r="AN67" s="2">
        <f t="shared" si="44"/>
        <v>95.356037151702793</v>
      </c>
      <c r="AO67">
        <v>0.8</v>
      </c>
      <c r="AP67" s="2">
        <f t="shared" si="45"/>
        <v>100</v>
      </c>
      <c r="AQ67">
        <v>26.9</v>
      </c>
      <c r="AR67" s="2">
        <f t="shared" si="46"/>
        <v>84.85804416403785</v>
      </c>
      <c r="AS67">
        <v>30</v>
      </c>
      <c r="AT67" s="2">
        <f t="shared" si="47"/>
        <v>82</v>
      </c>
      <c r="AU67">
        <v>55543</v>
      </c>
      <c r="AV67" s="2">
        <f t="shared" si="48"/>
        <v>52.107060434921294</v>
      </c>
      <c r="AX67" s="2">
        <f t="shared" si="49"/>
        <v>0</v>
      </c>
    </row>
    <row r="68" spans="1:50" x14ac:dyDescent="0.25">
      <c r="A68" s="1">
        <f t="shared" si="25"/>
        <v>54.520978147289995</v>
      </c>
      <c r="B68" s="8">
        <f t="shared" si="26"/>
        <v>75.454529259595589</v>
      </c>
      <c r="C68" s="5">
        <f t="shared" si="27"/>
        <v>1.3839540636221346</v>
      </c>
      <c r="D68" t="s">
        <v>131</v>
      </c>
      <c r="F68" t="s">
        <v>132</v>
      </c>
      <c r="G68" s="1">
        <v>55.2</v>
      </c>
      <c r="H68" s="2">
        <f t="shared" si="28"/>
        <v>81.068840579710141</v>
      </c>
      <c r="I68" s="1">
        <v>26.1</v>
      </c>
      <c r="J68" s="2">
        <f t="shared" si="29"/>
        <v>55.172413793103445</v>
      </c>
      <c r="K68" s="1">
        <v>79.599999999999994</v>
      </c>
      <c r="L68" s="2">
        <f t="shared" si="30"/>
        <v>85.637439483593326</v>
      </c>
      <c r="M68" s="1">
        <v>42.6</v>
      </c>
      <c r="N68" s="2">
        <f t="shared" si="31"/>
        <v>12.652582159624412</v>
      </c>
      <c r="O68" s="1">
        <v>76.099999999999994</v>
      </c>
      <c r="P68" s="2">
        <f t="shared" si="32"/>
        <v>89.53994587598541</v>
      </c>
      <c r="Q68" s="1">
        <v>55</v>
      </c>
      <c r="R68" s="2">
        <f t="shared" si="33"/>
        <v>36.363636363636367</v>
      </c>
      <c r="S68" s="1">
        <v>10</v>
      </c>
      <c r="T68" s="2">
        <f t="shared" si="34"/>
        <v>60</v>
      </c>
      <c r="U68" s="1">
        <v>30</v>
      </c>
      <c r="V68" s="2">
        <f t="shared" si="35"/>
        <v>40</v>
      </c>
      <c r="W68" s="1">
        <v>73</v>
      </c>
      <c r="X68" s="2">
        <f t="shared" si="36"/>
        <v>81.111111111111114</v>
      </c>
      <c r="Y68" s="1">
        <v>2.2640642999999998</v>
      </c>
      <c r="Z68" s="2">
        <f t="shared" si="37"/>
        <v>100</v>
      </c>
      <c r="AA68" s="1">
        <v>8.1999999999999993</v>
      </c>
      <c r="AB68" s="2">
        <f t="shared" si="38"/>
        <v>83.673469387755091</v>
      </c>
      <c r="AC68" s="1">
        <v>0.74</v>
      </c>
      <c r="AD68" s="2">
        <f t="shared" si="39"/>
        <v>84.090909090909093</v>
      </c>
      <c r="AE68" s="1">
        <v>8.3000000000000004E-2</v>
      </c>
      <c r="AF68" s="2">
        <f t="shared" si="40"/>
        <v>15.662650602409636</v>
      </c>
      <c r="AG68" s="1">
        <v>106.48</v>
      </c>
      <c r="AH68" s="2">
        <f t="shared" si="41"/>
        <v>100</v>
      </c>
      <c r="AI68" s="1">
        <v>63.95</v>
      </c>
      <c r="AJ68" s="2">
        <f t="shared" si="42"/>
        <v>67.188484975835266</v>
      </c>
      <c r="AK68" s="1">
        <v>520</v>
      </c>
      <c r="AL68" s="2">
        <f t="shared" si="43"/>
        <v>98.991052731772328</v>
      </c>
      <c r="AM68" s="1">
        <v>53.6</v>
      </c>
      <c r="AN68" s="2">
        <f t="shared" si="44"/>
        <v>82.972136222910237</v>
      </c>
      <c r="AO68" s="1">
        <v>0.8</v>
      </c>
      <c r="AP68" s="2">
        <f t="shared" si="45"/>
        <v>100</v>
      </c>
      <c r="AQ68" s="1">
        <v>21.8</v>
      </c>
      <c r="AR68" s="2">
        <f t="shared" si="46"/>
        <v>68.769716088328082</v>
      </c>
      <c r="AS68" s="1">
        <v>32.9</v>
      </c>
      <c r="AT68" s="2">
        <f t="shared" si="47"/>
        <v>74.772036474164153</v>
      </c>
      <c r="AU68" s="1">
        <v>34135</v>
      </c>
      <c r="AV68" s="2">
        <f t="shared" si="48"/>
        <v>32.023378426553087</v>
      </c>
      <c r="AW68" s="1">
        <v>0.66261398176291797</v>
      </c>
      <c r="AX68" s="2">
        <f t="shared" si="49"/>
        <v>61.528441163699924</v>
      </c>
    </row>
    <row r="69" spans="1:50" x14ac:dyDescent="0.25">
      <c r="A69" s="1">
        <f t="shared" si="25"/>
        <v>46.427045894313721</v>
      </c>
      <c r="B69" s="8">
        <f t="shared" si="26"/>
        <v>75.432884975668543</v>
      </c>
      <c r="C69" s="5">
        <f t="shared" si="27"/>
        <v>1.6247616776519349</v>
      </c>
      <c r="D69" t="s">
        <v>211</v>
      </c>
      <c r="F69" t="s">
        <v>110</v>
      </c>
      <c r="G69" s="1">
        <v>64.400000000000006</v>
      </c>
      <c r="H69" s="2">
        <f t="shared" si="28"/>
        <v>69.487577639751549</v>
      </c>
      <c r="I69" s="1">
        <v>24.9</v>
      </c>
      <c r="J69" s="2">
        <f t="shared" si="29"/>
        <v>57.831325301204828</v>
      </c>
      <c r="K69" s="1">
        <v>70.260000000000005</v>
      </c>
      <c r="L69" s="2">
        <f t="shared" si="30"/>
        <v>75.589026358257129</v>
      </c>
      <c r="M69" s="1">
        <v>15.46</v>
      </c>
      <c r="N69" s="2">
        <f t="shared" si="31"/>
        <v>34.864165588615776</v>
      </c>
      <c r="O69" s="1">
        <v>56.38</v>
      </c>
      <c r="P69" s="2">
        <f t="shared" si="32"/>
        <v>66.337216143075665</v>
      </c>
      <c r="Q69" s="1">
        <v>49</v>
      </c>
      <c r="R69" s="2">
        <f t="shared" si="33"/>
        <v>40.816326530612237</v>
      </c>
      <c r="S69" s="1">
        <v>21</v>
      </c>
      <c r="T69" s="2">
        <f t="shared" si="34"/>
        <v>16</v>
      </c>
      <c r="U69" s="1">
        <v>25</v>
      </c>
      <c r="V69" s="2">
        <f t="shared" si="35"/>
        <v>48</v>
      </c>
      <c r="W69" s="1">
        <v>80</v>
      </c>
      <c r="X69" s="2">
        <f t="shared" si="36"/>
        <v>88.888888888888886</v>
      </c>
      <c r="Y69" s="1">
        <v>0.99330395000000005</v>
      </c>
      <c r="Z69" s="2">
        <f t="shared" si="37"/>
        <v>43.872603353182157</v>
      </c>
      <c r="AA69" s="1">
        <v>8.9</v>
      </c>
      <c r="AB69" s="2">
        <f t="shared" si="38"/>
        <v>90.816326530612244</v>
      </c>
      <c r="AC69" s="1">
        <v>0.81</v>
      </c>
      <c r="AD69" s="2">
        <f t="shared" si="39"/>
        <v>92.045454545454547</v>
      </c>
      <c r="AE69" s="1">
        <v>2.5000000000000001E-2</v>
      </c>
      <c r="AF69" s="2">
        <f t="shared" si="40"/>
        <v>51.999999999999993</v>
      </c>
      <c r="AG69" s="1">
        <v>100.74</v>
      </c>
      <c r="AH69" s="2">
        <f t="shared" si="41"/>
        <v>94.609316303531159</v>
      </c>
      <c r="AI69" s="1">
        <v>87</v>
      </c>
      <c r="AJ69" s="2">
        <f t="shared" si="42"/>
        <v>91.40575751208236</v>
      </c>
      <c r="AK69" s="1">
        <v>502.3</v>
      </c>
      <c r="AL69" s="2">
        <f t="shared" si="43"/>
        <v>95.621549590710075</v>
      </c>
      <c r="AM69" s="1">
        <v>58</v>
      </c>
      <c r="AN69" s="2">
        <f t="shared" si="44"/>
        <v>89.783281733746136</v>
      </c>
      <c r="AO69" s="1">
        <v>0.79</v>
      </c>
      <c r="AP69" s="2">
        <f t="shared" si="45"/>
        <v>98.75</v>
      </c>
      <c r="AQ69" s="1">
        <v>18.100000000000001</v>
      </c>
      <c r="AR69" s="2">
        <f t="shared" si="46"/>
        <v>57.097791798107252</v>
      </c>
      <c r="AS69" s="1">
        <v>28.1</v>
      </c>
      <c r="AT69" s="2">
        <f t="shared" si="47"/>
        <v>87.544483985765126</v>
      </c>
      <c r="AU69" s="1">
        <v>56429</v>
      </c>
      <c r="AV69" s="2">
        <f t="shared" si="48"/>
        <v>52.938251683959706</v>
      </c>
      <c r="AW69" s="1">
        <v>0.64412811387900304</v>
      </c>
      <c r="AX69" s="2">
        <f t="shared" si="49"/>
        <v>59.811896288764956</v>
      </c>
    </row>
    <row r="70" spans="1:50" x14ac:dyDescent="0.25">
      <c r="A70" s="1">
        <f t="shared" si="25"/>
        <v>42.377536532348245</v>
      </c>
      <c r="B70" s="8">
        <f t="shared" si="26"/>
        <v>74.834669551167281</v>
      </c>
      <c r="C70" s="5">
        <f t="shared" si="27"/>
        <v>1.7659041953522565</v>
      </c>
      <c r="D70" t="s">
        <v>226</v>
      </c>
      <c r="F70" t="s">
        <v>92</v>
      </c>
      <c r="G70" s="1">
        <v>66.599999999999994</v>
      </c>
      <c r="H70" s="2">
        <f t="shared" si="28"/>
        <v>67.192192192192195</v>
      </c>
      <c r="I70" s="1">
        <v>23.9</v>
      </c>
      <c r="J70" s="2">
        <f t="shared" si="29"/>
        <v>60.251046025104607</v>
      </c>
      <c r="K70" s="1">
        <v>62.08</v>
      </c>
      <c r="L70" s="2">
        <f t="shared" si="30"/>
        <v>66.788596019365244</v>
      </c>
      <c r="M70" s="1">
        <v>39.24</v>
      </c>
      <c r="N70" s="2">
        <f t="shared" si="31"/>
        <v>13.735983690112127</v>
      </c>
      <c r="O70" s="1">
        <v>51.22</v>
      </c>
      <c r="P70" s="2">
        <f t="shared" si="32"/>
        <v>60.26591363689846</v>
      </c>
      <c r="Q70" s="1">
        <v>45</v>
      </c>
      <c r="R70" s="2">
        <f t="shared" si="33"/>
        <v>44.444444444444443</v>
      </c>
      <c r="S70" s="1">
        <v>25</v>
      </c>
      <c r="T70" s="2">
        <f t="shared" si="34"/>
        <v>0</v>
      </c>
      <c r="U70" s="1">
        <v>30</v>
      </c>
      <c r="V70" s="2">
        <f t="shared" si="35"/>
        <v>40</v>
      </c>
      <c r="W70" s="1">
        <v>79</v>
      </c>
      <c r="X70" s="2">
        <f t="shared" si="36"/>
        <v>87.777777777777771</v>
      </c>
      <c r="Y70" s="1">
        <v>1.9371309000000001</v>
      </c>
      <c r="Z70" s="2">
        <f t="shared" si="37"/>
        <v>85.559888913048994</v>
      </c>
      <c r="AA70" s="1">
        <v>8.6999999999999993</v>
      </c>
      <c r="AB70" s="2">
        <f t="shared" si="38"/>
        <v>88.775510204081627</v>
      </c>
      <c r="AC70" s="1">
        <v>0.82</v>
      </c>
      <c r="AD70" s="2">
        <f t="shared" si="39"/>
        <v>93.181818181818173</v>
      </c>
      <c r="AE70" s="1">
        <v>7.2999999999999995E-2</v>
      </c>
      <c r="AF70" s="2">
        <f t="shared" si="40"/>
        <v>17.808219178082194</v>
      </c>
      <c r="AG70" s="1">
        <v>100.74</v>
      </c>
      <c r="AH70" s="2">
        <f t="shared" si="41"/>
        <v>94.609316303531159</v>
      </c>
      <c r="AI70" s="1">
        <v>81.91</v>
      </c>
      <c r="AJ70" s="2">
        <f t="shared" si="42"/>
        <v>86.057995377180077</v>
      </c>
      <c r="AK70" s="1">
        <v>500.3</v>
      </c>
      <c r="AL70" s="2">
        <f t="shared" si="43"/>
        <v>95.240814772510944</v>
      </c>
      <c r="AM70" s="1">
        <v>57.2</v>
      </c>
      <c r="AN70" s="2">
        <f t="shared" si="44"/>
        <v>88.544891640866879</v>
      </c>
      <c r="AO70" s="1">
        <v>0.75</v>
      </c>
      <c r="AP70" s="2">
        <f t="shared" si="45"/>
        <v>93.75</v>
      </c>
      <c r="AQ70" s="1">
        <v>24.8</v>
      </c>
      <c r="AR70" s="2">
        <f t="shared" si="46"/>
        <v>78.233438485804413</v>
      </c>
      <c r="AS70" s="1">
        <v>31.9</v>
      </c>
      <c r="AT70" s="2">
        <f t="shared" si="47"/>
        <v>77.115987460815049</v>
      </c>
      <c r="AU70" s="1">
        <v>48845</v>
      </c>
      <c r="AV70" s="2">
        <f t="shared" si="48"/>
        <v>45.823404694448094</v>
      </c>
      <c r="AW70" s="1">
        <v>0.777429467084639</v>
      </c>
      <c r="AX70" s="2">
        <f t="shared" si="49"/>
        <v>72.189879086431233</v>
      </c>
    </row>
    <row r="71" spans="1:50" x14ac:dyDescent="0.25">
      <c r="A71" s="1">
        <f t="shared" si="25"/>
        <v>47.201043956865746</v>
      </c>
      <c r="B71" s="8">
        <f t="shared" si="26"/>
        <v>74.121234180674563</v>
      </c>
      <c r="C71" s="5">
        <f t="shared" si="27"/>
        <v>1.5703303988023993</v>
      </c>
      <c r="D71" t="s">
        <v>117</v>
      </c>
      <c r="F71" t="s">
        <v>52</v>
      </c>
      <c r="G71" s="1">
        <v>64.599999999999994</v>
      </c>
      <c r="H71" s="2">
        <f t="shared" si="28"/>
        <v>69.272445820433447</v>
      </c>
      <c r="I71" s="1">
        <v>36.799999999999997</v>
      </c>
      <c r="J71" s="2">
        <f t="shared" si="29"/>
        <v>39.130434782608695</v>
      </c>
      <c r="K71" s="1">
        <v>78.8</v>
      </c>
      <c r="L71" s="2">
        <f t="shared" si="30"/>
        <v>84.776761699838616</v>
      </c>
      <c r="M71" s="1">
        <v>28.1</v>
      </c>
      <c r="N71" s="2">
        <f t="shared" si="31"/>
        <v>19.181494661921704</v>
      </c>
      <c r="O71" s="1">
        <v>68.7</v>
      </c>
      <c r="P71" s="2">
        <f t="shared" si="32"/>
        <v>80.833039181080139</v>
      </c>
      <c r="Q71" s="1">
        <v>45</v>
      </c>
      <c r="R71" s="2">
        <f t="shared" si="33"/>
        <v>44.444444444444443</v>
      </c>
      <c r="S71" s="1">
        <v>20</v>
      </c>
      <c r="T71" s="2">
        <f t="shared" si="34"/>
        <v>20</v>
      </c>
      <c r="U71" s="1">
        <v>19</v>
      </c>
      <c r="V71" s="2">
        <f t="shared" si="35"/>
        <v>63.15789473684211</v>
      </c>
      <c r="W71" s="1">
        <v>73</v>
      </c>
      <c r="X71" s="2">
        <f t="shared" si="36"/>
        <v>81.111111111111114</v>
      </c>
      <c r="Y71" s="1">
        <v>1.6125351000000001</v>
      </c>
      <c r="Z71" s="2">
        <f t="shared" si="37"/>
        <v>71.223025777138943</v>
      </c>
      <c r="AA71" s="1">
        <v>8.1</v>
      </c>
      <c r="AB71" s="2">
        <f t="shared" si="38"/>
        <v>82.65306122448979</v>
      </c>
      <c r="AC71" s="1">
        <v>0.78</v>
      </c>
      <c r="AD71" s="2">
        <f t="shared" si="39"/>
        <v>88.63636363636364</v>
      </c>
      <c r="AE71" s="1">
        <v>9.8000000000000004E-2</v>
      </c>
      <c r="AF71" s="2">
        <f t="shared" si="40"/>
        <v>13.265306122448978</v>
      </c>
      <c r="AG71" s="1">
        <v>99.12</v>
      </c>
      <c r="AH71" s="2">
        <f t="shared" si="41"/>
        <v>93.087903831705489</v>
      </c>
      <c r="AI71" s="1">
        <v>78.510000000000005</v>
      </c>
      <c r="AJ71" s="2">
        <f t="shared" si="42"/>
        <v>82.485816347972261</v>
      </c>
      <c r="AK71" s="1">
        <v>503.7</v>
      </c>
      <c r="AL71" s="2">
        <f t="shared" si="43"/>
        <v>95.888063963449468</v>
      </c>
      <c r="AM71" s="1">
        <v>59.7</v>
      </c>
      <c r="AN71" s="2">
        <f t="shared" si="44"/>
        <v>92.414860681114561</v>
      </c>
      <c r="AO71" s="1">
        <v>0.78</v>
      </c>
      <c r="AP71" s="2">
        <f t="shared" si="45"/>
        <v>97.5</v>
      </c>
      <c r="AQ71" s="1">
        <v>22.2</v>
      </c>
      <c r="AR71" s="2">
        <f t="shared" si="46"/>
        <v>70.031545741324919</v>
      </c>
      <c r="AS71" s="1">
        <v>35.1</v>
      </c>
      <c r="AT71" s="2">
        <f t="shared" si="47"/>
        <v>70.085470085470092</v>
      </c>
      <c r="AU71" s="1">
        <v>45485</v>
      </c>
      <c r="AV71" s="2">
        <f t="shared" si="48"/>
        <v>42.671257294031562</v>
      </c>
      <c r="AW71" s="1">
        <v>0.63247863247863201</v>
      </c>
      <c r="AX71" s="2">
        <f t="shared" si="49"/>
        <v>58.730158730159069</v>
      </c>
    </row>
    <row r="72" spans="1:50" x14ac:dyDescent="0.25">
      <c r="A72" s="1">
        <f t="shared" si="25"/>
        <v>41.04067552260323</v>
      </c>
      <c r="B72" s="8">
        <f t="shared" si="26"/>
        <v>73.915051243338681</v>
      </c>
      <c r="C72" s="5">
        <f t="shared" si="27"/>
        <v>1.8010193619408099</v>
      </c>
      <c r="D72" t="s">
        <v>77</v>
      </c>
      <c r="F72" t="s">
        <v>78</v>
      </c>
      <c r="G72" s="1">
        <v>74.7</v>
      </c>
      <c r="H72" s="2">
        <f t="shared" si="28"/>
        <v>59.906291834002666</v>
      </c>
      <c r="I72" s="1">
        <v>41.5</v>
      </c>
      <c r="J72" s="2">
        <f t="shared" si="29"/>
        <v>34.698795180722897</v>
      </c>
      <c r="K72" s="1">
        <v>78.599999999999994</v>
      </c>
      <c r="L72" s="2">
        <f t="shared" si="30"/>
        <v>84.561592253899946</v>
      </c>
      <c r="M72" s="1">
        <v>63.8</v>
      </c>
      <c r="N72" s="2">
        <f t="shared" si="31"/>
        <v>8.4482758620689662</v>
      </c>
      <c r="O72" s="1">
        <v>42.5</v>
      </c>
      <c r="P72" s="2">
        <f t="shared" si="32"/>
        <v>50.005883045064124</v>
      </c>
      <c r="Q72" s="1">
        <v>45</v>
      </c>
      <c r="R72" s="2">
        <f t="shared" si="33"/>
        <v>44.444444444444443</v>
      </c>
      <c r="S72" s="1">
        <v>20</v>
      </c>
      <c r="T72" s="2">
        <f t="shared" si="34"/>
        <v>20</v>
      </c>
      <c r="U72" s="1">
        <v>26</v>
      </c>
      <c r="V72" s="2">
        <f t="shared" si="35"/>
        <v>46.153846153846153</v>
      </c>
      <c r="W72" s="1">
        <v>72</v>
      </c>
      <c r="X72" s="2">
        <f t="shared" si="36"/>
        <v>80</v>
      </c>
      <c r="Y72" s="1">
        <v>1.3362215</v>
      </c>
      <c r="Z72" s="2">
        <f t="shared" si="37"/>
        <v>59.018708081744855</v>
      </c>
      <c r="AA72" s="1">
        <v>8</v>
      </c>
      <c r="AB72" s="2">
        <f t="shared" si="38"/>
        <v>81.632653061224474</v>
      </c>
      <c r="AC72" s="1">
        <v>0.8</v>
      </c>
      <c r="AD72" s="2">
        <f t="shared" si="39"/>
        <v>90.909090909090921</v>
      </c>
      <c r="AE72" s="1">
        <v>8.3000000000000004E-2</v>
      </c>
      <c r="AF72" s="2">
        <f t="shared" si="40"/>
        <v>15.662650602409636</v>
      </c>
      <c r="AG72" s="1">
        <v>96.69</v>
      </c>
      <c r="AH72" s="2">
        <f t="shared" si="41"/>
        <v>90.805785123966928</v>
      </c>
      <c r="AI72" s="1">
        <v>78.72</v>
      </c>
      <c r="AJ72" s="2">
        <f t="shared" si="42"/>
        <v>82.706450935070393</v>
      </c>
      <c r="AK72" s="1">
        <v>493.7</v>
      </c>
      <c r="AL72" s="2">
        <f t="shared" si="43"/>
        <v>93.984389872453846</v>
      </c>
      <c r="AM72" s="1">
        <v>55</v>
      </c>
      <c r="AN72" s="2">
        <f t="shared" si="44"/>
        <v>85.139318885448915</v>
      </c>
      <c r="AO72" s="1">
        <v>0.76</v>
      </c>
      <c r="AP72" s="2">
        <f t="shared" si="45"/>
        <v>95</v>
      </c>
      <c r="AQ72" s="1">
        <v>31.7</v>
      </c>
      <c r="AR72" s="2">
        <f t="shared" si="46"/>
        <v>100</v>
      </c>
      <c r="AS72" s="1">
        <v>32.4</v>
      </c>
      <c r="AT72" s="2">
        <f t="shared" si="47"/>
        <v>75.925925925925924</v>
      </c>
      <c r="AU72" s="1">
        <v>43061</v>
      </c>
      <c r="AV72" s="2">
        <f t="shared" si="48"/>
        <v>40.397208098016776</v>
      </c>
      <c r="AW72" s="1">
        <v>0.97839506172839497</v>
      </c>
      <c r="AX72" s="2">
        <f t="shared" si="49"/>
        <v>90.850970017637252</v>
      </c>
    </row>
    <row r="73" spans="1:50" x14ac:dyDescent="0.25">
      <c r="A73" s="1">
        <f t="shared" si="25"/>
        <v>39.741112550049863</v>
      </c>
      <c r="B73" s="8">
        <f t="shared" si="26"/>
        <v>73.439022357822836</v>
      </c>
      <c r="C73" s="5">
        <f t="shared" si="27"/>
        <v>1.8479357432516239</v>
      </c>
      <c r="D73" s="9" t="s">
        <v>435</v>
      </c>
      <c r="E73" s="9"/>
      <c r="F73" t="s">
        <v>92</v>
      </c>
      <c r="G73">
        <v>70.81</v>
      </c>
      <c r="H73" s="2">
        <f t="shared" si="28"/>
        <v>63.197288518570829</v>
      </c>
      <c r="I73">
        <v>28.2</v>
      </c>
      <c r="J73" s="2">
        <f t="shared" si="29"/>
        <v>51.063829787234049</v>
      </c>
      <c r="K73">
        <v>72.14</v>
      </c>
      <c r="L73" s="2">
        <f t="shared" si="30"/>
        <v>77.611619150080685</v>
      </c>
      <c r="M73">
        <v>15.53</v>
      </c>
      <c r="N73" s="2">
        <f t="shared" si="31"/>
        <v>34.707018673535089</v>
      </c>
      <c r="O73">
        <v>67.760000000000005</v>
      </c>
      <c r="P73" s="2">
        <f t="shared" si="32"/>
        <v>79.727026709024614</v>
      </c>
      <c r="Q73">
        <v>45</v>
      </c>
      <c r="R73" s="2">
        <f t="shared" si="33"/>
        <v>44.444444444444443</v>
      </c>
      <c r="S73">
        <v>25</v>
      </c>
      <c r="T73" s="2">
        <f t="shared" si="34"/>
        <v>0</v>
      </c>
      <c r="U73">
        <v>30</v>
      </c>
      <c r="V73" s="2">
        <f t="shared" si="35"/>
        <v>40</v>
      </c>
      <c r="W73">
        <v>79</v>
      </c>
      <c r="X73" s="2">
        <f t="shared" si="36"/>
        <v>87.777777777777771</v>
      </c>
      <c r="Y73">
        <v>1.9371309000000001</v>
      </c>
      <c r="Z73" s="2">
        <f t="shared" si="37"/>
        <v>85.559888913048994</v>
      </c>
      <c r="AA73">
        <v>8.6999999999999993</v>
      </c>
      <c r="AB73" s="2">
        <f t="shared" si="38"/>
        <v>88.775510204081627</v>
      </c>
      <c r="AC73">
        <v>0.82</v>
      </c>
      <c r="AD73" s="2">
        <f t="shared" si="39"/>
        <v>93.181818181818173</v>
      </c>
      <c r="AE73">
        <v>7.2999999999999995E-2</v>
      </c>
      <c r="AF73" s="2">
        <f t="shared" si="40"/>
        <v>17.808219178082194</v>
      </c>
      <c r="AG73">
        <v>100.74</v>
      </c>
      <c r="AH73" s="2">
        <f t="shared" si="41"/>
        <v>94.609316303531159</v>
      </c>
      <c r="AI73">
        <v>81.91</v>
      </c>
      <c r="AJ73" s="2">
        <f t="shared" si="42"/>
        <v>86.057995377180077</v>
      </c>
      <c r="AK73">
        <v>500.3</v>
      </c>
      <c r="AL73" s="2">
        <f t="shared" si="43"/>
        <v>95.240814772510944</v>
      </c>
      <c r="AM73">
        <v>57.2</v>
      </c>
      <c r="AN73" s="2">
        <f t="shared" si="44"/>
        <v>88.544891640866879</v>
      </c>
      <c r="AO73">
        <v>0.75</v>
      </c>
      <c r="AP73" s="2">
        <f t="shared" si="45"/>
        <v>93.75</v>
      </c>
      <c r="AQ73">
        <v>24.8</v>
      </c>
      <c r="AR73" s="2">
        <f t="shared" si="46"/>
        <v>78.233438485804413</v>
      </c>
      <c r="AS73">
        <v>31.9</v>
      </c>
      <c r="AT73" s="2">
        <f t="shared" si="47"/>
        <v>77.115987460815049</v>
      </c>
      <c r="AU73">
        <v>48845</v>
      </c>
      <c r="AV73" s="2">
        <f t="shared" si="48"/>
        <v>45.823404694448094</v>
      </c>
      <c r="AX73" s="2">
        <f t="shared" si="49"/>
        <v>0</v>
      </c>
    </row>
    <row r="74" spans="1:50" x14ac:dyDescent="0.25">
      <c r="A74" s="1">
        <f t="shared" si="25"/>
        <v>43.232677443365077</v>
      </c>
      <c r="B74" s="8">
        <f t="shared" si="26"/>
        <v>72.852176524690378</v>
      </c>
      <c r="C74" s="5">
        <f t="shared" si="27"/>
        <v>1.6851183140374992</v>
      </c>
      <c r="D74" t="s">
        <v>97</v>
      </c>
      <c r="F74" t="s">
        <v>98</v>
      </c>
      <c r="G74" s="1">
        <v>69.400000000000006</v>
      </c>
      <c r="H74" s="2">
        <f t="shared" si="28"/>
        <v>64.481268011527376</v>
      </c>
      <c r="I74" s="1">
        <v>30.2</v>
      </c>
      <c r="J74" s="2">
        <f t="shared" si="29"/>
        <v>47.682119205298015</v>
      </c>
      <c r="K74" s="1">
        <v>73.900000000000006</v>
      </c>
      <c r="L74" s="2">
        <f t="shared" si="30"/>
        <v>79.50511027434105</v>
      </c>
      <c r="M74" s="1">
        <v>61.6</v>
      </c>
      <c r="N74" s="2">
        <f t="shared" si="31"/>
        <v>8.75</v>
      </c>
      <c r="O74" s="1">
        <v>45.7</v>
      </c>
      <c r="P74" s="2">
        <f t="shared" si="32"/>
        <v>53.771031886104261</v>
      </c>
      <c r="Q74" s="1">
        <v>50</v>
      </c>
      <c r="R74" s="2">
        <f t="shared" si="33"/>
        <v>40</v>
      </c>
      <c r="S74" s="1">
        <v>21</v>
      </c>
      <c r="T74" s="2">
        <f t="shared" si="34"/>
        <v>16</v>
      </c>
      <c r="U74" s="1">
        <v>25</v>
      </c>
      <c r="V74" s="2">
        <f t="shared" si="35"/>
        <v>48</v>
      </c>
      <c r="W74" s="1">
        <v>73</v>
      </c>
      <c r="X74" s="2">
        <f t="shared" si="36"/>
        <v>81.111111111111114</v>
      </c>
      <c r="Y74" s="1">
        <v>1.1836268999999999</v>
      </c>
      <c r="Z74" s="2">
        <f t="shared" si="37"/>
        <v>52.278855331096388</v>
      </c>
      <c r="AA74" s="1">
        <v>7.5</v>
      </c>
      <c r="AB74" s="2">
        <f t="shared" si="38"/>
        <v>76.530612244897952</v>
      </c>
      <c r="AC74" s="1">
        <v>0.82</v>
      </c>
      <c r="AD74" s="2">
        <f t="shared" si="39"/>
        <v>93.181818181818173</v>
      </c>
      <c r="AE74" s="1">
        <v>4.8000000000000001E-2</v>
      </c>
      <c r="AF74" s="2">
        <f t="shared" si="40"/>
        <v>27.083333333333332</v>
      </c>
      <c r="AG74" s="1">
        <v>97.49</v>
      </c>
      <c r="AH74" s="2">
        <f t="shared" si="41"/>
        <v>91.55709992486851</v>
      </c>
      <c r="AI74" s="1">
        <v>76.47</v>
      </c>
      <c r="AJ74" s="2">
        <f t="shared" si="42"/>
        <v>80.342508930447565</v>
      </c>
      <c r="AK74" s="1">
        <v>500</v>
      </c>
      <c r="AL74" s="2">
        <f t="shared" si="43"/>
        <v>95.183704549781083</v>
      </c>
      <c r="AM74" s="1">
        <v>46.9</v>
      </c>
      <c r="AN74" s="2">
        <f t="shared" si="44"/>
        <v>72.600619195046448</v>
      </c>
      <c r="AO74" s="1">
        <v>0.76</v>
      </c>
      <c r="AP74" s="2">
        <f t="shared" si="45"/>
        <v>95</v>
      </c>
      <c r="AQ74" s="1">
        <v>28.3</v>
      </c>
      <c r="AR74" s="2">
        <f t="shared" si="46"/>
        <v>89.274447949526817</v>
      </c>
      <c r="AS74" s="1">
        <v>27.2</v>
      </c>
      <c r="AT74" s="2">
        <f t="shared" si="47"/>
        <v>90.441176470588246</v>
      </c>
      <c r="AU74" s="1">
        <v>49640</v>
      </c>
      <c r="AV74" s="2">
        <f t="shared" si="48"/>
        <v>46.569225284725221</v>
      </c>
      <c r="AW74" s="1">
        <v>1.0404411764705801</v>
      </c>
      <c r="AX74" s="2">
        <f t="shared" si="49"/>
        <v>96.612394957983057</v>
      </c>
    </row>
    <row r="75" spans="1:50" x14ac:dyDescent="0.25">
      <c r="A75" s="1">
        <f t="shared" si="25"/>
        <v>49.557074153159654</v>
      </c>
      <c r="B75" s="8">
        <f t="shared" si="26"/>
        <v>72.809326348847577</v>
      </c>
      <c r="C75" s="5">
        <f t="shared" si="27"/>
        <v>1.4692014731100789</v>
      </c>
      <c r="D75" t="s">
        <v>111</v>
      </c>
      <c r="F75" t="s">
        <v>52</v>
      </c>
      <c r="G75" s="1">
        <v>65.8</v>
      </c>
      <c r="H75" s="2">
        <f t="shared" si="28"/>
        <v>68.00911854103343</v>
      </c>
      <c r="I75" s="1">
        <v>27.6</v>
      </c>
      <c r="J75" s="2">
        <f t="shared" si="29"/>
        <v>52.173913043478258</v>
      </c>
      <c r="K75" s="1">
        <v>79</v>
      </c>
      <c r="L75" s="2">
        <f t="shared" si="30"/>
        <v>84.991931145777301</v>
      </c>
      <c r="M75" s="1">
        <v>34.200000000000003</v>
      </c>
      <c r="N75" s="2">
        <f t="shared" si="31"/>
        <v>15.760233918128652</v>
      </c>
      <c r="O75" s="1">
        <v>54.7</v>
      </c>
      <c r="P75" s="2">
        <f t="shared" si="32"/>
        <v>64.360513001529597</v>
      </c>
      <c r="Q75" s="1">
        <v>45</v>
      </c>
      <c r="R75" s="2">
        <f t="shared" si="33"/>
        <v>44.444444444444443</v>
      </c>
      <c r="S75" s="1">
        <v>20</v>
      </c>
      <c r="T75" s="2">
        <f t="shared" si="34"/>
        <v>20</v>
      </c>
      <c r="U75" s="1">
        <v>19</v>
      </c>
      <c r="V75" s="2">
        <f t="shared" si="35"/>
        <v>63.15789473684211</v>
      </c>
      <c r="W75" s="1">
        <v>73</v>
      </c>
      <c r="X75" s="2">
        <f t="shared" si="36"/>
        <v>81.111111111111114</v>
      </c>
      <c r="Y75" s="1">
        <v>1.6125351000000001</v>
      </c>
      <c r="Z75" s="2">
        <f t="shared" si="37"/>
        <v>71.223025777138943</v>
      </c>
      <c r="AA75" s="1">
        <v>8.1</v>
      </c>
      <c r="AB75" s="2">
        <f t="shared" si="38"/>
        <v>82.65306122448979</v>
      </c>
      <c r="AC75" s="1">
        <v>0.78</v>
      </c>
      <c r="AD75" s="2">
        <f t="shared" si="39"/>
        <v>88.63636363636364</v>
      </c>
      <c r="AE75" s="1">
        <v>9.8000000000000004E-2</v>
      </c>
      <c r="AF75" s="2">
        <f t="shared" si="40"/>
        <v>13.265306122448978</v>
      </c>
      <c r="AG75" s="1">
        <v>99.12</v>
      </c>
      <c r="AH75" s="2">
        <f t="shared" si="41"/>
        <v>93.087903831705489</v>
      </c>
      <c r="AI75" s="1">
        <v>78.510000000000005</v>
      </c>
      <c r="AJ75" s="2">
        <f t="shared" si="42"/>
        <v>82.485816347972261</v>
      </c>
      <c r="AK75" s="1">
        <v>503.7</v>
      </c>
      <c r="AL75" s="2">
        <f t="shared" si="43"/>
        <v>95.888063963449468</v>
      </c>
      <c r="AM75" s="1">
        <v>59.7</v>
      </c>
      <c r="AN75" s="2">
        <f t="shared" si="44"/>
        <v>92.414860681114561</v>
      </c>
      <c r="AO75" s="1">
        <v>0.78</v>
      </c>
      <c r="AP75" s="2">
        <f t="shared" si="45"/>
        <v>97.5</v>
      </c>
      <c r="AQ75" s="1">
        <v>22.2</v>
      </c>
      <c r="AR75" s="2">
        <f t="shared" si="46"/>
        <v>70.031545741324919</v>
      </c>
      <c r="AS75" s="1">
        <v>35.1</v>
      </c>
      <c r="AT75" s="2">
        <f t="shared" si="47"/>
        <v>70.085470085470092</v>
      </c>
      <c r="AU75" s="1">
        <v>45485</v>
      </c>
      <c r="AV75" s="2">
        <f t="shared" si="48"/>
        <v>42.671257294031562</v>
      </c>
      <c r="AW75" s="1">
        <v>0.63247863247863201</v>
      </c>
      <c r="AX75" s="2">
        <f t="shared" si="49"/>
        <v>58.730158730159069</v>
      </c>
    </row>
    <row r="76" spans="1:50" x14ac:dyDescent="0.25">
      <c r="A76" s="1">
        <f t="shared" si="25"/>
        <v>58.325847423347611</v>
      </c>
      <c r="B76" s="8">
        <f t="shared" si="26"/>
        <v>72.245671303996389</v>
      </c>
      <c r="C76" s="5">
        <f t="shared" si="27"/>
        <v>1.2386561789598058</v>
      </c>
      <c r="D76" t="s">
        <v>238</v>
      </c>
      <c r="F76" t="s">
        <v>130</v>
      </c>
      <c r="G76" s="1">
        <v>52.6</v>
      </c>
      <c r="H76" s="2">
        <f t="shared" si="28"/>
        <v>85.076045627376416</v>
      </c>
      <c r="I76" s="1">
        <v>14.4</v>
      </c>
      <c r="J76" s="2">
        <f t="shared" si="29"/>
        <v>100</v>
      </c>
      <c r="K76" s="1">
        <v>90.48</v>
      </c>
      <c r="L76" s="2">
        <f t="shared" si="30"/>
        <v>97.342657342657347</v>
      </c>
      <c r="M76" s="1">
        <v>21.78</v>
      </c>
      <c r="N76" s="2">
        <f t="shared" si="31"/>
        <v>24.747474747474747</v>
      </c>
      <c r="O76" s="1">
        <v>84.99</v>
      </c>
      <c r="P76" s="2">
        <f t="shared" si="32"/>
        <v>100</v>
      </c>
      <c r="Q76" s="1">
        <v>47</v>
      </c>
      <c r="R76" s="2">
        <f t="shared" si="33"/>
        <v>42.553191489361701</v>
      </c>
      <c r="S76" s="1">
        <v>21</v>
      </c>
      <c r="T76" s="2">
        <f t="shared" si="34"/>
        <v>16</v>
      </c>
      <c r="U76" s="1">
        <v>25</v>
      </c>
      <c r="V76" s="2">
        <f t="shared" si="35"/>
        <v>48</v>
      </c>
      <c r="W76" s="1">
        <v>60</v>
      </c>
      <c r="X76" s="2">
        <f t="shared" si="36"/>
        <v>66.666666666666657</v>
      </c>
      <c r="Y76" s="1">
        <v>0.75657890000000005</v>
      </c>
      <c r="Z76" s="2">
        <f t="shared" si="37"/>
        <v>33.41684686252065</v>
      </c>
      <c r="AA76" s="1">
        <v>7.9</v>
      </c>
      <c r="AB76" s="2">
        <f t="shared" si="38"/>
        <v>80.612244897959187</v>
      </c>
      <c r="AC76" s="1">
        <v>0.78</v>
      </c>
      <c r="AD76" s="2">
        <f t="shared" si="39"/>
        <v>88.63636363636364</v>
      </c>
      <c r="AE76" s="1">
        <v>5.7000000000000002E-2</v>
      </c>
      <c r="AF76" s="2">
        <f t="shared" si="40"/>
        <v>22.807017543859647</v>
      </c>
      <c r="AG76" s="1">
        <v>93.9</v>
      </c>
      <c r="AH76" s="2">
        <f t="shared" si="41"/>
        <v>88.185574755822699</v>
      </c>
      <c r="AI76" s="1">
        <v>75.37</v>
      </c>
      <c r="AJ76" s="2">
        <f t="shared" si="42"/>
        <v>79.18680395040974</v>
      </c>
      <c r="AK76" s="1">
        <v>483</v>
      </c>
      <c r="AL76" s="2">
        <f t="shared" si="43"/>
        <v>91.947458595088534</v>
      </c>
      <c r="AM76" s="1">
        <v>44.6</v>
      </c>
      <c r="AN76" s="2">
        <f t="shared" si="44"/>
        <v>69.040247678018588</v>
      </c>
      <c r="AO76" s="1">
        <v>0.73</v>
      </c>
      <c r="AP76" s="2">
        <f t="shared" si="45"/>
        <v>91.25</v>
      </c>
      <c r="AQ76" s="1">
        <v>25.7</v>
      </c>
      <c r="AR76" s="2">
        <f t="shared" si="46"/>
        <v>81.072555205047308</v>
      </c>
      <c r="AS76" s="1">
        <v>34.700000000000003</v>
      </c>
      <c r="AT76" s="2">
        <f t="shared" si="47"/>
        <v>70.893371757925067</v>
      </c>
      <c r="AU76" s="1">
        <v>29385</v>
      </c>
      <c r="AV76" s="2">
        <f t="shared" si="48"/>
        <v>27.567217667035671</v>
      </c>
      <c r="AW76" s="1">
        <v>0.74063400576368799</v>
      </c>
      <c r="AX76" s="2">
        <f t="shared" si="49"/>
        <v>68.773157678057188</v>
      </c>
    </row>
    <row r="77" spans="1:50" x14ac:dyDescent="0.25">
      <c r="A77" s="1">
        <f t="shared" si="25"/>
        <v>48.41535920443112</v>
      </c>
      <c r="B77" s="8">
        <f t="shared" si="26"/>
        <v>71.609258289256999</v>
      </c>
      <c r="C77" s="5">
        <f t="shared" si="27"/>
        <v>1.4790607663756237</v>
      </c>
      <c r="D77" t="s">
        <v>113</v>
      </c>
      <c r="F77" t="s">
        <v>52</v>
      </c>
      <c r="G77" s="1">
        <v>65.5</v>
      </c>
      <c r="H77" s="2">
        <f t="shared" si="28"/>
        <v>68.320610687022906</v>
      </c>
      <c r="I77" s="1">
        <v>31.2</v>
      </c>
      <c r="J77" s="2">
        <f t="shared" si="29"/>
        <v>46.153846153846153</v>
      </c>
      <c r="K77" s="1">
        <v>78.2</v>
      </c>
      <c r="L77" s="2">
        <f t="shared" si="30"/>
        <v>84.131253362022591</v>
      </c>
      <c r="M77" s="1">
        <v>53.1</v>
      </c>
      <c r="N77" s="2">
        <f t="shared" si="31"/>
        <v>10.150659133709979</v>
      </c>
      <c r="O77" s="1">
        <v>44.9</v>
      </c>
      <c r="P77" s="2">
        <f t="shared" si="32"/>
        <v>52.829744675844218</v>
      </c>
      <c r="Q77" s="1">
        <v>45</v>
      </c>
      <c r="R77" s="2">
        <f t="shared" si="33"/>
        <v>44.444444444444443</v>
      </c>
      <c r="S77" s="1">
        <v>20</v>
      </c>
      <c r="T77" s="2">
        <f t="shared" si="34"/>
        <v>20</v>
      </c>
      <c r="U77" s="1">
        <v>19</v>
      </c>
      <c r="V77" s="2">
        <f t="shared" si="35"/>
        <v>63.15789473684211</v>
      </c>
      <c r="W77" s="1">
        <v>73</v>
      </c>
      <c r="X77" s="2">
        <f t="shared" si="36"/>
        <v>81.111111111111114</v>
      </c>
      <c r="Y77" s="1">
        <v>1.6125351000000001</v>
      </c>
      <c r="Z77" s="2">
        <f t="shared" si="37"/>
        <v>71.223025777138943</v>
      </c>
      <c r="AA77" s="1">
        <v>8.1</v>
      </c>
      <c r="AB77" s="2">
        <f t="shared" si="38"/>
        <v>82.65306122448979</v>
      </c>
      <c r="AC77" s="1">
        <v>0.78</v>
      </c>
      <c r="AD77" s="2">
        <f t="shared" si="39"/>
        <v>88.63636363636364</v>
      </c>
      <c r="AE77" s="1">
        <v>9.8000000000000004E-2</v>
      </c>
      <c r="AF77" s="2">
        <f t="shared" si="40"/>
        <v>13.265306122448978</v>
      </c>
      <c r="AG77" s="1">
        <v>99.12</v>
      </c>
      <c r="AH77" s="2">
        <f t="shared" si="41"/>
        <v>93.087903831705489</v>
      </c>
      <c r="AI77" s="1">
        <v>78.510000000000005</v>
      </c>
      <c r="AJ77" s="2">
        <f t="shared" si="42"/>
        <v>82.485816347972261</v>
      </c>
      <c r="AK77" s="1">
        <v>503.7</v>
      </c>
      <c r="AL77" s="2">
        <f t="shared" si="43"/>
        <v>95.888063963449468</v>
      </c>
      <c r="AM77" s="1">
        <v>59.7</v>
      </c>
      <c r="AN77" s="2">
        <f t="shared" si="44"/>
        <v>92.414860681114561</v>
      </c>
      <c r="AO77" s="1">
        <v>0.78</v>
      </c>
      <c r="AP77" s="2">
        <f t="shared" si="45"/>
        <v>97.5</v>
      </c>
      <c r="AQ77" s="1">
        <v>22.2</v>
      </c>
      <c r="AR77" s="2">
        <f t="shared" si="46"/>
        <v>70.031545741324919</v>
      </c>
      <c r="AS77" s="1">
        <v>35.1</v>
      </c>
      <c r="AT77" s="2">
        <f t="shared" si="47"/>
        <v>70.085470085470092</v>
      </c>
      <c r="AU77" s="1">
        <v>45485</v>
      </c>
      <c r="AV77" s="2">
        <f t="shared" si="48"/>
        <v>42.671257294031562</v>
      </c>
      <c r="AW77" s="1">
        <v>0.63247863247863201</v>
      </c>
      <c r="AX77" s="2">
        <f t="shared" si="49"/>
        <v>58.730158730159069</v>
      </c>
    </row>
    <row r="78" spans="1:50" x14ac:dyDescent="0.25">
      <c r="A78" s="1">
        <f t="shared" si="25"/>
        <v>52.725092725731919</v>
      </c>
      <c r="B78" s="8">
        <f t="shared" si="26"/>
        <v>71.354730740082914</v>
      </c>
      <c r="C78" s="5">
        <f t="shared" si="27"/>
        <v>1.3533353295604353</v>
      </c>
      <c r="D78" t="s">
        <v>136</v>
      </c>
      <c r="F78" t="s">
        <v>137</v>
      </c>
      <c r="G78" s="1">
        <v>54.3</v>
      </c>
      <c r="H78" s="2">
        <f t="shared" si="28"/>
        <v>82.412523020257836</v>
      </c>
      <c r="I78" s="1">
        <v>21.8</v>
      </c>
      <c r="J78" s="2">
        <f t="shared" si="29"/>
        <v>66.055045871559642</v>
      </c>
      <c r="K78" s="1">
        <v>67.400000000000006</v>
      </c>
      <c r="L78" s="2">
        <f t="shared" si="30"/>
        <v>72.512103281334049</v>
      </c>
      <c r="M78" s="1">
        <v>23</v>
      </c>
      <c r="N78" s="2">
        <f t="shared" si="31"/>
        <v>23.434782608695652</v>
      </c>
      <c r="O78" s="1">
        <v>78.3</v>
      </c>
      <c r="P78" s="2">
        <f t="shared" si="32"/>
        <v>92.128485704200486</v>
      </c>
      <c r="Q78" s="1">
        <v>50</v>
      </c>
      <c r="R78" s="2">
        <f t="shared" si="33"/>
        <v>40</v>
      </c>
      <c r="S78" s="1">
        <v>22</v>
      </c>
      <c r="T78" s="2">
        <f t="shared" si="34"/>
        <v>12</v>
      </c>
      <c r="U78" s="1">
        <v>19</v>
      </c>
      <c r="V78" s="2">
        <f t="shared" si="35"/>
        <v>63.15789473684211</v>
      </c>
      <c r="W78" s="1">
        <v>56</v>
      </c>
      <c r="X78" s="2">
        <f t="shared" si="36"/>
        <v>62.222222222222221</v>
      </c>
      <c r="Y78" s="1">
        <v>1.5924107000000001</v>
      </c>
      <c r="Z78" s="2">
        <f t="shared" si="37"/>
        <v>70.334164095957888</v>
      </c>
      <c r="AA78" s="1">
        <v>7.5</v>
      </c>
      <c r="AB78" s="2">
        <f t="shared" si="38"/>
        <v>76.530612244897952</v>
      </c>
      <c r="AC78" s="1">
        <v>0.6</v>
      </c>
      <c r="AD78" s="2">
        <f t="shared" si="39"/>
        <v>68.181818181818173</v>
      </c>
      <c r="AE78" s="1">
        <v>7.0999999999999994E-2</v>
      </c>
      <c r="AF78" s="2">
        <f t="shared" si="40"/>
        <v>18.30985915492958</v>
      </c>
      <c r="AG78" s="1">
        <v>98.6</v>
      </c>
      <c r="AH78" s="2">
        <f t="shared" si="41"/>
        <v>92.599549211119452</v>
      </c>
      <c r="AI78" s="1">
        <v>70.59</v>
      </c>
      <c r="AJ78" s="2">
        <f t="shared" si="42"/>
        <v>74.164740491699931</v>
      </c>
      <c r="AK78" s="1">
        <v>503.7</v>
      </c>
      <c r="AL78" s="2">
        <f t="shared" si="43"/>
        <v>95.888063963449468</v>
      </c>
      <c r="AM78" s="1">
        <v>40.6</v>
      </c>
      <c r="AN78" s="2">
        <f t="shared" si="44"/>
        <v>62.848297213622295</v>
      </c>
      <c r="AO78" s="1">
        <v>0.77</v>
      </c>
      <c r="AP78" s="2">
        <f t="shared" si="45"/>
        <v>96.25</v>
      </c>
      <c r="AQ78" s="1">
        <v>23.8</v>
      </c>
      <c r="AR78" s="2">
        <f t="shared" si="46"/>
        <v>75.078864353312298</v>
      </c>
      <c r="AS78" s="1">
        <v>24.6</v>
      </c>
      <c r="AT78" s="2">
        <f t="shared" si="47"/>
        <v>100</v>
      </c>
      <c r="AU78" s="1">
        <v>29303</v>
      </c>
      <c r="AV78" s="2">
        <f t="shared" si="48"/>
        <v>27.490290260239785</v>
      </c>
      <c r="AW78" s="1">
        <v>0.96747967479674701</v>
      </c>
      <c r="AX78" s="2">
        <f t="shared" si="49"/>
        <v>89.837398373984229</v>
      </c>
    </row>
    <row r="79" spans="1:50" x14ac:dyDescent="0.25">
      <c r="A79" s="1">
        <f t="shared" si="25"/>
        <v>68.872206879236757</v>
      </c>
      <c r="B79" s="8">
        <f t="shared" si="26"/>
        <v>71.338926521346039</v>
      </c>
      <c r="C79" s="5">
        <f t="shared" si="27"/>
        <v>1.0358158937237851</v>
      </c>
      <c r="D79" t="s">
        <v>127</v>
      </c>
      <c r="F79" t="s">
        <v>128</v>
      </c>
      <c r="G79" s="1">
        <v>56.9</v>
      </c>
      <c r="H79" s="2">
        <f t="shared" si="28"/>
        <v>78.646748681898075</v>
      </c>
      <c r="I79" s="1">
        <v>16.8</v>
      </c>
      <c r="J79" s="2">
        <f t="shared" si="29"/>
        <v>85.714285714285708</v>
      </c>
      <c r="K79" s="1">
        <v>74.900000000000006</v>
      </c>
      <c r="L79" s="2">
        <f t="shared" si="30"/>
        <v>80.58095750403443</v>
      </c>
      <c r="M79" s="1">
        <v>19</v>
      </c>
      <c r="N79" s="2">
        <f t="shared" si="31"/>
        <v>28.368421052631575</v>
      </c>
      <c r="O79" s="1">
        <v>76.5</v>
      </c>
      <c r="P79" s="2">
        <f t="shared" si="32"/>
        <v>90.010589481115431</v>
      </c>
      <c r="Q79" s="1">
        <v>20</v>
      </c>
      <c r="R79" s="2">
        <f t="shared" si="33"/>
        <v>100</v>
      </c>
      <c r="S79" s="1">
        <v>20</v>
      </c>
      <c r="T79" s="2">
        <f t="shared" si="34"/>
        <v>20</v>
      </c>
      <c r="U79" s="1">
        <v>20</v>
      </c>
      <c r="V79" s="2">
        <f t="shared" si="35"/>
        <v>60</v>
      </c>
      <c r="W79" s="1">
        <v>74</v>
      </c>
      <c r="X79" s="2">
        <f t="shared" si="36"/>
        <v>82.222222222222214</v>
      </c>
      <c r="Y79" s="1">
        <v>0.99131440000000004</v>
      </c>
      <c r="Z79" s="2">
        <f t="shared" si="37"/>
        <v>43.784728198753022</v>
      </c>
      <c r="AA79" s="1">
        <v>7.8</v>
      </c>
      <c r="AB79" s="2">
        <f t="shared" si="38"/>
        <v>79.591836734693871</v>
      </c>
      <c r="AC79" s="1">
        <v>0.84</v>
      </c>
      <c r="AD79" s="2">
        <f t="shared" si="39"/>
        <v>95.454545454545453</v>
      </c>
      <c r="AE79" s="1">
        <v>0.1</v>
      </c>
      <c r="AF79" s="2">
        <f t="shared" si="40"/>
        <v>12.999999999999998</v>
      </c>
      <c r="AG79" s="1">
        <v>100.72</v>
      </c>
      <c r="AH79" s="2">
        <f t="shared" si="41"/>
        <v>94.590533433508639</v>
      </c>
      <c r="AI79" s="1">
        <v>85.31</v>
      </c>
      <c r="AJ79" s="2">
        <f t="shared" si="42"/>
        <v>89.630174406387894</v>
      </c>
      <c r="AK79" s="1">
        <v>525.29999999999995</v>
      </c>
      <c r="AL79" s="2">
        <f t="shared" si="43"/>
        <v>100</v>
      </c>
      <c r="AM79" s="1">
        <v>50.2</v>
      </c>
      <c r="AN79" s="2">
        <f t="shared" si="44"/>
        <v>77.708978328173387</v>
      </c>
      <c r="AO79" s="1">
        <v>0.78</v>
      </c>
      <c r="AP79" s="2">
        <f t="shared" si="45"/>
        <v>97.5</v>
      </c>
      <c r="AQ79" s="1">
        <v>15.7</v>
      </c>
      <c r="AR79" s="2">
        <f t="shared" si="46"/>
        <v>49.526813880126177</v>
      </c>
      <c r="AS79" s="1">
        <v>30.3</v>
      </c>
      <c r="AT79" s="2">
        <f t="shared" si="47"/>
        <v>81.188118811881196</v>
      </c>
      <c r="AU79" s="1">
        <v>28732</v>
      </c>
      <c r="AV79" s="2">
        <f t="shared" si="48"/>
        <v>26.954612829990431</v>
      </c>
      <c r="AW79" s="1">
        <v>0.51815181518151798</v>
      </c>
      <c r="AX79" s="2">
        <f t="shared" si="49"/>
        <v>48.114097123998405</v>
      </c>
    </row>
    <row r="80" spans="1:50" x14ac:dyDescent="0.25">
      <c r="A80" s="1">
        <f t="shared" si="25"/>
        <v>40.527134079670425</v>
      </c>
      <c r="B80" s="8">
        <f t="shared" si="26"/>
        <v>71.030869545495307</v>
      </c>
      <c r="C80" s="5">
        <f t="shared" si="27"/>
        <v>1.7526743787473102</v>
      </c>
      <c r="D80" t="s">
        <v>51</v>
      </c>
      <c r="F80" t="s">
        <v>52</v>
      </c>
      <c r="G80" s="1">
        <v>82.9</v>
      </c>
      <c r="H80" s="2">
        <f t="shared" si="28"/>
        <v>53.98069963811821</v>
      </c>
      <c r="I80" s="1">
        <v>68.400000000000006</v>
      </c>
      <c r="J80" s="2">
        <f t="shared" si="29"/>
        <v>21.052631578947366</v>
      </c>
      <c r="K80" s="1">
        <v>69.7</v>
      </c>
      <c r="L80" s="2">
        <f t="shared" si="30"/>
        <v>74.98655190962883</v>
      </c>
      <c r="M80" s="1">
        <v>57.8</v>
      </c>
      <c r="N80" s="2">
        <f t="shared" si="31"/>
        <v>9.3252595155709344</v>
      </c>
      <c r="O80" s="1">
        <v>46</v>
      </c>
      <c r="P80" s="2">
        <f t="shared" si="32"/>
        <v>54.124014589951763</v>
      </c>
      <c r="Q80" s="1">
        <v>45</v>
      </c>
      <c r="R80" s="2">
        <f t="shared" si="33"/>
        <v>44.444444444444443</v>
      </c>
      <c r="S80" s="1">
        <v>20</v>
      </c>
      <c r="T80" s="2">
        <f t="shared" si="34"/>
        <v>20</v>
      </c>
      <c r="U80" s="1">
        <v>19</v>
      </c>
      <c r="V80" s="2">
        <f t="shared" si="35"/>
        <v>63.15789473684211</v>
      </c>
      <c r="W80" s="1">
        <v>73</v>
      </c>
      <c r="X80" s="2">
        <f t="shared" si="36"/>
        <v>81.111111111111114</v>
      </c>
      <c r="Y80" s="1">
        <v>1.6125351000000001</v>
      </c>
      <c r="Z80" s="2">
        <f t="shared" si="37"/>
        <v>71.223025777138943</v>
      </c>
      <c r="AA80" s="1">
        <v>8.1</v>
      </c>
      <c r="AB80" s="2">
        <f t="shared" si="38"/>
        <v>82.65306122448979</v>
      </c>
      <c r="AC80" s="1">
        <v>0.78</v>
      </c>
      <c r="AD80" s="2">
        <f t="shared" si="39"/>
        <v>88.63636363636364</v>
      </c>
      <c r="AE80" s="1">
        <v>9.8000000000000004E-2</v>
      </c>
      <c r="AF80" s="2">
        <f t="shared" si="40"/>
        <v>13.265306122448978</v>
      </c>
      <c r="AG80" s="1">
        <v>99.12</v>
      </c>
      <c r="AH80" s="2">
        <f t="shared" si="41"/>
        <v>93.087903831705489</v>
      </c>
      <c r="AI80" s="1">
        <v>78.510000000000005</v>
      </c>
      <c r="AJ80" s="2">
        <f t="shared" si="42"/>
        <v>82.485816347972261</v>
      </c>
      <c r="AK80" s="1">
        <v>503.7</v>
      </c>
      <c r="AL80" s="2">
        <f t="shared" si="43"/>
        <v>95.888063963449468</v>
      </c>
      <c r="AM80" s="1">
        <v>59.7</v>
      </c>
      <c r="AN80" s="2">
        <f t="shared" si="44"/>
        <v>92.414860681114561</v>
      </c>
      <c r="AO80" s="1">
        <v>0.78</v>
      </c>
      <c r="AP80" s="2">
        <f t="shared" si="45"/>
        <v>97.5</v>
      </c>
      <c r="AQ80" s="1">
        <v>22.2</v>
      </c>
      <c r="AR80" s="2">
        <f t="shared" si="46"/>
        <v>70.031545741324919</v>
      </c>
      <c r="AS80" s="1">
        <v>35.1</v>
      </c>
      <c r="AT80" s="2">
        <f t="shared" si="47"/>
        <v>70.085470085470092</v>
      </c>
      <c r="AU80" s="1">
        <v>45485</v>
      </c>
      <c r="AV80" s="2">
        <f t="shared" si="48"/>
        <v>42.671257294031562</v>
      </c>
      <c r="AW80" s="1">
        <v>0.63247863247863201</v>
      </c>
      <c r="AX80" s="2">
        <f t="shared" si="49"/>
        <v>58.730158730159069</v>
      </c>
    </row>
    <row r="81" spans="1:50" x14ac:dyDescent="0.25">
      <c r="A81" s="1">
        <f t="shared" si="25"/>
        <v>46.862906343103944</v>
      </c>
      <c r="B81" s="8">
        <f t="shared" si="26"/>
        <v>70.851597361658008</v>
      </c>
      <c r="C81" s="5">
        <f t="shared" si="27"/>
        <v>1.5118908085410305</v>
      </c>
      <c r="D81" t="s">
        <v>72</v>
      </c>
      <c r="F81" t="s">
        <v>73</v>
      </c>
      <c r="G81" s="1">
        <v>75.3</v>
      </c>
      <c r="H81" s="2">
        <f t="shared" si="28"/>
        <v>59.428950863213814</v>
      </c>
      <c r="I81" s="1">
        <v>57.1</v>
      </c>
      <c r="J81" s="2">
        <f t="shared" si="29"/>
        <v>25.218914185639228</v>
      </c>
      <c r="K81" s="1">
        <v>51.1</v>
      </c>
      <c r="L81" s="2">
        <f t="shared" si="30"/>
        <v>54.975793437331902</v>
      </c>
      <c r="M81" s="1">
        <v>40.6</v>
      </c>
      <c r="N81" s="2">
        <f t="shared" si="31"/>
        <v>13.275862068965516</v>
      </c>
      <c r="O81" s="1">
        <v>47.4</v>
      </c>
      <c r="P81" s="2">
        <f t="shared" si="32"/>
        <v>55.771267207906817</v>
      </c>
      <c r="Q81" s="1">
        <v>48</v>
      </c>
      <c r="R81" s="2">
        <f t="shared" si="33"/>
        <v>41.666666666666671</v>
      </c>
      <c r="S81" s="1">
        <v>23</v>
      </c>
      <c r="T81" s="2">
        <f t="shared" si="34"/>
        <v>8</v>
      </c>
      <c r="U81" s="1">
        <v>12</v>
      </c>
      <c r="V81" s="2">
        <f t="shared" si="35"/>
        <v>100</v>
      </c>
      <c r="W81" s="1">
        <v>77</v>
      </c>
      <c r="X81" s="2">
        <f t="shared" si="36"/>
        <v>85.555555555555557</v>
      </c>
      <c r="Y81" s="1">
        <v>1.4413548</v>
      </c>
      <c r="Z81" s="2">
        <f t="shared" si="37"/>
        <v>63.662273196039529</v>
      </c>
      <c r="AA81" s="1">
        <v>9</v>
      </c>
      <c r="AB81" s="2">
        <f t="shared" si="38"/>
        <v>91.836734693877546</v>
      </c>
      <c r="AC81" s="1">
        <v>0.82</v>
      </c>
      <c r="AD81" s="2">
        <f t="shared" si="39"/>
        <v>93.181818181818173</v>
      </c>
      <c r="AE81" s="1">
        <v>7.3999999999999996E-2</v>
      </c>
      <c r="AF81" s="2">
        <f t="shared" si="40"/>
        <v>17.567567567567565</v>
      </c>
      <c r="AG81" s="1">
        <v>95.13</v>
      </c>
      <c r="AH81" s="2">
        <f t="shared" si="41"/>
        <v>89.340721262208859</v>
      </c>
      <c r="AI81" s="1">
        <v>89.91</v>
      </c>
      <c r="AJ81" s="2">
        <f t="shared" si="42"/>
        <v>94.463122504727863</v>
      </c>
      <c r="AK81" s="1">
        <v>504.7</v>
      </c>
      <c r="AL81" s="2">
        <f t="shared" si="43"/>
        <v>96.078431372549019</v>
      </c>
      <c r="AM81" s="1">
        <v>48.5</v>
      </c>
      <c r="AN81" s="2">
        <f t="shared" si="44"/>
        <v>75.077399380804962</v>
      </c>
      <c r="AO81" s="1">
        <v>0.79</v>
      </c>
      <c r="AP81" s="2">
        <f t="shared" si="45"/>
        <v>98.75</v>
      </c>
      <c r="AQ81" s="1">
        <v>21.8</v>
      </c>
      <c r="AR81" s="2">
        <f t="shared" si="46"/>
        <v>68.769716088328082</v>
      </c>
      <c r="AS81" s="1">
        <v>31.4</v>
      </c>
      <c r="AT81" s="2">
        <f t="shared" si="47"/>
        <v>78.343949044585997</v>
      </c>
      <c r="AU81" s="1">
        <v>105362</v>
      </c>
      <c r="AV81" s="2">
        <f t="shared" si="48"/>
        <v>98.844212619847269</v>
      </c>
      <c r="AW81" s="1">
        <v>0.69426751592356695</v>
      </c>
      <c r="AX81" s="2">
        <f t="shared" si="49"/>
        <v>64.467697907188764</v>
      </c>
    </row>
    <row r="82" spans="1:50" x14ac:dyDescent="0.25">
      <c r="A82" s="1">
        <f t="shared" si="25"/>
        <v>53.101900046425882</v>
      </c>
      <c r="B82" s="8">
        <f t="shared" si="26"/>
        <v>70.696731406024426</v>
      </c>
      <c r="C82" s="5">
        <f t="shared" si="27"/>
        <v>1.3313409001225145</v>
      </c>
      <c r="D82" s="9" t="s">
        <v>286</v>
      </c>
      <c r="E82" s="9"/>
      <c r="F82" t="s">
        <v>52</v>
      </c>
      <c r="G82">
        <v>63.09</v>
      </c>
      <c r="H82" s="2">
        <f t="shared" si="28"/>
        <v>70.930416864796314</v>
      </c>
      <c r="I82">
        <v>21.5</v>
      </c>
      <c r="J82" s="2">
        <f t="shared" si="29"/>
        <v>66.976744186046517</v>
      </c>
      <c r="K82">
        <v>88.69</v>
      </c>
      <c r="L82" s="2">
        <f t="shared" si="30"/>
        <v>95.416890801506185</v>
      </c>
      <c r="M82">
        <v>16.38</v>
      </c>
      <c r="N82" s="2">
        <f t="shared" si="31"/>
        <v>32.905982905982903</v>
      </c>
      <c r="O82">
        <v>54.25</v>
      </c>
      <c r="P82" s="2">
        <f t="shared" si="32"/>
        <v>63.831038945758337</v>
      </c>
      <c r="Q82">
        <v>45</v>
      </c>
      <c r="R82" s="2">
        <f t="shared" si="33"/>
        <v>44.444444444444443</v>
      </c>
      <c r="S82">
        <v>20</v>
      </c>
      <c r="T82" s="2">
        <f t="shared" si="34"/>
        <v>20</v>
      </c>
      <c r="U82">
        <v>19</v>
      </c>
      <c r="V82" s="2">
        <f t="shared" si="35"/>
        <v>63.15789473684211</v>
      </c>
      <c r="W82">
        <v>73</v>
      </c>
      <c r="X82" s="2">
        <f t="shared" si="36"/>
        <v>81.111111111111114</v>
      </c>
      <c r="Y82">
        <v>1.6125351000000001</v>
      </c>
      <c r="Z82" s="2">
        <f t="shared" si="37"/>
        <v>71.223025777138943</v>
      </c>
      <c r="AA82">
        <v>8.1</v>
      </c>
      <c r="AB82" s="2">
        <f t="shared" si="38"/>
        <v>82.65306122448979</v>
      </c>
      <c r="AC82">
        <v>0.78</v>
      </c>
      <c r="AD82" s="2">
        <f t="shared" si="39"/>
        <v>88.63636363636364</v>
      </c>
      <c r="AE82">
        <v>9.8000000000000004E-2</v>
      </c>
      <c r="AF82" s="2">
        <f t="shared" si="40"/>
        <v>13.265306122448978</v>
      </c>
      <c r="AG82">
        <v>99.12</v>
      </c>
      <c r="AH82" s="2">
        <f t="shared" si="41"/>
        <v>93.087903831705489</v>
      </c>
      <c r="AI82">
        <v>78.510000000000005</v>
      </c>
      <c r="AJ82" s="2">
        <f t="shared" si="42"/>
        <v>82.485816347972261</v>
      </c>
      <c r="AK82">
        <v>503.7</v>
      </c>
      <c r="AL82" s="2">
        <f t="shared" si="43"/>
        <v>95.888063963449468</v>
      </c>
      <c r="AM82">
        <v>59.7</v>
      </c>
      <c r="AN82" s="2">
        <f t="shared" si="44"/>
        <v>92.414860681114561</v>
      </c>
      <c r="AO82">
        <v>0.78</v>
      </c>
      <c r="AP82" s="2">
        <f t="shared" si="45"/>
        <v>97.5</v>
      </c>
      <c r="AQ82">
        <v>22.2</v>
      </c>
      <c r="AR82" s="2">
        <f t="shared" si="46"/>
        <v>70.031545741324919</v>
      </c>
      <c r="AS82">
        <v>35.1</v>
      </c>
      <c r="AT82" s="2">
        <f t="shared" si="47"/>
        <v>70.085470085470092</v>
      </c>
      <c r="AU82">
        <v>45485</v>
      </c>
      <c r="AV82" s="2">
        <f t="shared" si="48"/>
        <v>42.671257294031562</v>
      </c>
      <c r="AX82" s="2">
        <f t="shared" si="49"/>
        <v>0</v>
      </c>
    </row>
    <row r="83" spans="1:50" x14ac:dyDescent="0.25">
      <c r="A83" s="1">
        <f t="shared" si="25"/>
        <v>52.364318630678078</v>
      </c>
      <c r="B83" s="8">
        <f t="shared" si="26"/>
        <v>70.614230216233892</v>
      </c>
      <c r="C83" s="5">
        <f t="shared" si="27"/>
        <v>1.3485180761019957</v>
      </c>
      <c r="D83" t="s">
        <v>153</v>
      </c>
      <c r="F83" t="s">
        <v>139</v>
      </c>
      <c r="G83" s="1">
        <v>46.5</v>
      </c>
      <c r="H83" s="2">
        <f t="shared" si="28"/>
        <v>96.236559139784958</v>
      </c>
      <c r="I83" s="1">
        <v>24.5</v>
      </c>
      <c r="J83" s="2">
        <f t="shared" si="29"/>
        <v>58.775510204081641</v>
      </c>
      <c r="K83" s="1">
        <v>79.400000000000006</v>
      </c>
      <c r="L83" s="2">
        <f t="shared" si="30"/>
        <v>85.422270037654656</v>
      </c>
      <c r="M83" s="1">
        <v>26.8</v>
      </c>
      <c r="N83" s="2">
        <f t="shared" si="31"/>
        <v>20.111940298507459</v>
      </c>
      <c r="O83" s="1">
        <v>67.400000000000006</v>
      </c>
      <c r="P83" s="2">
        <f t="shared" si="32"/>
        <v>79.303447464407583</v>
      </c>
      <c r="Q83" s="1">
        <v>48</v>
      </c>
      <c r="R83" s="2">
        <f t="shared" si="33"/>
        <v>41.666666666666671</v>
      </c>
      <c r="S83" s="1">
        <v>23</v>
      </c>
      <c r="T83" s="2">
        <f t="shared" si="34"/>
        <v>8</v>
      </c>
      <c r="U83" s="1">
        <v>21</v>
      </c>
      <c r="V83" s="2">
        <f t="shared" si="35"/>
        <v>57.142857142857139</v>
      </c>
      <c r="W83" s="1">
        <v>62</v>
      </c>
      <c r="X83" s="2">
        <f t="shared" si="36"/>
        <v>68.888888888888886</v>
      </c>
      <c r="Y83" s="1">
        <v>0.74319550000000001</v>
      </c>
      <c r="Z83" s="2">
        <f t="shared" si="37"/>
        <v>32.825724075062709</v>
      </c>
      <c r="AA83" s="1">
        <v>7.8</v>
      </c>
      <c r="AB83" s="2">
        <f t="shared" si="38"/>
        <v>79.591836734693871</v>
      </c>
      <c r="AC83" s="1">
        <v>0.81</v>
      </c>
      <c r="AD83" s="2">
        <f t="shared" si="39"/>
        <v>92.045454545454547</v>
      </c>
      <c r="AE83" s="1">
        <v>6.7000000000000004E-2</v>
      </c>
      <c r="AF83" s="2">
        <f t="shared" si="40"/>
        <v>19.402985074626862</v>
      </c>
      <c r="AG83" s="1">
        <v>92.77</v>
      </c>
      <c r="AH83" s="2">
        <f t="shared" si="41"/>
        <v>87.124342599549209</v>
      </c>
      <c r="AI83" s="1">
        <v>84.6</v>
      </c>
      <c r="AJ83" s="2">
        <f t="shared" si="42"/>
        <v>88.884219373818013</v>
      </c>
      <c r="AK83" s="1">
        <v>492</v>
      </c>
      <c r="AL83" s="2">
        <f t="shared" si="43"/>
        <v>93.660765276984591</v>
      </c>
      <c r="AM83" s="1">
        <v>42.1</v>
      </c>
      <c r="AN83" s="2">
        <f t="shared" si="44"/>
        <v>65.170278637770906</v>
      </c>
      <c r="AO83" s="1">
        <v>0.77</v>
      </c>
      <c r="AP83" s="2">
        <f t="shared" si="45"/>
        <v>96.25</v>
      </c>
      <c r="AQ83" s="1">
        <v>25.4</v>
      </c>
      <c r="AR83" s="2">
        <f t="shared" si="46"/>
        <v>80.126182965299691</v>
      </c>
      <c r="AS83" s="1">
        <v>33.5</v>
      </c>
      <c r="AT83" s="2">
        <f t="shared" si="47"/>
        <v>73.432835820895519</v>
      </c>
      <c r="AU83" s="1">
        <v>24530</v>
      </c>
      <c r="AV83" s="2">
        <f t="shared" si="48"/>
        <v>23.01255230125523</v>
      </c>
      <c r="AW83" s="1">
        <v>0.75820895522387999</v>
      </c>
      <c r="AX83" s="2">
        <f t="shared" si="49"/>
        <v>70.405117270789304</v>
      </c>
    </row>
    <row r="84" spans="1:50" x14ac:dyDescent="0.25">
      <c r="A84" s="1">
        <f t="shared" si="25"/>
        <v>44.885153378936579</v>
      </c>
      <c r="B84" s="8">
        <f t="shared" si="26"/>
        <v>70.597605158570033</v>
      </c>
      <c r="C84" s="5">
        <f t="shared" si="27"/>
        <v>1.5728498143374872</v>
      </c>
      <c r="D84" s="9" t="s">
        <v>296</v>
      </c>
      <c r="E84" s="9"/>
      <c r="F84" t="s">
        <v>52</v>
      </c>
      <c r="G84">
        <v>68.23</v>
      </c>
      <c r="H84" s="2">
        <f t="shared" si="28"/>
        <v>65.586985197127362</v>
      </c>
      <c r="I84">
        <v>46.1</v>
      </c>
      <c r="J84" s="2">
        <f t="shared" si="29"/>
        <v>31.23644251626898</v>
      </c>
      <c r="K84">
        <v>84.52</v>
      </c>
      <c r="L84" s="2">
        <f t="shared" si="30"/>
        <v>90.930607853684776</v>
      </c>
      <c r="M84">
        <v>42.12</v>
      </c>
      <c r="N84" s="2">
        <f t="shared" si="31"/>
        <v>12.796771130104464</v>
      </c>
      <c r="O84">
        <v>73.89</v>
      </c>
      <c r="P84" s="2">
        <f t="shared" si="32"/>
        <v>86.939639957642072</v>
      </c>
      <c r="Q84">
        <v>45</v>
      </c>
      <c r="R84" s="2">
        <f t="shared" si="33"/>
        <v>44.444444444444443</v>
      </c>
      <c r="S84">
        <v>20</v>
      </c>
      <c r="T84" s="2">
        <f t="shared" si="34"/>
        <v>20</v>
      </c>
      <c r="U84">
        <v>19</v>
      </c>
      <c r="V84" s="2">
        <f t="shared" si="35"/>
        <v>63.15789473684211</v>
      </c>
      <c r="W84">
        <v>73</v>
      </c>
      <c r="X84" s="2">
        <f t="shared" si="36"/>
        <v>81.111111111111114</v>
      </c>
      <c r="Y84">
        <v>1.6125351000000001</v>
      </c>
      <c r="Z84" s="2">
        <f t="shared" si="37"/>
        <v>71.223025777138943</v>
      </c>
      <c r="AA84">
        <v>8.1</v>
      </c>
      <c r="AB84" s="2">
        <f t="shared" si="38"/>
        <v>82.65306122448979</v>
      </c>
      <c r="AC84">
        <v>0.78</v>
      </c>
      <c r="AD84" s="2">
        <f t="shared" si="39"/>
        <v>88.63636363636364</v>
      </c>
      <c r="AE84">
        <v>9.8000000000000004E-2</v>
      </c>
      <c r="AF84" s="2">
        <f t="shared" si="40"/>
        <v>13.265306122448978</v>
      </c>
      <c r="AG84">
        <v>99.12</v>
      </c>
      <c r="AH84" s="2">
        <f t="shared" si="41"/>
        <v>93.087903831705489</v>
      </c>
      <c r="AI84">
        <v>78.510000000000005</v>
      </c>
      <c r="AJ84" s="2">
        <f t="shared" si="42"/>
        <v>82.485816347972261</v>
      </c>
      <c r="AK84">
        <v>503.7</v>
      </c>
      <c r="AL84" s="2">
        <f t="shared" si="43"/>
        <v>95.888063963449468</v>
      </c>
      <c r="AM84">
        <v>59.7</v>
      </c>
      <c r="AN84" s="2">
        <f t="shared" si="44"/>
        <v>92.414860681114561</v>
      </c>
      <c r="AO84">
        <v>0.78</v>
      </c>
      <c r="AP84" s="2">
        <f t="shared" si="45"/>
        <v>97.5</v>
      </c>
      <c r="AQ84">
        <v>22.2</v>
      </c>
      <c r="AR84" s="2">
        <f t="shared" si="46"/>
        <v>70.031545741324919</v>
      </c>
      <c r="AS84">
        <v>35.1</v>
      </c>
      <c r="AT84" s="2">
        <f t="shared" si="47"/>
        <v>70.085470085470092</v>
      </c>
      <c r="AU84">
        <v>45485</v>
      </c>
      <c r="AV84" s="2">
        <f t="shared" si="48"/>
        <v>42.671257294031562</v>
      </c>
      <c r="AX84" s="2">
        <f t="shared" si="49"/>
        <v>0</v>
      </c>
    </row>
    <row r="85" spans="1:50" x14ac:dyDescent="0.25">
      <c r="A85" s="1">
        <f t="shared" si="25"/>
        <v>47.030931905442948</v>
      </c>
      <c r="B85" s="8">
        <f t="shared" si="26"/>
        <v>70.576830577526465</v>
      </c>
      <c r="C85" s="5">
        <f t="shared" si="27"/>
        <v>1.5006470788081179</v>
      </c>
      <c r="D85" s="9" t="s">
        <v>481</v>
      </c>
      <c r="E85" s="9"/>
      <c r="F85" t="s">
        <v>98</v>
      </c>
      <c r="G85">
        <v>63.34</v>
      </c>
      <c r="H85" s="2">
        <f t="shared" si="28"/>
        <v>70.650457846542466</v>
      </c>
      <c r="I85">
        <v>23.8</v>
      </c>
      <c r="J85" s="2">
        <f t="shared" si="29"/>
        <v>60.504201680672274</v>
      </c>
      <c r="K85">
        <v>92.85</v>
      </c>
      <c r="L85" s="2">
        <f t="shared" si="30"/>
        <v>99.892415277030651</v>
      </c>
      <c r="M85">
        <v>41.9</v>
      </c>
      <c r="N85" s="2">
        <f t="shared" si="31"/>
        <v>12.863961813842481</v>
      </c>
      <c r="O85">
        <v>77.98</v>
      </c>
      <c r="P85" s="2">
        <f t="shared" si="32"/>
        <v>91.751970820096489</v>
      </c>
      <c r="Q85">
        <v>50</v>
      </c>
      <c r="R85" s="2">
        <f t="shared" si="33"/>
        <v>40</v>
      </c>
      <c r="S85">
        <v>21</v>
      </c>
      <c r="T85" s="2">
        <f t="shared" si="34"/>
        <v>16</v>
      </c>
      <c r="U85">
        <v>25</v>
      </c>
      <c r="V85" s="2">
        <f t="shared" si="35"/>
        <v>48</v>
      </c>
      <c r="W85">
        <v>73</v>
      </c>
      <c r="X85" s="2">
        <f t="shared" si="36"/>
        <v>81.111111111111114</v>
      </c>
      <c r="Y85">
        <v>1.1836268999999999</v>
      </c>
      <c r="Z85" s="2">
        <f t="shared" si="37"/>
        <v>52.278855331096388</v>
      </c>
      <c r="AA85">
        <v>7.5</v>
      </c>
      <c r="AB85" s="2">
        <f t="shared" si="38"/>
        <v>76.530612244897952</v>
      </c>
      <c r="AC85">
        <v>0.82</v>
      </c>
      <c r="AD85" s="2">
        <f t="shared" si="39"/>
        <v>93.181818181818173</v>
      </c>
      <c r="AE85">
        <v>4.8000000000000001E-2</v>
      </c>
      <c r="AF85" s="2">
        <f t="shared" si="40"/>
        <v>27.083333333333332</v>
      </c>
      <c r="AG85">
        <v>97.49</v>
      </c>
      <c r="AH85" s="2">
        <f t="shared" si="41"/>
        <v>91.55709992486851</v>
      </c>
      <c r="AI85">
        <v>76.47</v>
      </c>
      <c r="AJ85" s="2">
        <f t="shared" si="42"/>
        <v>80.342508930447565</v>
      </c>
      <c r="AK85">
        <v>500</v>
      </c>
      <c r="AL85" s="2">
        <f t="shared" si="43"/>
        <v>95.183704549781083</v>
      </c>
      <c r="AM85">
        <v>46.9</v>
      </c>
      <c r="AN85" s="2">
        <f t="shared" si="44"/>
        <v>72.600619195046448</v>
      </c>
      <c r="AO85">
        <v>0.76</v>
      </c>
      <c r="AP85" s="2">
        <f t="shared" si="45"/>
        <v>95</v>
      </c>
      <c r="AQ85">
        <v>28.3</v>
      </c>
      <c r="AR85" s="2">
        <f t="shared" si="46"/>
        <v>89.274447949526817</v>
      </c>
      <c r="AS85">
        <v>27.2</v>
      </c>
      <c r="AT85" s="2">
        <f t="shared" si="47"/>
        <v>90.441176470588246</v>
      </c>
      <c r="AU85">
        <v>49640</v>
      </c>
      <c r="AV85" s="2">
        <f t="shared" si="48"/>
        <v>46.569225284725221</v>
      </c>
      <c r="AX85" s="2">
        <f t="shared" si="49"/>
        <v>0</v>
      </c>
    </row>
    <row r="86" spans="1:50" x14ac:dyDescent="0.25">
      <c r="A86" s="1">
        <f t="shared" si="25"/>
        <v>50.060039347496364</v>
      </c>
      <c r="B86" s="8">
        <f t="shared" si="26"/>
        <v>70.50855818831603</v>
      </c>
      <c r="C86" s="5">
        <f t="shared" si="27"/>
        <v>1.4084798795077724</v>
      </c>
      <c r="D86" s="9" t="s">
        <v>282</v>
      </c>
      <c r="E86" s="9"/>
      <c r="F86" t="s">
        <v>52</v>
      </c>
      <c r="G86">
        <v>61.41</v>
      </c>
      <c r="H86" s="2">
        <f t="shared" si="28"/>
        <v>72.870867936818101</v>
      </c>
      <c r="I86">
        <v>28.9</v>
      </c>
      <c r="J86" s="2">
        <f t="shared" si="29"/>
        <v>49.826989619377173</v>
      </c>
      <c r="K86">
        <v>80.430000000000007</v>
      </c>
      <c r="L86" s="2">
        <f t="shared" si="30"/>
        <v>86.530392684238848</v>
      </c>
      <c r="M86">
        <v>20.86</v>
      </c>
      <c r="N86" s="2">
        <f t="shared" si="31"/>
        <v>25.838926174496645</v>
      </c>
      <c r="O86">
        <v>65.41</v>
      </c>
      <c r="P86" s="2">
        <f t="shared" si="32"/>
        <v>76.961995528885751</v>
      </c>
      <c r="Q86">
        <v>45</v>
      </c>
      <c r="R86" s="2">
        <f t="shared" si="33"/>
        <v>44.444444444444443</v>
      </c>
      <c r="S86">
        <v>20</v>
      </c>
      <c r="T86" s="2">
        <f t="shared" si="34"/>
        <v>20</v>
      </c>
      <c r="U86">
        <v>19</v>
      </c>
      <c r="V86" s="2">
        <f t="shared" si="35"/>
        <v>63.15789473684211</v>
      </c>
      <c r="W86">
        <v>73</v>
      </c>
      <c r="X86" s="2">
        <f t="shared" si="36"/>
        <v>81.111111111111114</v>
      </c>
      <c r="Y86">
        <v>1.6125351000000001</v>
      </c>
      <c r="Z86" s="2">
        <f t="shared" si="37"/>
        <v>71.223025777138943</v>
      </c>
      <c r="AA86">
        <v>8.1</v>
      </c>
      <c r="AB86" s="2">
        <f t="shared" si="38"/>
        <v>82.65306122448979</v>
      </c>
      <c r="AC86">
        <v>0.78</v>
      </c>
      <c r="AD86" s="2">
        <f t="shared" si="39"/>
        <v>88.63636363636364</v>
      </c>
      <c r="AE86">
        <v>9.8000000000000004E-2</v>
      </c>
      <c r="AF86" s="2">
        <f t="shared" si="40"/>
        <v>13.265306122448978</v>
      </c>
      <c r="AG86">
        <v>99.12</v>
      </c>
      <c r="AH86" s="2">
        <f t="shared" si="41"/>
        <v>93.087903831705489</v>
      </c>
      <c r="AI86">
        <v>78.510000000000005</v>
      </c>
      <c r="AJ86" s="2">
        <f t="shared" si="42"/>
        <v>82.485816347972261</v>
      </c>
      <c r="AK86">
        <v>503.7</v>
      </c>
      <c r="AL86" s="2">
        <f t="shared" si="43"/>
        <v>95.888063963449468</v>
      </c>
      <c r="AM86">
        <v>59.7</v>
      </c>
      <c r="AN86" s="2">
        <f t="shared" si="44"/>
        <v>92.414860681114561</v>
      </c>
      <c r="AO86">
        <v>0.78</v>
      </c>
      <c r="AP86" s="2">
        <f t="shared" si="45"/>
        <v>97.5</v>
      </c>
      <c r="AQ86">
        <v>22.2</v>
      </c>
      <c r="AR86" s="2">
        <f t="shared" si="46"/>
        <v>70.031545741324919</v>
      </c>
      <c r="AS86">
        <v>35.1</v>
      </c>
      <c r="AT86" s="2">
        <f t="shared" si="47"/>
        <v>70.085470085470092</v>
      </c>
      <c r="AU86">
        <v>45485</v>
      </c>
      <c r="AV86" s="2">
        <f t="shared" si="48"/>
        <v>42.671257294031562</v>
      </c>
      <c r="AX86" s="2">
        <f t="shared" si="49"/>
        <v>0</v>
      </c>
    </row>
    <row r="87" spans="1:50" x14ac:dyDescent="0.25">
      <c r="A87" s="1">
        <f t="shared" si="25"/>
        <v>46.748833168587339</v>
      </c>
      <c r="B87" s="8">
        <f t="shared" si="26"/>
        <v>70.318881570714595</v>
      </c>
      <c r="C87" s="5">
        <f t="shared" si="27"/>
        <v>1.5041847422614398</v>
      </c>
      <c r="D87" s="9" t="s">
        <v>483</v>
      </c>
      <c r="E87" s="9"/>
      <c r="F87" t="s">
        <v>116</v>
      </c>
      <c r="G87">
        <v>69.680000000000007</v>
      </c>
      <c r="H87" s="2">
        <f t="shared" si="28"/>
        <v>64.222158438576344</v>
      </c>
      <c r="I87">
        <v>22.1</v>
      </c>
      <c r="J87" s="2">
        <f t="shared" si="29"/>
        <v>65.158371040723978</v>
      </c>
      <c r="K87">
        <v>76.28</v>
      </c>
      <c r="L87" s="2">
        <f t="shared" si="30"/>
        <v>82.065626681011295</v>
      </c>
      <c r="M87">
        <v>34.01</v>
      </c>
      <c r="N87" s="2">
        <f t="shared" si="31"/>
        <v>15.848279917671274</v>
      </c>
      <c r="O87">
        <v>71.989999999999995</v>
      </c>
      <c r="P87" s="2">
        <f t="shared" si="32"/>
        <v>84.704082833274498</v>
      </c>
      <c r="Q87">
        <v>55</v>
      </c>
      <c r="R87" s="2">
        <f t="shared" si="33"/>
        <v>36.363636363636367</v>
      </c>
      <c r="S87">
        <v>20</v>
      </c>
      <c r="T87" s="2">
        <f t="shared" si="34"/>
        <v>20</v>
      </c>
      <c r="U87">
        <v>25</v>
      </c>
      <c r="V87" s="2">
        <f t="shared" si="35"/>
        <v>48</v>
      </c>
      <c r="W87">
        <v>71</v>
      </c>
      <c r="X87" s="2">
        <f t="shared" si="36"/>
        <v>78.888888888888886</v>
      </c>
      <c r="Y87">
        <v>1.6754705000000001</v>
      </c>
      <c r="Z87" s="2">
        <f t="shared" si="37"/>
        <v>74.002778984678145</v>
      </c>
      <c r="AA87">
        <v>8.1</v>
      </c>
      <c r="AB87" s="2">
        <f t="shared" si="38"/>
        <v>82.65306122448979</v>
      </c>
      <c r="AC87">
        <v>0.75</v>
      </c>
      <c r="AD87" s="2">
        <f t="shared" si="39"/>
        <v>85.227272727272734</v>
      </c>
      <c r="AE87">
        <v>5.2999999999999999E-2</v>
      </c>
      <c r="AF87" s="2">
        <f t="shared" si="40"/>
        <v>24.528301886792455</v>
      </c>
      <c r="AG87">
        <v>98.38</v>
      </c>
      <c r="AH87" s="2">
        <f t="shared" si="41"/>
        <v>92.392937640871523</v>
      </c>
      <c r="AI87">
        <v>77.3</v>
      </c>
      <c r="AJ87" s="2">
        <f t="shared" si="42"/>
        <v>81.214540869930659</v>
      </c>
      <c r="AK87">
        <v>491</v>
      </c>
      <c r="AL87" s="2">
        <f t="shared" si="43"/>
        <v>93.470397867885026</v>
      </c>
      <c r="AM87">
        <v>50.2</v>
      </c>
      <c r="AN87" s="2">
        <f t="shared" si="44"/>
        <v>77.708978328173387</v>
      </c>
      <c r="AO87">
        <v>0.75</v>
      </c>
      <c r="AP87" s="2">
        <f t="shared" si="45"/>
        <v>93.75</v>
      </c>
      <c r="AQ87">
        <v>28</v>
      </c>
      <c r="AR87" s="2">
        <f t="shared" si="46"/>
        <v>88.328075709779185</v>
      </c>
      <c r="AS87">
        <v>30.8</v>
      </c>
      <c r="AT87" s="2">
        <f t="shared" si="47"/>
        <v>79.870129870129887</v>
      </c>
      <c r="AU87">
        <v>52732</v>
      </c>
      <c r="AV87" s="2">
        <f t="shared" si="48"/>
        <v>49.469951404394244</v>
      </c>
      <c r="AX87" s="2">
        <f t="shared" si="49"/>
        <v>0</v>
      </c>
    </row>
    <row r="88" spans="1:50" x14ac:dyDescent="0.25">
      <c r="A88" s="1">
        <f t="shared" si="25"/>
        <v>50.252303963591501</v>
      </c>
      <c r="B88" s="8">
        <f t="shared" si="26"/>
        <v>70.239174230446139</v>
      </c>
      <c r="C88" s="5">
        <f t="shared" si="27"/>
        <v>1.397730426078283</v>
      </c>
      <c r="D88" s="9" t="s">
        <v>283</v>
      </c>
      <c r="E88" s="9"/>
      <c r="F88" t="s">
        <v>52</v>
      </c>
      <c r="G88">
        <v>61.19</v>
      </c>
      <c r="H88" s="2">
        <f t="shared" si="28"/>
        <v>73.132864847197254</v>
      </c>
      <c r="I88">
        <v>28.5</v>
      </c>
      <c r="J88" s="2">
        <f t="shared" si="29"/>
        <v>50.526315789473685</v>
      </c>
      <c r="K88">
        <v>77.8</v>
      </c>
      <c r="L88" s="2">
        <f t="shared" si="30"/>
        <v>83.700914470145236</v>
      </c>
      <c r="M88">
        <v>37.18</v>
      </c>
      <c r="N88" s="2">
        <f t="shared" si="31"/>
        <v>14.497041420118343</v>
      </c>
      <c r="O88">
        <v>74.02</v>
      </c>
      <c r="P88" s="2">
        <f t="shared" si="32"/>
        <v>87.092599129309335</v>
      </c>
      <c r="Q88">
        <v>45</v>
      </c>
      <c r="R88" s="2">
        <f t="shared" si="33"/>
        <v>44.444444444444443</v>
      </c>
      <c r="S88">
        <v>20</v>
      </c>
      <c r="T88" s="2">
        <f t="shared" si="34"/>
        <v>20</v>
      </c>
      <c r="U88">
        <v>19</v>
      </c>
      <c r="V88" s="2">
        <f t="shared" si="35"/>
        <v>63.15789473684211</v>
      </c>
      <c r="W88">
        <v>73</v>
      </c>
      <c r="X88" s="2">
        <f t="shared" si="36"/>
        <v>81.111111111111114</v>
      </c>
      <c r="Y88">
        <v>1.6125351000000001</v>
      </c>
      <c r="Z88" s="2">
        <f t="shared" si="37"/>
        <v>71.223025777138943</v>
      </c>
      <c r="AA88">
        <v>8.1</v>
      </c>
      <c r="AB88" s="2">
        <f t="shared" si="38"/>
        <v>82.65306122448979</v>
      </c>
      <c r="AC88">
        <v>0.78</v>
      </c>
      <c r="AD88" s="2">
        <f t="shared" si="39"/>
        <v>88.63636363636364</v>
      </c>
      <c r="AE88">
        <v>9.8000000000000004E-2</v>
      </c>
      <c r="AF88" s="2">
        <f t="shared" si="40"/>
        <v>13.265306122448978</v>
      </c>
      <c r="AG88">
        <v>99.12</v>
      </c>
      <c r="AH88" s="2">
        <f t="shared" si="41"/>
        <v>93.087903831705489</v>
      </c>
      <c r="AI88">
        <v>78.510000000000005</v>
      </c>
      <c r="AJ88" s="2">
        <f t="shared" si="42"/>
        <v>82.485816347972261</v>
      </c>
      <c r="AK88">
        <v>503.7</v>
      </c>
      <c r="AL88" s="2">
        <f t="shared" si="43"/>
        <v>95.888063963449468</v>
      </c>
      <c r="AM88">
        <v>59.7</v>
      </c>
      <c r="AN88" s="2">
        <f t="shared" si="44"/>
        <v>92.414860681114561</v>
      </c>
      <c r="AO88">
        <v>0.78</v>
      </c>
      <c r="AP88" s="2">
        <f t="shared" si="45"/>
        <v>97.5</v>
      </c>
      <c r="AQ88">
        <v>22.2</v>
      </c>
      <c r="AR88" s="2">
        <f t="shared" si="46"/>
        <v>70.031545741324919</v>
      </c>
      <c r="AS88">
        <v>35.1</v>
      </c>
      <c r="AT88" s="2">
        <f t="shared" si="47"/>
        <v>70.085470085470092</v>
      </c>
      <c r="AU88">
        <v>45485</v>
      </c>
      <c r="AV88" s="2">
        <f t="shared" si="48"/>
        <v>42.671257294031562</v>
      </c>
      <c r="AX88" s="2">
        <f t="shared" si="49"/>
        <v>0</v>
      </c>
    </row>
    <row r="89" spans="1:50" x14ac:dyDescent="0.25">
      <c r="A89" s="1">
        <f t="shared" si="25"/>
        <v>47.176293681184923</v>
      </c>
      <c r="B89" s="8">
        <f t="shared" si="26"/>
        <v>70.152631548486127</v>
      </c>
      <c r="C89" s="5">
        <f t="shared" si="27"/>
        <v>1.4870314319851867</v>
      </c>
      <c r="D89" t="s">
        <v>138</v>
      </c>
      <c r="F89" t="s">
        <v>139</v>
      </c>
      <c r="G89" s="1">
        <v>51.1</v>
      </c>
      <c r="H89" s="2">
        <f t="shared" si="28"/>
        <v>87.573385518590996</v>
      </c>
      <c r="I89" s="1">
        <v>34.700000000000003</v>
      </c>
      <c r="J89" s="2">
        <f t="shared" si="29"/>
        <v>41.498559077809801</v>
      </c>
      <c r="K89" s="1">
        <v>73.400000000000006</v>
      </c>
      <c r="L89" s="2">
        <f t="shared" si="30"/>
        <v>78.967186659494359</v>
      </c>
      <c r="M89" s="1">
        <v>34.200000000000003</v>
      </c>
      <c r="N89" s="2">
        <f t="shared" si="31"/>
        <v>15.760233918128652</v>
      </c>
      <c r="O89" s="1">
        <v>70.7</v>
      </c>
      <c r="P89" s="2">
        <f t="shared" si="32"/>
        <v>83.186257206730204</v>
      </c>
      <c r="Q89" s="1">
        <v>48</v>
      </c>
      <c r="R89" s="2">
        <f t="shared" si="33"/>
        <v>41.666666666666671</v>
      </c>
      <c r="S89" s="1">
        <v>23</v>
      </c>
      <c r="T89" s="2">
        <f t="shared" si="34"/>
        <v>8</v>
      </c>
      <c r="U89" s="1">
        <v>21</v>
      </c>
      <c r="V89" s="2">
        <f t="shared" si="35"/>
        <v>57.142857142857139</v>
      </c>
      <c r="W89" s="1">
        <v>62</v>
      </c>
      <c r="X89" s="2">
        <f t="shared" si="36"/>
        <v>68.888888888888886</v>
      </c>
      <c r="Y89" s="1">
        <v>0.74319550000000001</v>
      </c>
      <c r="Z89" s="2">
        <f t="shared" si="37"/>
        <v>32.825724075062709</v>
      </c>
      <c r="AA89" s="1">
        <v>7.8</v>
      </c>
      <c r="AB89" s="2">
        <f t="shared" si="38"/>
        <v>79.591836734693871</v>
      </c>
      <c r="AC89" s="1">
        <v>0.81</v>
      </c>
      <c r="AD89" s="2">
        <f t="shared" si="39"/>
        <v>92.045454545454547</v>
      </c>
      <c r="AE89" s="1">
        <v>6.7000000000000004E-2</v>
      </c>
      <c r="AF89" s="2">
        <f t="shared" si="40"/>
        <v>19.402985074626862</v>
      </c>
      <c r="AG89" s="1">
        <v>92.77</v>
      </c>
      <c r="AH89" s="2">
        <f t="shared" si="41"/>
        <v>87.124342599549209</v>
      </c>
      <c r="AI89" s="1">
        <v>84.6</v>
      </c>
      <c r="AJ89" s="2">
        <f t="shared" si="42"/>
        <v>88.884219373818013</v>
      </c>
      <c r="AK89" s="1">
        <v>492</v>
      </c>
      <c r="AL89" s="2">
        <f t="shared" si="43"/>
        <v>93.660765276984591</v>
      </c>
      <c r="AM89" s="1">
        <v>42.1</v>
      </c>
      <c r="AN89" s="2">
        <f t="shared" si="44"/>
        <v>65.170278637770906</v>
      </c>
      <c r="AO89" s="1">
        <v>0.77</v>
      </c>
      <c r="AP89" s="2">
        <f t="shared" si="45"/>
        <v>96.25</v>
      </c>
      <c r="AQ89" s="1">
        <v>25.4</v>
      </c>
      <c r="AR89" s="2">
        <f t="shared" si="46"/>
        <v>80.126182965299691</v>
      </c>
      <c r="AS89" s="1">
        <v>33.5</v>
      </c>
      <c r="AT89" s="2">
        <f t="shared" si="47"/>
        <v>73.432835820895519</v>
      </c>
      <c r="AU89" s="1">
        <v>24530</v>
      </c>
      <c r="AV89" s="2">
        <f t="shared" si="48"/>
        <v>23.01255230125523</v>
      </c>
      <c r="AW89" s="1">
        <v>0.75820895522387999</v>
      </c>
      <c r="AX89" s="2">
        <f t="shared" si="49"/>
        <v>70.405117270789304</v>
      </c>
    </row>
    <row r="90" spans="1:50" x14ac:dyDescent="0.25">
      <c r="A90" s="1">
        <f t="shared" si="25"/>
        <v>52.834048043207211</v>
      </c>
      <c r="B90" s="8">
        <f t="shared" si="26"/>
        <v>70.017830722659355</v>
      </c>
      <c r="C90" s="5">
        <f t="shared" si="27"/>
        <v>1.3252406982974199</v>
      </c>
      <c r="D90" t="s">
        <v>147</v>
      </c>
      <c r="F90" t="s">
        <v>130</v>
      </c>
      <c r="G90" s="1">
        <v>48.4</v>
      </c>
      <c r="H90" s="2">
        <f t="shared" si="28"/>
        <v>92.45867768595042</v>
      </c>
      <c r="I90" s="1">
        <v>22.1</v>
      </c>
      <c r="J90" s="2">
        <f t="shared" si="29"/>
        <v>65.158371040723978</v>
      </c>
      <c r="K90" s="1">
        <v>79.8</v>
      </c>
      <c r="L90" s="2">
        <f t="shared" si="30"/>
        <v>85.852608929532011</v>
      </c>
      <c r="M90" s="1">
        <v>26.5</v>
      </c>
      <c r="N90" s="2">
        <f t="shared" si="31"/>
        <v>20.339622641509429</v>
      </c>
      <c r="O90" s="1">
        <v>70.099999999999994</v>
      </c>
      <c r="P90" s="2">
        <f t="shared" si="32"/>
        <v>82.480291799035172</v>
      </c>
      <c r="Q90" s="1">
        <v>47</v>
      </c>
      <c r="R90" s="2">
        <f t="shared" si="33"/>
        <v>42.553191489361701</v>
      </c>
      <c r="S90" s="1">
        <v>21</v>
      </c>
      <c r="T90" s="2">
        <f t="shared" si="34"/>
        <v>16</v>
      </c>
      <c r="U90" s="1">
        <v>25</v>
      </c>
      <c r="V90" s="2">
        <f t="shared" si="35"/>
        <v>48</v>
      </c>
      <c r="W90" s="1">
        <v>60</v>
      </c>
      <c r="X90" s="2">
        <f t="shared" si="36"/>
        <v>66.666666666666657</v>
      </c>
      <c r="Y90" s="1">
        <v>0.75657890000000005</v>
      </c>
      <c r="Z90" s="2">
        <f t="shared" si="37"/>
        <v>33.41684686252065</v>
      </c>
      <c r="AA90" s="1">
        <v>7.9</v>
      </c>
      <c r="AB90" s="2">
        <f t="shared" si="38"/>
        <v>80.612244897959187</v>
      </c>
      <c r="AC90" s="1">
        <v>0.78</v>
      </c>
      <c r="AD90" s="2">
        <f t="shared" si="39"/>
        <v>88.63636363636364</v>
      </c>
      <c r="AE90" s="1">
        <v>5.7000000000000002E-2</v>
      </c>
      <c r="AF90" s="2">
        <f t="shared" si="40"/>
        <v>22.807017543859647</v>
      </c>
      <c r="AG90" s="1">
        <v>93.9</v>
      </c>
      <c r="AH90" s="2">
        <f t="shared" si="41"/>
        <v>88.185574755822699</v>
      </c>
      <c r="AI90" s="1">
        <v>75.37</v>
      </c>
      <c r="AJ90" s="2">
        <f t="shared" si="42"/>
        <v>79.18680395040974</v>
      </c>
      <c r="AK90" s="1">
        <v>483</v>
      </c>
      <c r="AL90" s="2">
        <f t="shared" si="43"/>
        <v>91.947458595088534</v>
      </c>
      <c r="AM90" s="1">
        <v>44.6</v>
      </c>
      <c r="AN90" s="2">
        <f t="shared" si="44"/>
        <v>69.040247678018588</v>
      </c>
      <c r="AO90" s="1">
        <v>0.73</v>
      </c>
      <c r="AP90" s="2">
        <f t="shared" si="45"/>
        <v>91.25</v>
      </c>
      <c r="AQ90" s="1">
        <v>25.7</v>
      </c>
      <c r="AR90" s="2">
        <f t="shared" si="46"/>
        <v>81.072555205047308</v>
      </c>
      <c r="AS90" s="1">
        <v>34.700000000000003</v>
      </c>
      <c r="AT90" s="2">
        <f t="shared" si="47"/>
        <v>70.893371757925067</v>
      </c>
      <c r="AU90" s="1">
        <v>29385</v>
      </c>
      <c r="AV90" s="2">
        <f t="shared" si="48"/>
        <v>27.567217667035671</v>
      </c>
      <c r="AW90" s="1">
        <v>0.74063400576368799</v>
      </c>
      <c r="AX90" s="2">
        <f t="shared" si="49"/>
        <v>68.773157678057188</v>
      </c>
    </row>
    <row r="91" spans="1:50" x14ac:dyDescent="0.25">
      <c r="A91" s="1">
        <f t="shared" si="25"/>
        <v>44.976066677531904</v>
      </c>
      <c r="B91" s="8">
        <f t="shared" si="26"/>
        <v>69.987527804194926</v>
      </c>
      <c r="C91" s="5">
        <f t="shared" si="27"/>
        <v>1.5561060131378199</v>
      </c>
      <c r="D91" s="9" t="s">
        <v>298</v>
      </c>
      <c r="E91" s="9"/>
      <c r="F91" t="s">
        <v>52</v>
      </c>
      <c r="G91">
        <v>70.5</v>
      </c>
      <c r="H91" s="2">
        <f t="shared" si="28"/>
        <v>63.475177304964539</v>
      </c>
      <c r="I91">
        <v>42.6</v>
      </c>
      <c r="J91" s="2">
        <f t="shared" si="29"/>
        <v>33.802816901408448</v>
      </c>
      <c r="K91">
        <v>74.91</v>
      </c>
      <c r="L91" s="2">
        <f t="shared" si="30"/>
        <v>80.591715976331358</v>
      </c>
      <c r="M91">
        <v>32.18</v>
      </c>
      <c r="N91" s="2">
        <f t="shared" si="31"/>
        <v>16.749533871970169</v>
      </c>
      <c r="O91">
        <v>71.540000000000006</v>
      </c>
      <c r="P91" s="2">
        <f t="shared" si="32"/>
        <v>84.174608777503252</v>
      </c>
      <c r="Q91">
        <v>45</v>
      </c>
      <c r="R91" s="2">
        <f t="shared" si="33"/>
        <v>44.444444444444443</v>
      </c>
      <c r="S91">
        <v>20</v>
      </c>
      <c r="T91" s="2">
        <f t="shared" si="34"/>
        <v>20</v>
      </c>
      <c r="U91">
        <v>19</v>
      </c>
      <c r="V91" s="2">
        <f t="shared" si="35"/>
        <v>63.15789473684211</v>
      </c>
      <c r="W91">
        <v>73</v>
      </c>
      <c r="X91" s="2">
        <f t="shared" si="36"/>
        <v>81.111111111111114</v>
      </c>
      <c r="Y91">
        <v>1.6125351000000001</v>
      </c>
      <c r="Z91" s="2">
        <f t="shared" si="37"/>
        <v>71.223025777138943</v>
      </c>
      <c r="AA91">
        <v>8.1</v>
      </c>
      <c r="AB91" s="2">
        <f t="shared" si="38"/>
        <v>82.65306122448979</v>
      </c>
      <c r="AC91">
        <v>0.78</v>
      </c>
      <c r="AD91" s="2">
        <f t="shared" si="39"/>
        <v>88.63636363636364</v>
      </c>
      <c r="AE91">
        <v>9.8000000000000004E-2</v>
      </c>
      <c r="AF91" s="2">
        <f t="shared" si="40"/>
        <v>13.265306122448978</v>
      </c>
      <c r="AG91">
        <v>99.12</v>
      </c>
      <c r="AH91" s="2">
        <f t="shared" si="41"/>
        <v>93.087903831705489</v>
      </c>
      <c r="AI91">
        <v>78.510000000000005</v>
      </c>
      <c r="AJ91" s="2">
        <f t="shared" si="42"/>
        <v>82.485816347972261</v>
      </c>
      <c r="AK91">
        <v>503.7</v>
      </c>
      <c r="AL91" s="2">
        <f t="shared" si="43"/>
        <v>95.888063963449468</v>
      </c>
      <c r="AM91">
        <v>59.7</v>
      </c>
      <c r="AN91" s="2">
        <f t="shared" si="44"/>
        <v>92.414860681114561</v>
      </c>
      <c r="AO91">
        <v>0.78</v>
      </c>
      <c r="AP91" s="2">
        <f t="shared" si="45"/>
        <v>97.5</v>
      </c>
      <c r="AQ91">
        <v>22.2</v>
      </c>
      <c r="AR91" s="2">
        <f t="shared" si="46"/>
        <v>70.031545741324919</v>
      </c>
      <c r="AS91">
        <v>35.1</v>
      </c>
      <c r="AT91" s="2">
        <f t="shared" si="47"/>
        <v>70.085470085470092</v>
      </c>
      <c r="AU91">
        <v>45485</v>
      </c>
      <c r="AV91" s="2">
        <f t="shared" si="48"/>
        <v>42.671257294031562</v>
      </c>
      <c r="AX91" s="2">
        <f t="shared" si="49"/>
        <v>0</v>
      </c>
    </row>
    <row r="92" spans="1:50" x14ac:dyDescent="0.25">
      <c r="A92" s="1">
        <f t="shared" si="25"/>
        <v>51.719365220308873</v>
      </c>
      <c r="B92" s="8">
        <f t="shared" si="26"/>
        <v>69.983912533214848</v>
      </c>
      <c r="C92" s="5">
        <f t="shared" si="27"/>
        <v>1.3531471671221122</v>
      </c>
      <c r="D92" s="9" t="s">
        <v>285</v>
      </c>
      <c r="E92" s="9"/>
      <c r="F92" t="s">
        <v>52</v>
      </c>
      <c r="G92">
        <v>61.76</v>
      </c>
      <c r="H92" s="2">
        <f t="shared" si="28"/>
        <v>72.457901554404145</v>
      </c>
      <c r="I92">
        <v>24.6</v>
      </c>
      <c r="J92" s="2">
        <f t="shared" si="29"/>
        <v>58.536585365853654</v>
      </c>
      <c r="K92">
        <v>86.29</v>
      </c>
      <c r="L92" s="2">
        <f t="shared" si="30"/>
        <v>92.834857450242069</v>
      </c>
      <c r="M92">
        <v>32.9</v>
      </c>
      <c r="N92" s="2">
        <f t="shared" si="31"/>
        <v>16.382978723404253</v>
      </c>
      <c r="O92">
        <v>61.4</v>
      </c>
      <c r="P92" s="2">
        <f t="shared" si="32"/>
        <v>72.243793387457359</v>
      </c>
      <c r="Q92">
        <v>45</v>
      </c>
      <c r="R92" s="2">
        <f t="shared" si="33"/>
        <v>44.444444444444443</v>
      </c>
      <c r="S92">
        <v>20</v>
      </c>
      <c r="T92" s="2">
        <f t="shared" si="34"/>
        <v>20</v>
      </c>
      <c r="U92">
        <v>19</v>
      </c>
      <c r="V92" s="2">
        <f t="shared" si="35"/>
        <v>63.15789473684211</v>
      </c>
      <c r="W92">
        <v>73</v>
      </c>
      <c r="X92" s="2">
        <f t="shared" si="36"/>
        <v>81.111111111111114</v>
      </c>
      <c r="Y92">
        <v>1.6125351000000001</v>
      </c>
      <c r="Z92" s="2">
        <f t="shared" si="37"/>
        <v>71.223025777138943</v>
      </c>
      <c r="AA92">
        <v>8.1</v>
      </c>
      <c r="AB92" s="2">
        <f t="shared" si="38"/>
        <v>82.65306122448979</v>
      </c>
      <c r="AC92">
        <v>0.78</v>
      </c>
      <c r="AD92" s="2">
        <f t="shared" si="39"/>
        <v>88.63636363636364</v>
      </c>
      <c r="AE92">
        <v>9.8000000000000004E-2</v>
      </c>
      <c r="AF92" s="2">
        <f t="shared" si="40"/>
        <v>13.265306122448978</v>
      </c>
      <c r="AG92">
        <v>99.12</v>
      </c>
      <c r="AH92" s="2">
        <f t="shared" si="41"/>
        <v>93.087903831705489</v>
      </c>
      <c r="AI92">
        <v>78.510000000000005</v>
      </c>
      <c r="AJ92" s="2">
        <f t="shared" si="42"/>
        <v>82.485816347972261</v>
      </c>
      <c r="AK92">
        <v>503.7</v>
      </c>
      <c r="AL92" s="2">
        <f t="shared" si="43"/>
        <v>95.888063963449468</v>
      </c>
      <c r="AM92">
        <v>59.7</v>
      </c>
      <c r="AN92" s="2">
        <f t="shared" si="44"/>
        <v>92.414860681114561</v>
      </c>
      <c r="AO92">
        <v>0.78</v>
      </c>
      <c r="AP92" s="2">
        <f t="shared" si="45"/>
        <v>97.5</v>
      </c>
      <c r="AQ92">
        <v>22.2</v>
      </c>
      <c r="AR92" s="2">
        <f t="shared" si="46"/>
        <v>70.031545741324919</v>
      </c>
      <c r="AS92">
        <v>35.1</v>
      </c>
      <c r="AT92" s="2">
        <f t="shared" si="47"/>
        <v>70.085470085470092</v>
      </c>
      <c r="AU92">
        <v>45485</v>
      </c>
      <c r="AV92" s="2">
        <f t="shared" si="48"/>
        <v>42.671257294031562</v>
      </c>
      <c r="AX92" s="2">
        <f t="shared" si="49"/>
        <v>0</v>
      </c>
    </row>
    <row r="93" spans="1:50" x14ac:dyDescent="0.25">
      <c r="A93" s="1">
        <f t="shared" si="25"/>
        <v>46.300210964683963</v>
      </c>
      <c r="B93" s="8">
        <f t="shared" si="26"/>
        <v>69.893735561833495</v>
      </c>
      <c r="C93" s="5">
        <f t="shared" si="27"/>
        <v>1.5095770430753712</v>
      </c>
      <c r="D93" s="9" t="s">
        <v>485</v>
      </c>
      <c r="E93" s="9"/>
      <c r="F93" t="s">
        <v>116</v>
      </c>
      <c r="G93">
        <v>76.84</v>
      </c>
      <c r="H93" s="2">
        <f t="shared" si="28"/>
        <v>58.237896928682972</v>
      </c>
      <c r="I93">
        <v>20.9</v>
      </c>
      <c r="J93" s="2">
        <f t="shared" si="29"/>
        <v>68.899521531100476</v>
      </c>
      <c r="K93">
        <v>69.400000000000006</v>
      </c>
      <c r="L93" s="2">
        <f t="shared" si="30"/>
        <v>74.66379774072081</v>
      </c>
      <c r="M93">
        <v>35.76</v>
      </c>
      <c r="N93" s="2">
        <f t="shared" si="31"/>
        <v>15.072706935123042</v>
      </c>
      <c r="O93">
        <v>73.52</v>
      </c>
      <c r="P93" s="2">
        <f t="shared" si="32"/>
        <v>86.504294622896822</v>
      </c>
      <c r="Q93">
        <v>55</v>
      </c>
      <c r="R93" s="2">
        <f t="shared" si="33"/>
        <v>36.363636363636367</v>
      </c>
      <c r="S93">
        <v>20</v>
      </c>
      <c r="T93" s="2">
        <f t="shared" si="34"/>
        <v>20</v>
      </c>
      <c r="U93">
        <v>25</v>
      </c>
      <c r="V93" s="2">
        <f t="shared" si="35"/>
        <v>48</v>
      </c>
      <c r="W93">
        <v>71</v>
      </c>
      <c r="X93" s="2">
        <f t="shared" si="36"/>
        <v>78.888888888888886</v>
      </c>
      <c r="Y93">
        <v>1.6754705000000001</v>
      </c>
      <c r="Z93" s="2">
        <f t="shared" si="37"/>
        <v>74.002778984678145</v>
      </c>
      <c r="AA93">
        <v>8.1</v>
      </c>
      <c r="AB93" s="2">
        <f t="shared" si="38"/>
        <v>82.65306122448979</v>
      </c>
      <c r="AC93">
        <v>0.75</v>
      </c>
      <c r="AD93" s="2">
        <f t="shared" si="39"/>
        <v>85.227272727272734</v>
      </c>
      <c r="AE93">
        <v>5.2999999999999999E-2</v>
      </c>
      <c r="AF93" s="2">
        <f t="shared" si="40"/>
        <v>24.528301886792455</v>
      </c>
      <c r="AG93">
        <v>98.38</v>
      </c>
      <c r="AH93" s="2">
        <f t="shared" si="41"/>
        <v>92.392937640871523</v>
      </c>
      <c r="AI93">
        <v>77.3</v>
      </c>
      <c r="AJ93" s="2">
        <f t="shared" si="42"/>
        <v>81.214540869930659</v>
      </c>
      <c r="AK93">
        <v>491</v>
      </c>
      <c r="AL93" s="2">
        <f t="shared" si="43"/>
        <v>93.470397867885026</v>
      </c>
      <c r="AM93">
        <v>50.2</v>
      </c>
      <c r="AN93" s="2">
        <f t="shared" si="44"/>
        <v>77.708978328173387</v>
      </c>
      <c r="AO93">
        <v>0.75</v>
      </c>
      <c r="AP93" s="2">
        <f t="shared" si="45"/>
        <v>93.75</v>
      </c>
      <c r="AQ93">
        <v>28</v>
      </c>
      <c r="AR93" s="2">
        <f t="shared" si="46"/>
        <v>88.328075709779185</v>
      </c>
      <c r="AS93">
        <v>30.8</v>
      </c>
      <c r="AT93" s="2">
        <f t="shared" si="47"/>
        <v>79.870129870129887</v>
      </c>
      <c r="AU93">
        <v>52732</v>
      </c>
      <c r="AV93" s="2">
        <f t="shared" si="48"/>
        <v>49.469951404394244</v>
      </c>
      <c r="AX93" s="2">
        <f t="shared" si="49"/>
        <v>0</v>
      </c>
    </row>
    <row r="94" spans="1:50" x14ac:dyDescent="0.25">
      <c r="A94" s="1">
        <f t="shared" si="25"/>
        <v>49.294440514411129</v>
      </c>
      <c r="B94" s="8">
        <f t="shared" si="26"/>
        <v>69.809409391089474</v>
      </c>
      <c r="C94" s="5">
        <f t="shared" si="27"/>
        <v>1.4161720604310508</v>
      </c>
      <c r="D94" t="s">
        <v>140</v>
      </c>
      <c r="F94" t="s">
        <v>130</v>
      </c>
      <c r="G94" s="1">
        <v>51</v>
      </c>
      <c r="H94" s="2">
        <f t="shared" si="28"/>
        <v>87.745098039215691</v>
      </c>
      <c r="I94" s="1">
        <v>27.6</v>
      </c>
      <c r="J94" s="2">
        <f t="shared" si="29"/>
        <v>52.173913043478258</v>
      </c>
      <c r="K94" s="1">
        <v>79.8</v>
      </c>
      <c r="L94" s="2">
        <f t="shared" si="30"/>
        <v>85.852608929532011</v>
      </c>
      <c r="M94" s="1">
        <v>38.4</v>
      </c>
      <c r="N94" s="2">
        <f t="shared" si="31"/>
        <v>14.036458333333336</v>
      </c>
      <c r="O94" s="1">
        <v>72.8</v>
      </c>
      <c r="P94" s="2">
        <f t="shared" si="32"/>
        <v>85.657136133662775</v>
      </c>
      <c r="Q94" s="1">
        <v>47</v>
      </c>
      <c r="R94" s="2">
        <f t="shared" si="33"/>
        <v>42.553191489361701</v>
      </c>
      <c r="S94" s="1">
        <v>21</v>
      </c>
      <c r="T94" s="2">
        <f t="shared" si="34"/>
        <v>16</v>
      </c>
      <c r="U94" s="1">
        <v>25</v>
      </c>
      <c r="V94" s="2">
        <f t="shared" si="35"/>
        <v>48</v>
      </c>
      <c r="W94" s="1">
        <v>60</v>
      </c>
      <c r="X94" s="2">
        <f t="shared" si="36"/>
        <v>66.666666666666657</v>
      </c>
      <c r="Y94" s="1">
        <v>0.75657890000000005</v>
      </c>
      <c r="Z94" s="2">
        <f t="shared" si="37"/>
        <v>33.41684686252065</v>
      </c>
      <c r="AA94" s="1">
        <v>7.9</v>
      </c>
      <c r="AB94" s="2">
        <f t="shared" si="38"/>
        <v>80.612244897959187</v>
      </c>
      <c r="AC94" s="1">
        <v>0.78</v>
      </c>
      <c r="AD94" s="2">
        <f t="shared" si="39"/>
        <v>88.63636363636364</v>
      </c>
      <c r="AE94" s="1">
        <v>5.7000000000000002E-2</v>
      </c>
      <c r="AF94" s="2">
        <f t="shared" si="40"/>
        <v>22.807017543859647</v>
      </c>
      <c r="AG94" s="1">
        <v>93.9</v>
      </c>
      <c r="AH94" s="2">
        <f t="shared" si="41"/>
        <v>88.185574755822699</v>
      </c>
      <c r="AI94" s="1">
        <v>75.37</v>
      </c>
      <c r="AJ94" s="2">
        <f t="shared" si="42"/>
        <v>79.18680395040974</v>
      </c>
      <c r="AK94" s="1">
        <v>483</v>
      </c>
      <c r="AL94" s="2">
        <f t="shared" si="43"/>
        <v>91.947458595088534</v>
      </c>
      <c r="AM94" s="1">
        <v>44.6</v>
      </c>
      <c r="AN94" s="2">
        <f t="shared" si="44"/>
        <v>69.040247678018588</v>
      </c>
      <c r="AO94" s="1">
        <v>0.73</v>
      </c>
      <c r="AP94" s="2">
        <f t="shared" si="45"/>
        <v>91.25</v>
      </c>
      <c r="AQ94" s="1">
        <v>25.7</v>
      </c>
      <c r="AR94" s="2">
        <f t="shared" si="46"/>
        <v>81.072555205047308</v>
      </c>
      <c r="AS94" s="1">
        <v>34.700000000000003</v>
      </c>
      <c r="AT94" s="2">
        <f t="shared" si="47"/>
        <v>70.893371757925067</v>
      </c>
      <c r="AU94" s="1">
        <v>29385</v>
      </c>
      <c r="AV94" s="2">
        <f t="shared" si="48"/>
        <v>27.567217667035671</v>
      </c>
      <c r="AW94" s="1">
        <v>0.74063400576368799</v>
      </c>
      <c r="AX94" s="2">
        <f t="shared" si="49"/>
        <v>68.773157678057188</v>
      </c>
    </row>
    <row r="95" spans="1:50" x14ac:dyDescent="0.25">
      <c r="A95" s="1">
        <f t="shared" si="25"/>
        <v>45.086745176122342</v>
      </c>
      <c r="B95" s="8">
        <f t="shared" si="26"/>
        <v>69.74176612297876</v>
      </c>
      <c r="C95" s="5">
        <f t="shared" si="27"/>
        <v>1.5468352361774289</v>
      </c>
      <c r="D95" s="9" t="s">
        <v>297</v>
      </c>
      <c r="E95" s="9"/>
      <c r="F95" t="s">
        <v>52</v>
      </c>
      <c r="G95">
        <v>68.349999999999994</v>
      </c>
      <c r="H95" s="2">
        <f t="shared" si="28"/>
        <v>65.471836137527433</v>
      </c>
      <c r="I95">
        <v>44.5</v>
      </c>
      <c r="J95" s="2">
        <f t="shared" si="29"/>
        <v>32.359550561797754</v>
      </c>
      <c r="K95">
        <v>74.61</v>
      </c>
      <c r="L95" s="2">
        <f t="shared" si="30"/>
        <v>80.268961807423338</v>
      </c>
      <c r="M95">
        <v>25.93</v>
      </c>
      <c r="N95" s="2">
        <f t="shared" si="31"/>
        <v>20.786733513305052</v>
      </c>
      <c r="O95">
        <v>65.25</v>
      </c>
      <c r="P95" s="2">
        <f t="shared" si="32"/>
        <v>76.77373808683376</v>
      </c>
      <c r="Q95">
        <v>45</v>
      </c>
      <c r="R95" s="2">
        <f t="shared" si="33"/>
        <v>44.444444444444443</v>
      </c>
      <c r="S95">
        <v>20</v>
      </c>
      <c r="T95" s="2">
        <f t="shared" si="34"/>
        <v>20</v>
      </c>
      <c r="U95">
        <v>19</v>
      </c>
      <c r="V95" s="2">
        <f t="shared" si="35"/>
        <v>63.15789473684211</v>
      </c>
      <c r="W95">
        <v>73</v>
      </c>
      <c r="X95" s="2">
        <f t="shared" si="36"/>
        <v>81.111111111111114</v>
      </c>
      <c r="Y95">
        <v>1.6125351000000001</v>
      </c>
      <c r="Z95" s="2">
        <f t="shared" si="37"/>
        <v>71.223025777138943</v>
      </c>
      <c r="AA95">
        <v>8.1</v>
      </c>
      <c r="AB95" s="2">
        <f t="shared" si="38"/>
        <v>82.65306122448979</v>
      </c>
      <c r="AC95">
        <v>0.78</v>
      </c>
      <c r="AD95" s="2">
        <f t="shared" si="39"/>
        <v>88.63636363636364</v>
      </c>
      <c r="AE95">
        <v>9.8000000000000004E-2</v>
      </c>
      <c r="AF95" s="2">
        <f t="shared" si="40"/>
        <v>13.265306122448978</v>
      </c>
      <c r="AG95">
        <v>99.12</v>
      </c>
      <c r="AH95" s="2">
        <f t="shared" si="41"/>
        <v>93.087903831705489</v>
      </c>
      <c r="AI95">
        <v>78.510000000000005</v>
      </c>
      <c r="AJ95" s="2">
        <f t="shared" si="42"/>
        <v>82.485816347972261</v>
      </c>
      <c r="AK95">
        <v>503.7</v>
      </c>
      <c r="AL95" s="2">
        <f t="shared" si="43"/>
        <v>95.888063963449468</v>
      </c>
      <c r="AM95">
        <v>59.7</v>
      </c>
      <c r="AN95" s="2">
        <f t="shared" si="44"/>
        <v>92.414860681114561</v>
      </c>
      <c r="AO95">
        <v>0.78</v>
      </c>
      <c r="AP95" s="2">
        <f t="shared" si="45"/>
        <v>97.5</v>
      </c>
      <c r="AQ95">
        <v>22.2</v>
      </c>
      <c r="AR95" s="2">
        <f t="shared" si="46"/>
        <v>70.031545741324919</v>
      </c>
      <c r="AS95">
        <v>35.1</v>
      </c>
      <c r="AT95" s="2">
        <f t="shared" si="47"/>
        <v>70.085470085470092</v>
      </c>
      <c r="AU95">
        <v>45485</v>
      </c>
      <c r="AV95" s="2">
        <f t="shared" si="48"/>
        <v>42.671257294031562</v>
      </c>
      <c r="AX95" s="2">
        <f t="shared" si="49"/>
        <v>0</v>
      </c>
    </row>
    <row r="96" spans="1:50" x14ac:dyDescent="0.25">
      <c r="A96" s="1">
        <f t="shared" si="25"/>
        <v>58.057799291421453</v>
      </c>
      <c r="B96" s="8">
        <f t="shared" si="26"/>
        <v>69.395035393115293</v>
      </c>
      <c r="C96" s="5">
        <f t="shared" si="27"/>
        <v>1.1952749887191989</v>
      </c>
      <c r="D96" t="s">
        <v>93</v>
      </c>
      <c r="F96" t="s">
        <v>75</v>
      </c>
      <c r="G96" s="1">
        <v>71.2</v>
      </c>
      <c r="H96" s="2">
        <f t="shared" si="28"/>
        <v>62.851123595505612</v>
      </c>
      <c r="I96" s="1">
        <v>35.4</v>
      </c>
      <c r="J96" s="2">
        <f t="shared" si="29"/>
        <v>40.677966101694921</v>
      </c>
      <c r="K96" s="1">
        <v>70</v>
      </c>
      <c r="L96" s="2">
        <f t="shared" si="30"/>
        <v>75.309306078536835</v>
      </c>
      <c r="M96" s="1">
        <v>26.7</v>
      </c>
      <c r="N96" s="2">
        <f t="shared" si="31"/>
        <v>20.187265917602996</v>
      </c>
      <c r="O96" s="1">
        <v>70</v>
      </c>
      <c r="P96" s="2">
        <f t="shared" si="32"/>
        <v>82.36263089775268</v>
      </c>
      <c r="Q96" s="1">
        <v>33</v>
      </c>
      <c r="R96" s="2">
        <f t="shared" si="33"/>
        <v>60.606060606060609</v>
      </c>
      <c r="S96" s="1">
        <v>5</v>
      </c>
      <c r="T96" s="2">
        <f t="shared" si="34"/>
        <v>80</v>
      </c>
      <c r="U96" s="1">
        <v>26</v>
      </c>
      <c r="V96" s="2">
        <f t="shared" si="35"/>
        <v>46.153846153846153</v>
      </c>
      <c r="W96" s="1">
        <v>74</v>
      </c>
      <c r="X96" s="2">
        <f t="shared" si="36"/>
        <v>82.222222222222214</v>
      </c>
      <c r="Y96" s="1">
        <v>0.57885443999999997</v>
      </c>
      <c r="Z96" s="2">
        <f t="shared" si="37"/>
        <v>25.567049487066246</v>
      </c>
      <c r="AA96" s="1">
        <v>8.9</v>
      </c>
      <c r="AB96" s="2">
        <f t="shared" si="38"/>
        <v>90.816326530612244</v>
      </c>
      <c r="AC96" s="1">
        <v>0.76</v>
      </c>
      <c r="AD96" s="2">
        <f t="shared" si="39"/>
        <v>86.36363636363636</v>
      </c>
      <c r="AE96" s="1">
        <v>6.9000000000000006E-2</v>
      </c>
      <c r="AF96" s="2">
        <f t="shared" si="40"/>
        <v>18.840579710144926</v>
      </c>
      <c r="AG96" s="1">
        <v>99.52</v>
      </c>
      <c r="AH96" s="2">
        <f t="shared" si="41"/>
        <v>93.463561232156266</v>
      </c>
      <c r="AI96" s="1">
        <v>83.53</v>
      </c>
      <c r="AJ96" s="2">
        <f t="shared" si="42"/>
        <v>87.760033620508509</v>
      </c>
      <c r="AK96" s="1">
        <v>516.70000000000005</v>
      </c>
      <c r="AL96" s="2">
        <f t="shared" si="43"/>
        <v>98.362840281743786</v>
      </c>
      <c r="AM96" s="1">
        <v>50.8</v>
      </c>
      <c r="AN96" s="2">
        <f t="shared" si="44"/>
        <v>78.637770897832809</v>
      </c>
      <c r="AO96" s="1">
        <v>0.8</v>
      </c>
      <c r="AP96" s="2">
        <f t="shared" si="45"/>
        <v>100</v>
      </c>
      <c r="AQ96" s="1">
        <v>17</v>
      </c>
      <c r="AR96" s="2">
        <f t="shared" si="46"/>
        <v>53.627760252365931</v>
      </c>
      <c r="AS96" s="1">
        <v>33.299999999999997</v>
      </c>
      <c r="AT96" s="2">
        <f t="shared" si="47"/>
        <v>73.87387387387389</v>
      </c>
      <c r="AU96" s="1">
        <v>55646</v>
      </c>
      <c r="AV96" s="2">
        <f t="shared" si="48"/>
        <v>52.203688762969769</v>
      </c>
      <c r="AW96" s="1">
        <v>0.51051051051051</v>
      </c>
      <c r="AX96" s="2">
        <f t="shared" si="49"/>
        <v>47.404547404547664</v>
      </c>
    </row>
    <row r="97" spans="1:50" x14ac:dyDescent="0.25">
      <c r="A97" s="1">
        <f t="shared" si="25"/>
        <v>52.608402165836495</v>
      </c>
      <c r="B97" s="8">
        <f t="shared" si="26"/>
        <v>69.368952667529854</v>
      </c>
      <c r="C97" s="5">
        <f t="shared" si="27"/>
        <v>1.3185907537898487</v>
      </c>
      <c r="D97" s="9" t="s">
        <v>278</v>
      </c>
      <c r="E97" s="9"/>
      <c r="F97" t="s">
        <v>52</v>
      </c>
      <c r="G97">
        <v>60.34</v>
      </c>
      <c r="H97" s="2">
        <f t="shared" si="28"/>
        <v>74.163075903215102</v>
      </c>
      <c r="I97">
        <v>23.5</v>
      </c>
      <c r="J97" s="2">
        <f t="shared" si="29"/>
        <v>61.276595744680847</v>
      </c>
      <c r="K97">
        <v>68.849999999999994</v>
      </c>
      <c r="L97" s="2">
        <f t="shared" si="30"/>
        <v>74.072081764389452</v>
      </c>
      <c r="M97">
        <v>24.25</v>
      </c>
      <c r="N97" s="2">
        <f t="shared" si="31"/>
        <v>22.226804123711339</v>
      </c>
      <c r="O97">
        <v>64.540000000000006</v>
      </c>
      <c r="P97" s="2">
        <f t="shared" si="32"/>
        <v>75.938345687727988</v>
      </c>
      <c r="Q97">
        <v>45</v>
      </c>
      <c r="R97" s="2">
        <f t="shared" si="33"/>
        <v>44.444444444444443</v>
      </c>
      <c r="S97">
        <v>20</v>
      </c>
      <c r="T97" s="2">
        <f t="shared" si="34"/>
        <v>20</v>
      </c>
      <c r="U97">
        <v>19</v>
      </c>
      <c r="V97" s="2">
        <f t="shared" si="35"/>
        <v>63.15789473684211</v>
      </c>
      <c r="W97">
        <v>73</v>
      </c>
      <c r="X97" s="2">
        <f t="shared" si="36"/>
        <v>81.111111111111114</v>
      </c>
      <c r="Y97">
        <v>1.6125351000000001</v>
      </c>
      <c r="Z97" s="2">
        <f t="shared" si="37"/>
        <v>71.223025777138943</v>
      </c>
      <c r="AA97">
        <v>8.1</v>
      </c>
      <c r="AB97" s="2">
        <f t="shared" si="38"/>
        <v>82.65306122448979</v>
      </c>
      <c r="AC97">
        <v>0.78</v>
      </c>
      <c r="AD97" s="2">
        <f t="shared" si="39"/>
        <v>88.63636363636364</v>
      </c>
      <c r="AE97">
        <v>9.8000000000000004E-2</v>
      </c>
      <c r="AF97" s="2">
        <f t="shared" si="40"/>
        <v>13.265306122448978</v>
      </c>
      <c r="AG97">
        <v>99.12</v>
      </c>
      <c r="AH97" s="2">
        <f t="shared" si="41"/>
        <v>93.087903831705489</v>
      </c>
      <c r="AI97">
        <v>78.510000000000005</v>
      </c>
      <c r="AJ97" s="2">
        <f t="shared" si="42"/>
        <v>82.485816347972261</v>
      </c>
      <c r="AK97">
        <v>503.7</v>
      </c>
      <c r="AL97" s="2">
        <f t="shared" si="43"/>
        <v>95.888063963449468</v>
      </c>
      <c r="AM97">
        <v>59.7</v>
      </c>
      <c r="AN97" s="2">
        <f t="shared" si="44"/>
        <v>92.414860681114561</v>
      </c>
      <c r="AO97">
        <v>0.78</v>
      </c>
      <c r="AP97" s="2">
        <f t="shared" si="45"/>
        <v>97.5</v>
      </c>
      <c r="AQ97">
        <v>22.2</v>
      </c>
      <c r="AR97" s="2">
        <f t="shared" si="46"/>
        <v>70.031545741324919</v>
      </c>
      <c r="AS97">
        <v>35.1</v>
      </c>
      <c r="AT97" s="2">
        <f t="shared" si="47"/>
        <v>70.085470085470092</v>
      </c>
      <c r="AU97">
        <v>45485</v>
      </c>
      <c r="AV97" s="2">
        <f t="shared" si="48"/>
        <v>42.671257294031562</v>
      </c>
      <c r="AX97" s="2">
        <f t="shared" si="49"/>
        <v>0</v>
      </c>
    </row>
    <row r="98" spans="1:50" x14ac:dyDescent="0.25">
      <c r="A98" s="1">
        <f t="shared" si="25"/>
        <v>50.569687102442792</v>
      </c>
      <c r="B98" s="8">
        <f t="shared" si="26"/>
        <v>69.362572027027639</v>
      </c>
      <c r="C98" s="5">
        <f t="shared" si="27"/>
        <v>1.3716235160109791</v>
      </c>
      <c r="D98" s="9" t="s">
        <v>295</v>
      </c>
      <c r="E98" s="9"/>
      <c r="F98" t="s">
        <v>52</v>
      </c>
      <c r="G98">
        <v>62.93</v>
      </c>
      <c r="H98" s="2">
        <f t="shared" si="28"/>
        <v>71.110757985062762</v>
      </c>
      <c r="I98">
        <v>26.6</v>
      </c>
      <c r="J98" s="2">
        <f t="shared" si="29"/>
        <v>54.13533834586466</v>
      </c>
      <c r="K98">
        <v>82.06</v>
      </c>
      <c r="L98" s="2">
        <f t="shared" si="30"/>
        <v>88.284023668639051</v>
      </c>
      <c r="M98">
        <v>31.57</v>
      </c>
      <c r="N98" s="2">
        <f t="shared" si="31"/>
        <v>17.073170731707314</v>
      </c>
      <c r="O98">
        <v>56.76</v>
      </c>
      <c r="P98" s="2">
        <f t="shared" si="32"/>
        <v>66.784327567949177</v>
      </c>
      <c r="Q98">
        <v>45</v>
      </c>
      <c r="R98" s="2">
        <f t="shared" si="33"/>
        <v>44.444444444444443</v>
      </c>
      <c r="S98">
        <v>20</v>
      </c>
      <c r="T98" s="2">
        <f t="shared" si="34"/>
        <v>20</v>
      </c>
      <c r="U98">
        <v>19</v>
      </c>
      <c r="V98" s="2">
        <f t="shared" si="35"/>
        <v>63.15789473684211</v>
      </c>
      <c r="W98">
        <v>73</v>
      </c>
      <c r="X98" s="2">
        <f t="shared" si="36"/>
        <v>81.111111111111114</v>
      </c>
      <c r="Y98">
        <v>1.6125351000000001</v>
      </c>
      <c r="Z98" s="2">
        <f t="shared" si="37"/>
        <v>71.223025777138943</v>
      </c>
      <c r="AA98">
        <v>8.1</v>
      </c>
      <c r="AB98" s="2">
        <f t="shared" si="38"/>
        <v>82.65306122448979</v>
      </c>
      <c r="AC98">
        <v>0.78</v>
      </c>
      <c r="AD98" s="2">
        <f t="shared" si="39"/>
        <v>88.63636363636364</v>
      </c>
      <c r="AE98">
        <v>9.8000000000000004E-2</v>
      </c>
      <c r="AF98" s="2">
        <f t="shared" si="40"/>
        <v>13.265306122448978</v>
      </c>
      <c r="AG98">
        <v>99.12</v>
      </c>
      <c r="AH98" s="2">
        <f t="shared" si="41"/>
        <v>93.087903831705489</v>
      </c>
      <c r="AI98">
        <v>78.510000000000005</v>
      </c>
      <c r="AJ98" s="2">
        <f t="shared" si="42"/>
        <v>82.485816347972261</v>
      </c>
      <c r="AK98">
        <v>503.7</v>
      </c>
      <c r="AL98" s="2">
        <f t="shared" si="43"/>
        <v>95.888063963449468</v>
      </c>
      <c r="AM98">
        <v>59.7</v>
      </c>
      <c r="AN98" s="2">
        <f t="shared" si="44"/>
        <v>92.414860681114561</v>
      </c>
      <c r="AO98">
        <v>0.78</v>
      </c>
      <c r="AP98" s="2">
        <f t="shared" si="45"/>
        <v>97.5</v>
      </c>
      <c r="AQ98">
        <v>22.2</v>
      </c>
      <c r="AR98" s="2">
        <f t="shared" si="46"/>
        <v>70.031545741324919</v>
      </c>
      <c r="AS98">
        <v>35.1</v>
      </c>
      <c r="AT98" s="2">
        <f t="shared" si="47"/>
        <v>70.085470085470092</v>
      </c>
      <c r="AU98">
        <v>45485</v>
      </c>
      <c r="AV98" s="2">
        <f t="shared" si="48"/>
        <v>42.671257294031562</v>
      </c>
      <c r="AX98" s="2">
        <f t="shared" si="49"/>
        <v>0</v>
      </c>
    </row>
    <row r="99" spans="1:50" x14ac:dyDescent="0.25">
      <c r="A99" s="1">
        <f t="shared" si="25"/>
        <v>48.997301044256474</v>
      </c>
      <c r="B99" s="8">
        <f t="shared" si="26"/>
        <v>69.201748719126044</v>
      </c>
      <c r="C99" s="5">
        <f t="shared" si="27"/>
        <v>1.412358379834433</v>
      </c>
      <c r="D99" s="9" t="s">
        <v>433</v>
      </c>
      <c r="E99" s="9"/>
      <c r="F99" t="s">
        <v>78</v>
      </c>
      <c r="G99">
        <v>67.33</v>
      </c>
      <c r="H99" s="2">
        <f t="shared" si="28"/>
        <v>66.463686321105001</v>
      </c>
      <c r="I99">
        <v>21.2</v>
      </c>
      <c r="J99" s="2">
        <f t="shared" si="29"/>
        <v>67.924528301886795</v>
      </c>
      <c r="K99">
        <v>85.07</v>
      </c>
      <c r="L99" s="2">
        <f t="shared" si="30"/>
        <v>91.522323830016134</v>
      </c>
      <c r="M99">
        <v>40.68</v>
      </c>
      <c r="N99" s="2">
        <f t="shared" si="31"/>
        <v>13.249754178957717</v>
      </c>
      <c r="O99">
        <v>49.63</v>
      </c>
      <c r="P99" s="2">
        <f t="shared" si="32"/>
        <v>58.395105306506657</v>
      </c>
      <c r="Q99">
        <v>45</v>
      </c>
      <c r="R99" s="2">
        <f t="shared" si="33"/>
        <v>44.444444444444443</v>
      </c>
      <c r="S99">
        <v>20</v>
      </c>
      <c r="T99" s="2">
        <f t="shared" si="34"/>
        <v>20</v>
      </c>
      <c r="U99">
        <v>26</v>
      </c>
      <c r="V99" s="2">
        <f t="shared" si="35"/>
        <v>46.153846153846153</v>
      </c>
      <c r="W99">
        <v>72</v>
      </c>
      <c r="X99" s="2">
        <f t="shared" si="36"/>
        <v>80</v>
      </c>
      <c r="Y99">
        <v>1.3362215</v>
      </c>
      <c r="Z99" s="2">
        <f t="shared" si="37"/>
        <v>59.018708081744855</v>
      </c>
      <c r="AA99">
        <v>8</v>
      </c>
      <c r="AB99" s="2">
        <f t="shared" si="38"/>
        <v>81.632653061224474</v>
      </c>
      <c r="AC99">
        <v>0.8</v>
      </c>
      <c r="AD99" s="2">
        <f t="shared" si="39"/>
        <v>90.909090909090921</v>
      </c>
      <c r="AE99">
        <v>8.3000000000000004E-2</v>
      </c>
      <c r="AF99" s="2">
        <f t="shared" si="40"/>
        <v>15.662650602409636</v>
      </c>
      <c r="AG99">
        <v>96.69</v>
      </c>
      <c r="AH99" s="2">
        <f t="shared" si="41"/>
        <v>90.805785123966928</v>
      </c>
      <c r="AI99">
        <v>78.72</v>
      </c>
      <c r="AJ99" s="2">
        <f t="shared" si="42"/>
        <v>82.706450935070393</v>
      </c>
      <c r="AK99">
        <v>493.7</v>
      </c>
      <c r="AL99" s="2">
        <f t="shared" si="43"/>
        <v>93.984389872453846</v>
      </c>
      <c r="AM99">
        <v>55</v>
      </c>
      <c r="AN99" s="2">
        <f t="shared" si="44"/>
        <v>85.139318885448915</v>
      </c>
      <c r="AO99">
        <v>0.76</v>
      </c>
      <c r="AP99" s="2">
        <f t="shared" si="45"/>
        <v>95</v>
      </c>
      <c r="AQ99">
        <v>31.7</v>
      </c>
      <c r="AR99" s="2">
        <f t="shared" si="46"/>
        <v>100</v>
      </c>
      <c r="AS99">
        <v>32.4</v>
      </c>
      <c r="AT99" s="2">
        <f t="shared" si="47"/>
        <v>75.925925925925924</v>
      </c>
      <c r="AU99">
        <v>43061</v>
      </c>
      <c r="AV99" s="2">
        <f t="shared" si="48"/>
        <v>40.397208098016776</v>
      </c>
      <c r="AX99" s="2">
        <f t="shared" si="49"/>
        <v>0</v>
      </c>
    </row>
    <row r="100" spans="1:50" x14ac:dyDescent="0.25">
      <c r="A100" s="1">
        <f t="shared" si="25"/>
        <v>50.844397128514501</v>
      </c>
      <c r="B100" s="8">
        <f t="shared" si="26"/>
        <v>69.088134592391825</v>
      </c>
      <c r="C100" s="5">
        <f t="shared" si="27"/>
        <v>1.3588151004674984</v>
      </c>
      <c r="D100" s="9" t="s">
        <v>293</v>
      </c>
      <c r="E100" s="9"/>
      <c r="F100" t="s">
        <v>52</v>
      </c>
      <c r="G100">
        <v>64.41</v>
      </c>
      <c r="H100" s="2">
        <f t="shared" si="28"/>
        <v>69.476789318428828</v>
      </c>
      <c r="I100">
        <v>25.2</v>
      </c>
      <c r="J100" s="2">
        <f t="shared" si="29"/>
        <v>57.142857142857139</v>
      </c>
      <c r="K100">
        <v>82.74</v>
      </c>
      <c r="L100" s="2">
        <f t="shared" si="30"/>
        <v>89.015599784830542</v>
      </c>
      <c r="M100">
        <v>30.56</v>
      </c>
      <c r="N100" s="2">
        <f t="shared" si="31"/>
        <v>17.637434554973822</v>
      </c>
      <c r="O100">
        <v>52.16</v>
      </c>
      <c r="P100" s="2">
        <f t="shared" si="32"/>
        <v>61.371926108953986</v>
      </c>
      <c r="Q100">
        <v>45</v>
      </c>
      <c r="R100" s="2">
        <f t="shared" si="33"/>
        <v>44.444444444444443</v>
      </c>
      <c r="S100">
        <v>20</v>
      </c>
      <c r="T100" s="2">
        <f t="shared" si="34"/>
        <v>20</v>
      </c>
      <c r="U100">
        <v>19</v>
      </c>
      <c r="V100" s="2">
        <f t="shared" si="35"/>
        <v>63.15789473684211</v>
      </c>
      <c r="W100">
        <v>73</v>
      </c>
      <c r="X100" s="2">
        <f t="shared" si="36"/>
        <v>81.111111111111114</v>
      </c>
      <c r="Y100">
        <v>1.6125351000000001</v>
      </c>
      <c r="Z100" s="2">
        <f t="shared" si="37"/>
        <v>71.223025777138943</v>
      </c>
      <c r="AA100">
        <v>8.1</v>
      </c>
      <c r="AB100" s="2">
        <f t="shared" si="38"/>
        <v>82.65306122448979</v>
      </c>
      <c r="AC100">
        <v>0.78</v>
      </c>
      <c r="AD100" s="2">
        <f t="shared" si="39"/>
        <v>88.63636363636364</v>
      </c>
      <c r="AE100">
        <v>9.8000000000000004E-2</v>
      </c>
      <c r="AF100" s="2">
        <f t="shared" si="40"/>
        <v>13.265306122448978</v>
      </c>
      <c r="AG100">
        <v>99.12</v>
      </c>
      <c r="AH100" s="2">
        <f t="shared" si="41"/>
        <v>93.087903831705489</v>
      </c>
      <c r="AI100">
        <v>78.510000000000005</v>
      </c>
      <c r="AJ100" s="2">
        <f t="shared" si="42"/>
        <v>82.485816347972261</v>
      </c>
      <c r="AK100">
        <v>503.7</v>
      </c>
      <c r="AL100" s="2">
        <f t="shared" si="43"/>
        <v>95.888063963449468</v>
      </c>
      <c r="AM100">
        <v>59.7</v>
      </c>
      <c r="AN100" s="2">
        <f t="shared" si="44"/>
        <v>92.414860681114561</v>
      </c>
      <c r="AO100">
        <v>0.78</v>
      </c>
      <c r="AP100" s="2">
        <f t="shared" si="45"/>
        <v>97.5</v>
      </c>
      <c r="AQ100">
        <v>22.2</v>
      </c>
      <c r="AR100" s="2">
        <f t="shared" si="46"/>
        <v>70.031545741324919</v>
      </c>
      <c r="AS100">
        <v>35.1</v>
      </c>
      <c r="AT100" s="2">
        <f t="shared" si="47"/>
        <v>70.085470085470092</v>
      </c>
      <c r="AU100">
        <v>45485</v>
      </c>
      <c r="AV100" s="2">
        <f t="shared" si="48"/>
        <v>42.671257294031562</v>
      </c>
      <c r="AX100" s="2">
        <f t="shared" si="49"/>
        <v>0</v>
      </c>
    </row>
    <row r="101" spans="1:50" x14ac:dyDescent="0.25">
      <c r="A101" s="1">
        <f t="shared" si="25"/>
        <v>58.519220996455601</v>
      </c>
      <c r="B101" s="8">
        <f t="shared" si="26"/>
        <v>69.079148095691565</v>
      </c>
      <c r="C101" s="5">
        <f t="shared" si="27"/>
        <v>1.1804522842140288</v>
      </c>
      <c r="D101" t="s">
        <v>94</v>
      </c>
      <c r="F101" t="s">
        <v>75</v>
      </c>
      <c r="G101" s="1">
        <v>71.2</v>
      </c>
      <c r="H101" s="2">
        <f t="shared" si="28"/>
        <v>62.851123595505612</v>
      </c>
      <c r="I101" s="1">
        <v>33.5</v>
      </c>
      <c r="J101" s="2">
        <f t="shared" si="29"/>
        <v>42.985074626865668</v>
      </c>
      <c r="K101" s="1">
        <v>72.900000000000006</v>
      </c>
      <c r="L101" s="2">
        <f t="shared" si="30"/>
        <v>78.429263044647669</v>
      </c>
      <c r="M101" s="1">
        <v>25.2</v>
      </c>
      <c r="N101" s="2">
        <f t="shared" si="31"/>
        <v>21.388888888888889</v>
      </c>
      <c r="O101" s="1">
        <v>62.3</v>
      </c>
      <c r="P101" s="2">
        <f t="shared" si="32"/>
        <v>73.302741498999879</v>
      </c>
      <c r="Q101" s="1">
        <v>33</v>
      </c>
      <c r="R101" s="2">
        <f t="shared" si="33"/>
        <v>60.606060606060609</v>
      </c>
      <c r="S101" s="1">
        <v>5</v>
      </c>
      <c r="T101" s="2">
        <f t="shared" si="34"/>
        <v>80</v>
      </c>
      <c r="U101" s="1">
        <v>26</v>
      </c>
      <c r="V101" s="2">
        <f t="shared" si="35"/>
        <v>46.153846153846153</v>
      </c>
      <c r="W101" s="1">
        <v>74</v>
      </c>
      <c r="X101" s="2">
        <f t="shared" si="36"/>
        <v>82.222222222222214</v>
      </c>
      <c r="Y101" s="1">
        <v>0.57885443999999997</v>
      </c>
      <c r="Z101" s="2">
        <f t="shared" si="37"/>
        <v>25.567049487066246</v>
      </c>
      <c r="AA101" s="1">
        <v>8.9</v>
      </c>
      <c r="AB101" s="2">
        <f t="shared" si="38"/>
        <v>90.816326530612244</v>
      </c>
      <c r="AC101" s="1">
        <v>0.76</v>
      </c>
      <c r="AD101" s="2">
        <f t="shared" si="39"/>
        <v>86.36363636363636</v>
      </c>
      <c r="AE101" s="1">
        <v>6.9000000000000006E-2</v>
      </c>
      <c r="AF101" s="2">
        <f t="shared" si="40"/>
        <v>18.840579710144926</v>
      </c>
      <c r="AG101" s="1">
        <v>99.52</v>
      </c>
      <c r="AH101" s="2">
        <f t="shared" si="41"/>
        <v>93.463561232156266</v>
      </c>
      <c r="AI101" s="1">
        <v>83.53</v>
      </c>
      <c r="AJ101" s="2">
        <f t="shared" si="42"/>
        <v>87.760033620508509</v>
      </c>
      <c r="AK101" s="1">
        <v>516.70000000000005</v>
      </c>
      <c r="AL101" s="2">
        <f t="shared" si="43"/>
        <v>98.362840281743786</v>
      </c>
      <c r="AM101" s="1">
        <v>50.8</v>
      </c>
      <c r="AN101" s="2">
        <f t="shared" si="44"/>
        <v>78.637770897832809</v>
      </c>
      <c r="AO101" s="1">
        <v>0.8</v>
      </c>
      <c r="AP101" s="2">
        <f t="shared" si="45"/>
        <v>100</v>
      </c>
      <c r="AQ101" s="1">
        <v>17</v>
      </c>
      <c r="AR101" s="2">
        <f t="shared" si="46"/>
        <v>53.627760252365931</v>
      </c>
      <c r="AS101" s="1">
        <v>33.299999999999997</v>
      </c>
      <c r="AT101" s="2">
        <f t="shared" si="47"/>
        <v>73.87387387387389</v>
      </c>
      <c r="AU101" s="1">
        <v>55646</v>
      </c>
      <c r="AV101" s="2">
        <f t="shared" si="48"/>
        <v>52.203688762969769</v>
      </c>
      <c r="AW101" s="1">
        <v>0.51051051051051</v>
      </c>
      <c r="AX101" s="2">
        <f t="shared" si="49"/>
        <v>47.404547404547664</v>
      </c>
    </row>
    <row r="102" spans="1:50" x14ac:dyDescent="0.25">
      <c r="A102" s="1">
        <f t="shared" si="25"/>
        <v>51.330584493055902</v>
      </c>
      <c r="B102" s="8">
        <f t="shared" si="26"/>
        <v>69.07143552992757</v>
      </c>
      <c r="C102" s="5">
        <f t="shared" si="27"/>
        <v>1.3456195017469883</v>
      </c>
      <c r="D102" s="9" t="s">
        <v>287</v>
      </c>
      <c r="E102" s="9"/>
      <c r="F102" t="s">
        <v>52</v>
      </c>
      <c r="G102">
        <v>63.25</v>
      </c>
      <c r="H102" s="2">
        <f t="shared" si="28"/>
        <v>70.750988142292499</v>
      </c>
      <c r="I102">
        <v>24.7</v>
      </c>
      <c r="J102" s="2">
        <f t="shared" si="29"/>
        <v>58.299595141700408</v>
      </c>
      <c r="K102">
        <v>75.680000000000007</v>
      </c>
      <c r="L102" s="2">
        <f t="shared" si="30"/>
        <v>81.42011834319527</v>
      </c>
      <c r="M102">
        <v>31.2</v>
      </c>
      <c r="N102" s="2">
        <f t="shared" si="31"/>
        <v>17.275641025641026</v>
      </c>
      <c r="O102">
        <v>58.71</v>
      </c>
      <c r="P102" s="2">
        <f t="shared" si="32"/>
        <v>69.078715142958004</v>
      </c>
      <c r="Q102">
        <v>45</v>
      </c>
      <c r="R102" s="2">
        <f t="shared" si="33"/>
        <v>44.444444444444443</v>
      </c>
      <c r="S102">
        <v>20</v>
      </c>
      <c r="T102" s="2">
        <f t="shared" si="34"/>
        <v>20</v>
      </c>
      <c r="U102">
        <v>19</v>
      </c>
      <c r="V102" s="2">
        <f t="shared" si="35"/>
        <v>63.15789473684211</v>
      </c>
      <c r="W102">
        <v>73</v>
      </c>
      <c r="X102" s="2">
        <f t="shared" si="36"/>
        <v>81.111111111111114</v>
      </c>
      <c r="Y102">
        <v>1.6125351000000001</v>
      </c>
      <c r="Z102" s="2">
        <f t="shared" si="37"/>
        <v>71.223025777138943</v>
      </c>
      <c r="AA102">
        <v>8.1</v>
      </c>
      <c r="AB102" s="2">
        <f t="shared" si="38"/>
        <v>82.65306122448979</v>
      </c>
      <c r="AC102">
        <v>0.78</v>
      </c>
      <c r="AD102" s="2">
        <f t="shared" si="39"/>
        <v>88.63636363636364</v>
      </c>
      <c r="AE102">
        <v>9.8000000000000004E-2</v>
      </c>
      <c r="AF102" s="2">
        <f t="shared" si="40"/>
        <v>13.265306122448978</v>
      </c>
      <c r="AG102">
        <v>99.12</v>
      </c>
      <c r="AH102" s="2">
        <f t="shared" si="41"/>
        <v>93.087903831705489</v>
      </c>
      <c r="AI102">
        <v>78.510000000000005</v>
      </c>
      <c r="AJ102" s="2">
        <f t="shared" si="42"/>
        <v>82.485816347972261</v>
      </c>
      <c r="AK102">
        <v>503.7</v>
      </c>
      <c r="AL102" s="2">
        <f t="shared" si="43"/>
        <v>95.888063963449468</v>
      </c>
      <c r="AM102">
        <v>59.7</v>
      </c>
      <c r="AN102" s="2">
        <f t="shared" si="44"/>
        <v>92.414860681114561</v>
      </c>
      <c r="AO102">
        <v>0.78</v>
      </c>
      <c r="AP102" s="2">
        <f t="shared" si="45"/>
        <v>97.5</v>
      </c>
      <c r="AQ102">
        <v>22.2</v>
      </c>
      <c r="AR102" s="2">
        <f t="shared" si="46"/>
        <v>70.031545741324919</v>
      </c>
      <c r="AS102">
        <v>35.1</v>
      </c>
      <c r="AT102" s="2">
        <f t="shared" si="47"/>
        <v>70.085470085470092</v>
      </c>
      <c r="AU102">
        <v>45485</v>
      </c>
      <c r="AV102" s="2">
        <f t="shared" si="48"/>
        <v>42.671257294031562</v>
      </c>
      <c r="AX102" s="2">
        <f t="shared" si="49"/>
        <v>0</v>
      </c>
    </row>
    <row r="103" spans="1:50" x14ac:dyDescent="0.25">
      <c r="A103" s="1">
        <f t="shared" si="25"/>
        <v>50.145980420247405</v>
      </c>
      <c r="B103" s="8">
        <f t="shared" si="26"/>
        <v>68.997277303572687</v>
      </c>
      <c r="C103" s="5">
        <f t="shared" si="27"/>
        <v>1.3759283740260408</v>
      </c>
      <c r="D103" s="9" t="s">
        <v>274</v>
      </c>
      <c r="E103" s="9"/>
      <c r="F103" t="s">
        <v>52</v>
      </c>
      <c r="G103">
        <v>61.05</v>
      </c>
      <c r="H103" s="2">
        <f t="shared" si="28"/>
        <v>73.300573300573305</v>
      </c>
      <c r="I103">
        <v>28.9</v>
      </c>
      <c r="J103" s="2">
        <f t="shared" si="29"/>
        <v>49.826989619377173</v>
      </c>
      <c r="K103">
        <v>71.69</v>
      </c>
      <c r="L103" s="2">
        <f t="shared" si="30"/>
        <v>77.127487896718662</v>
      </c>
      <c r="M103">
        <v>33.67</v>
      </c>
      <c r="N103" s="2">
        <f t="shared" si="31"/>
        <v>16.008316008316008</v>
      </c>
      <c r="O103">
        <v>62.49</v>
      </c>
      <c r="P103" s="2">
        <f t="shared" si="32"/>
        <v>73.526297211436642</v>
      </c>
      <c r="Q103">
        <v>45</v>
      </c>
      <c r="R103" s="2">
        <f t="shared" si="33"/>
        <v>44.444444444444443</v>
      </c>
      <c r="S103">
        <v>20</v>
      </c>
      <c r="T103" s="2">
        <f t="shared" si="34"/>
        <v>20</v>
      </c>
      <c r="U103">
        <v>19</v>
      </c>
      <c r="V103" s="2">
        <f t="shared" si="35"/>
        <v>63.15789473684211</v>
      </c>
      <c r="W103">
        <v>73</v>
      </c>
      <c r="X103" s="2">
        <f t="shared" si="36"/>
        <v>81.111111111111114</v>
      </c>
      <c r="Y103">
        <v>1.6125351000000001</v>
      </c>
      <c r="Z103" s="2">
        <f t="shared" si="37"/>
        <v>71.223025777138943</v>
      </c>
      <c r="AA103">
        <v>8.1</v>
      </c>
      <c r="AB103" s="2">
        <f t="shared" si="38"/>
        <v>82.65306122448979</v>
      </c>
      <c r="AC103">
        <v>0.78</v>
      </c>
      <c r="AD103" s="2">
        <f t="shared" si="39"/>
        <v>88.63636363636364</v>
      </c>
      <c r="AE103">
        <v>9.8000000000000004E-2</v>
      </c>
      <c r="AF103" s="2">
        <f t="shared" si="40"/>
        <v>13.265306122448978</v>
      </c>
      <c r="AG103">
        <v>99.12</v>
      </c>
      <c r="AH103" s="2">
        <f t="shared" si="41"/>
        <v>93.087903831705489</v>
      </c>
      <c r="AI103">
        <v>78.510000000000005</v>
      </c>
      <c r="AJ103" s="2">
        <f t="shared" si="42"/>
        <v>82.485816347972261</v>
      </c>
      <c r="AK103">
        <v>503.7</v>
      </c>
      <c r="AL103" s="2">
        <f t="shared" si="43"/>
        <v>95.888063963449468</v>
      </c>
      <c r="AM103">
        <v>59.7</v>
      </c>
      <c r="AN103" s="2">
        <f t="shared" si="44"/>
        <v>92.414860681114561</v>
      </c>
      <c r="AO103">
        <v>0.78</v>
      </c>
      <c r="AP103" s="2">
        <f t="shared" si="45"/>
        <v>97.5</v>
      </c>
      <c r="AQ103">
        <v>22.2</v>
      </c>
      <c r="AR103" s="2">
        <f t="shared" si="46"/>
        <v>70.031545741324919</v>
      </c>
      <c r="AS103">
        <v>35.1</v>
      </c>
      <c r="AT103" s="2">
        <f t="shared" si="47"/>
        <v>70.085470085470092</v>
      </c>
      <c r="AU103">
        <v>45485</v>
      </c>
      <c r="AV103" s="2">
        <f t="shared" si="48"/>
        <v>42.671257294031562</v>
      </c>
      <c r="AX103" s="2">
        <f t="shared" si="49"/>
        <v>0</v>
      </c>
    </row>
    <row r="104" spans="1:50" x14ac:dyDescent="0.25">
      <c r="A104" s="1">
        <f t="shared" si="25"/>
        <v>49.388441982879073</v>
      </c>
      <c r="B104" s="8">
        <f t="shared" si="26"/>
        <v>68.984511330279275</v>
      </c>
      <c r="C104" s="5">
        <f t="shared" si="27"/>
        <v>1.3967743982325531</v>
      </c>
      <c r="D104" s="9" t="s">
        <v>292</v>
      </c>
      <c r="E104" s="9"/>
      <c r="F104" t="s">
        <v>52</v>
      </c>
      <c r="G104">
        <v>65.37</v>
      </c>
      <c r="H104" s="2">
        <f t="shared" si="28"/>
        <v>68.45647850696038</v>
      </c>
      <c r="I104">
        <v>28.3</v>
      </c>
      <c r="J104" s="2">
        <f t="shared" si="29"/>
        <v>50.883392226148416</v>
      </c>
      <c r="K104">
        <v>81.760000000000005</v>
      </c>
      <c r="L104" s="2">
        <f t="shared" si="30"/>
        <v>87.961269499731046</v>
      </c>
      <c r="M104">
        <v>45.11</v>
      </c>
      <c r="N104" s="2">
        <f t="shared" si="31"/>
        <v>11.948570161826645</v>
      </c>
      <c r="O104">
        <v>56.57</v>
      </c>
      <c r="P104" s="2">
        <f t="shared" si="32"/>
        <v>66.560771855512414</v>
      </c>
      <c r="Q104">
        <v>45</v>
      </c>
      <c r="R104" s="2">
        <f t="shared" si="33"/>
        <v>44.444444444444443</v>
      </c>
      <c r="S104">
        <v>20</v>
      </c>
      <c r="T104" s="2">
        <f t="shared" si="34"/>
        <v>20</v>
      </c>
      <c r="U104">
        <v>19</v>
      </c>
      <c r="V104" s="2">
        <f t="shared" si="35"/>
        <v>63.15789473684211</v>
      </c>
      <c r="W104">
        <v>73</v>
      </c>
      <c r="X104" s="2">
        <f t="shared" si="36"/>
        <v>81.111111111111114</v>
      </c>
      <c r="Y104">
        <v>1.6125351000000001</v>
      </c>
      <c r="Z104" s="2">
        <f t="shared" si="37"/>
        <v>71.223025777138943</v>
      </c>
      <c r="AA104">
        <v>8.1</v>
      </c>
      <c r="AB104" s="2">
        <f t="shared" si="38"/>
        <v>82.65306122448979</v>
      </c>
      <c r="AC104">
        <v>0.78</v>
      </c>
      <c r="AD104" s="2">
        <f t="shared" si="39"/>
        <v>88.63636363636364</v>
      </c>
      <c r="AE104">
        <v>9.8000000000000004E-2</v>
      </c>
      <c r="AF104" s="2">
        <f t="shared" si="40"/>
        <v>13.265306122448978</v>
      </c>
      <c r="AG104">
        <v>99.12</v>
      </c>
      <c r="AH104" s="2">
        <f t="shared" si="41"/>
        <v>93.087903831705489</v>
      </c>
      <c r="AI104">
        <v>78.510000000000005</v>
      </c>
      <c r="AJ104" s="2">
        <f t="shared" si="42"/>
        <v>82.485816347972261</v>
      </c>
      <c r="AK104">
        <v>503.7</v>
      </c>
      <c r="AL104" s="2">
        <f t="shared" si="43"/>
        <v>95.888063963449468</v>
      </c>
      <c r="AM104">
        <v>59.7</v>
      </c>
      <c r="AN104" s="2">
        <f t="shared" si="44"/>
        <v>92.414860681114561</v>
      </c>
      <c r="AO104">
        <v>0.78</v>
      </c>
      <c r="AP104" s="2">
        <f t="shared" si="45"/>
        <v>97.5</v>
      </c>
      <c r="AQ104">
        <v>22.2</v>
      </c>
      <c r="AR104" s="2">
        <f t="shared" si="46"/>
        <v>70.031545741324919</v>
      </c>
      <c r="AS104">
        <v>35.1</v>
      </c>
      <c r="AT104" s="2">
        <f t="shared" si="47"/>
        <v>70.085470085470092</v>
      </c>
      <c r="AU104">
        <v>45485</v>
      </c>
      <c r="AV104" s="2">
        <f t="shared" si="48"/>
        <v>42.671257294031562</v>
      </c>
      <c r="AX104" s="2">
        <f t="shared" si="49"/>
        <v>0</v>
      </c>
    </row>
    <row r="105" spans="1:50" x14ac:dyDescent="0.25">
      <c r="A105" s="1">
        <f t="shared" si="25"/>
        <v>47.175653710533616</v>
      </c>
      <c r="B105" s="8">
        <f t="shared" si="26"/>
        <v>68.944688351667068</v>
      </c>
      <c r="C105" s="5">
        <f t="shared" si="27"/>
        <v>1.4614463802601796</v>
      </c>
      <c r="D105" s="9" t="s">
        <v>294</v>
      </c>
      <c r="E105" s="9"/>
      <c r="F105" t="s">
        <v>52</v>
      </c>
      <c r="G105">
        <v>65.650000000000006</v>
      </c>
      <c r="H105" s="2">
        <f t="shared" si="28"/>
        <v>68.164508758568161</v>
      </c>
      <c r="I105">
        <v>35.9</v>
      </c>
      <c r="J105" s="2">
        <f t="shared" si="29"/>
        <v>40.111420612813376</v>
      </c>
      <c r="K105">
        <v>78.239999999999995</v>
      </c>
      <c r="L105" s="2">
        <f t="shared" si="30"/>
        <v>84.174287251210316</v>
      </c>
      <c r="M105">
        <v>34.9</v>
      </c>
      <c r="N105" s="2">
        <f t="shared" si="31"/>
        <v>15.444126074498566</v>
      </c>
      <c r="O105">
        <v>56.31</v>
      </c>
      <c r="P105" s="2">
        <f t="shared" si="32"/>
        <v>66.254853512177917</v>
      </c>
      <c r="Q105">
        <v>45</v>
      </c>
      <c r="R105" s="2">
        <f t="shared" si="33"/>
        <v>44.444444444444443</v>
      </c>
      <c r="S105">
        <v>20</v>
      </c>
      <c r="T105" s="2">
        <f t="shared" si="34"/>
        <v>20</v>
      </c>
      <c r="U105">
        <v>19</v>
      </c>
      <c r="V105" s="2">
        <f t="shared" si="35"/>
        <v>63.15789473684211</v>
      </c>
      <c r="W105">
        <v>73</v>
      </c>
      <c r="X105" s="2">
        <f t="shared" si="36"/>
        <v>81.111111111111114</v>
      </c>
      <c r="Y105">
        <v>1.6125351000000001</v>
      </c>
      <c r="Z105" s="2">
        <f t="shared" si="37"/>
        <v>71.223025777138943</v>
      </c>
      <c r="AA105">
        <v>8.1</v>
      </c>
      <c r="AB105" s="2">
        <f t="shared" si="38"/>
        <v>82.65306122448979</v>
      </c>
      <c r="AC105">
        <v>0.78</v>
      </c>
      <c r="AD105" s="2">
        <f t="shared" si="39"/>
        <v>88.63636363636364</v>
      </c>
      <c r="AE105">
        <v>9.8000000000000004E-2</v>
      </c>
      <c r="AF105" s="2">
        <f t="shared" si="40"/>
        <v>13.265306122448978</v>
      </c>
      <c r="AG105">
        <v>99.12</v>
      </c>
      <c r="AH105" s="2">
        <f t="shared" si="41"/>
        <v>93.087903831705489</v>
      </c>
      <c r="AI105">
        <v>78.510000000000005</v>
      </c>
      <c r="AJ105" s="2">
        <f t="shared" si="42"/>
        <v>82.485816347972261</v>
      </c>
      <c r="AK105">
        <v>503.7</v>
      </c>
      <c r="AL105" s="2">
        <f t="shared" si="43"/>
        <v>95.888063963449468</v>
      </c>
      <c r="AM105">
        <v>59.7</v>
      </c>
      <c r="AN105" s="2">
        <f t="shared" si="44"/>
        <v>92.414860681114561</v>
      </c>
      <c r="AO105">
        <v>0.78</v>
      </c>
      <c r="AP105" s="2">
        <f t="shared" si="45"/>
        <v>97.5</v>
      </c>
      <c r="AQ105">
        <v>22.2</v>
      </c>
      <c r="AR105" s="2">
        <f t="shared" si="46"/>
        <v>70.031545741324919</v>
      </c>
      <c r="AS105">
        <v>35.1</v>
      </c>
      <c r="AT105" s="2">
        <f t="shared" si="47"/>
        <v>70.085470085470092</v>
      </c>
      <c r="AU105">
        <v>45485</v>
      </c>
      <c r="AV105" s="2">
        <f t="shared" si="48"/>
        <v>42.671257294031562</v>
      </c>
      <c r="AX105" s="2">
        <f t="shared" si="49"/>
        <v>0</v>
      </c>
    </row>
    <row r="106" spans="1:50" x14ac:dyDescent="0.25">
      <c r="A106" s="1">
        <f t="shared" si="25"/>
        <v>52.695294062877132</v>
      </c>
      <c r="B106" s="8">
        <f t="shared" si="26"/>
        <v>68.914826415766996</v>
      </c>
      <c r="C106" s="5">
        <f t="shared" si="27"/>
        <v>1.3077984977849517</v>
      </c>
      <c r="D106" s="9" t="s">
        <v>291</v>
      </c>
      <c r="E106" s="9"/>
      <c r="F106" t="s">
        <v>52</v>
      </c>
      <c r="G106">
        <v>65.55</v>
      </c>
      <c r="H106" s="2">
        <f t="shared" si="28"/>
        <v>68.26849733028223</v>
      </c>
      <c r="I106">
        <v>21.3</v>
      </c>
      <c r="J106" s="2">
        <f t="shared" si="29"/>
        <v>67.605633802816897</v>
      </c>
      <c r="K106">
        <v>75.69</v>
      </c>
      <c r="L106" s="2">
        <f t="shared" si="30"/>
        <v>81.430876815492198</v>
      </c>
      <c r="M106">
        <v>29.83</v>
      </c>
      <c r="N106" s="2">
        <f t="shared" si="31"/>
        <v>18.069057995306736</v>
      </c>
      <c r="O106">
        <v>56.03</v>
      </c>
      <c r="P106" s="2">
        <f t="shared" si="32"/>
        <v>65.925402988586896</v>
      </c>
      <c r="Q106">
        <v>45</v>
      </c>
      <c r="R106" s="2">
        <f t="shared" si="33"/>
        <v>44.444444444444443</v>
      </c>
      <c r="S106">
        <v>20</v>
      </c>
      <c r="T106" s="2">
        <f t="shared" si="34"/>
        <v>20</v>
      </c>
      <c r="U106">
        <v>19</v>
      </c>
      <c r="V106" s="2">
        <f t="shared" si="35"/>
        <v>63.15789473684211</v>
      </c>
      <c r="W106">
        <v>73</v>
      </c>
      <c r="X106" s="2">
        <f t="shared" si="36"/>
        <v>81.111111111111114</v>
      </c>
      <c r="Y106">
        <v>1.6125351000000001</v>
      </c>
      <c r="Z106" s="2">
        <f t="shared" si="37"/>
        <v>71.223025777138943</v>
      </c>
      <c r="AA106">
        <v>8.1</v>
      </c>
      <c r="AB106" s="2">
        <f t="shared" si="38"/>
        <v>82.65306122448979</v>
      </c>
      <c r="AC106">
        <v>0.78</v>
      </c>
      <c r="AD106" s="2">
        <f t="shared" si="39"/>
        <v>88.63636363636364</v>
      </c>
      <c r="AE106">
        <v>9.8000000000000004E-2</v>
      </c>
      <c r="AF106" s="2">
        <f t="shared" si="40"/>
        <v>13.265306122448978</v>
      </c>
      <c r="AG106">
        <v>99.12</v>
      </c>
      <c r="AH106" s="2">
        <f t="shared" si="41"/>
        <v>93.087903831705489</v>
      </c>
      <c r="AI106">
        <v>78.510000000000005</v>
      </c>
      <c r="AJ106" s="2">
        <f t="shared" si="42"/>
        <v>82.485816347972261</v>
      </c>
      <c r="AK106">
        <v>503.7</v>
      </c>
      <c r="AL106" s="2">
        <f t="shared" si="43"/>
        <v>95.888063963449468</v>
      </c>
      <c r="AM106">
        <v>59.7</v>
      </c>
      <c r="AN106" s="2">
        <f t="shared" si="44"/>
        <v>92.414860681114561</v>
      </c>
      <c r="AO106">
        <v>0.78</v>
      </c>
      <c r="AP106" s="2">
        <f t="shared" si="45"/>
        <v>97.5</v>
      </c>
      <c r="AQ106">
        <v>22.2</v>
      </c>
      <c r="AR106" s="2">
        <f t="shared" si="46"/>
        <v>70.031545741324919</v>
      </c>
      <c r="AS106">
        <v>35.1</v>
      </c>
      <c r="AT106" s="2">
        <f t="shared" si="47"/>
        <v>70.085470085470092</v>
      </c>
      <c r="AU106">
        <v>45485</v>
      </c>
      <c r="AV106" s="2">
        <f t="shared" si="48"/>
        <v>42.671257294031562</v>
      </c>
      <c r="AX106" s="2">
        <f t="shared" si="49"/>
        <v>0</v>
      </c>
    </row>
    <row r="107" spans="1:50" x14ac:dyDescent="0.25">
      <c r="A107" s="1">
        <f t="shared" si="25"/>
        <v>48.371142804337993</v>
      </c>
      <c r="B107" s="8">
        <f t="shared" si="26"/>
        <v>68.885007092265283</v>
      </c>
      <c r="C107" s="5">
        <f t="shared" si="27"/>
        <v>1.4240930252755488</v>
      </c>
      <c r="D107" s="9" t="s">
        <v>289</v>
      </c>
      <c r="E107" s="9"/>
      <c r="F107" t="s">
        <v>52</v>
      </c>
      <c r="G107">
        <v>63.37</v>
      </c>
      <c r="H107" s="2">
        <f t="shared" si="28"/>
        <v>70.61701120403977</v>
      </c>
      <c r="I107">
        <v>33</v>
      </c>
      <c r="J107" s="2">
        <f t="shared" si="29"/>
        <v>43.63636363636364</v>
      </c>
      <c r="K107">
        <v>78.03</v>
      </c>
      <c r="L107" s="2">
        <f t="shared" si="30"/>
        <v>83.948359332974718</v>
      </c>
      <c r="M107">
        <v>44.88</v>
      </c>
      <c r="N107" s="2">
        <f t="shared" si="31"/>
        <v>12.009803921568626</v>
      </c>
      <c r="O107">
        <v>58.66</v>
      </c>
      <c r="P107" s="2">
        <f t="shared" si="32"/>
        <v>69.019884692316751</v>
      </c>
      <c r="Q107">
        <v>45</v>
      </c>
      <c r="R107" s="2">
        <f t="shared" si="33"/>
        <v>44.444444444444443</v>
      </c>
      <c r="S107">
        <v>20</v>
      </c>
      <c r="T107" s="2">
        <f t="shared" si="34"/>
        <v>20</v>
      </c>
      <c r="U107">
        <v>19</v>
      </c>
      <c r="V107" s="2">
        <f t="shared" si="35"/>
        <v>63.15789473684211</v>
      </c>
      <c r="W107">
        <v>73</v>
      </c>
      <c r="X107" s="2">
        <f t="shared" si="36"/>
        <v>81.111111111111114</v>
      </c>
      <c r="Y107">
        <v>1.6125351000000001</v>
      </c>
      <c r="Z107" s="2">
        <f t="shared" si="37"/>
        <v>71.223025777138943</v>
      </c>
      <c r="AA107">
        <v>8.1</v>
      </c>
      <c r="AB107" s="2">
        <f t="shared" si="38"/>
        <v>82.65306122448979</v>
      </c>
      <c r="AC107">
        <v>0.78</v>
      </c>
      <c r="AD107" s="2">
        <f t="shared" si="39"/>
        <v>88.63636363636364</v>
      </c>
      <c r="AE107">
        <v>9.8000000000000004E-2</v>
      </c>
      <c r="AF107" s="2">
        <f t="shared" si="40"/>
        <v>13.265306122448978</v>
      </c>
      <c r="AG107">
        <v>99.12</v>
      </c>
      <c r="AH107" s="2">
        <f t="shared" si="41"/>
        <v>93.087903831705489</v>
      </c>
      <c r="AI107">
        <v>78.510000000000005</v>
      </c>
      <c r="AJ107" s="2">
        <f t="shared" si="42"/>
        <v>82.485816347972261</v>
      </c>
      <c r="AK107">
        <v>503.7</v>
      </c>
      <c r="AL107" s="2">
        <f t="shared" si="43"/>
        <v>95.888063963449468</v>
      </c>
      <c r="AM107">
        <v>59.7</v>
      </c>
      <c r="AN107" s="2">
        <f t="shared" si="44"/>
        <v>92.414860681114561</v>
      </c>
      <c r="AO107">
        <v>0.78</v>
      </c>
      <c r="AP107" s="2">
        <f t="shared" si="45"/>
        <v>97.5</v>
      </c>
      <c r="AQ107">
        <v>22.2</v>
      </c>
      <c r="AR107" s="2">
        <f t="shared" si="46"/>
        <v>70.031545741324919</v>
      </c>
      <c r="AS107">
        <v>35.1</v>
      </c>
      <c r="AT107" s="2">
        <f t="shared" si="47"/>
        <v>70.085470085470092</v>
      </c>
      <c r="AU107">
        <v>45485</v>
      </c>
      <c r="AV107" s="2">
        <f t="shared" si="48"/>
        <v>42.671257294031562</v>
      </c>
      <c r="AX107" s="2">
        <f t="shared" si="49"/>
        <v>0</v>
      </c>
    </row>
    <row r="108" spans="1:50" x14ac:dyDescent="0.25">
      <c r="A108" s="1">
        <f t="shared" si="25"/>
        <v>41.491101156324689</v>
      </c>
      <c r="B108" s="8">
        <f t="shared" si="26"/>
        <v>68.816056075660441</v>
      </c>
      <c r="C108" s="5">
        <f t="shared" si="27"/>
        <v>1.658573866631893</v>
      </c>
      <c r="D108" t="s">
        <v>89</v>
      </c>
      <c r="F108" t="s">
        <v>90</v>
      </c>
      <c r="G108" s="1">
        <v>71.3</v>
      </c>
      <c r="H108" s="2">
        <f t="shared" si="28"/>
        <v>62.762973352033654</v>
      </c>
      <c r="I108" s="1">
        <v>39.799999999999997</v>
      </c>
      <c r="J108" s="2">
        <f t="shared" si="29"/>
        <v>36.180904522613069</v>
      </c>
      <c r="K108" s="1">
        <v>71.099999999999994</v>
      </c>
      <c r="L108" s="2">
        <f t="shared" si="30"/>
        <v>76.492738031199565</v>
      </c>
      <c r="M108" s="1">
        <v>67.8</v>
      </c>
      <c r="N108" s="2">
        <f t="shared" si="31"/>
        <v>7.9498525073746311</v>
      </c>
      <c r="O108" s="1">
        <v>50.1</v>
      </c>
      <c r="P108" s="2">
        <f t="shared" si="32"/>
        <v>58.94811154253442</v>
      </c>
      <c r="Q108" s="1">
        <v>43</v>
      </c>
      <c r="R108" s="2">
        <f t="shared" si="33"/>
        <v>46.511627906976742</v>
      </c>
      <c r="S108" s="1">
        <v>22</v>
      </c>
      <c r="T108" s="2">
        <f t="shared" si="34"/>
        <v>12</v>
      </c>
      <c r="U108" s="1">
        <v>24</v>
      </c>
      <c r="V108" s="2">
        <f t="shared" si="35"/>
        <v>50</v>
      </c>
      <c r="W108" s="1">
        <v>56</v>
      </c>
      <c r="X108" s="2">
        <f t="shared" si="36"/>
        <v>62.222222222222221</v>
      </c>
      <c r="Y108" s="1">
        <v>1.3483225000000001</v>
      </c>
      <c r="Z108" s="2">
        <f t="shared" si="37"/>
        <v>59.553189368340831</v>
      </c>
      <c r="AA108" s="1">
        <v>7.7</v>
      </c>
      <c r="AB108" s="2">
        <f t="shared" si="38"/>
        <v>78.571428571428569</v>
      </c>
      <c r="AC108" s="1">
        <v>0.77</v>
      </c>
      <c r="AD108" s="2">
        <f t="shared" si="39"/>
        <v>87.5</v>
      </c>
      <c r="AE108" s="1">
        <v>5.6000000000000001E-2</v>
      </c>
      <c r="AF108" s="2">
        <f t="shared" si="40"/>
        <v>23.214285714285708</v>
      </c>
      <c r="AG108" s="1">
        <v>94.23</v>
      </c>
      <c r="AH108" s="2">
        <f t="shared" si="41"/>
        <v>88.495492111194594</v>
      </c>
      <c r="AI108" s="1">
        <v>72.05</v>
      </c>
      <c r="AJ108" s="2">
        <f t="shared" si="42"/>
        <v>75.698676192477393</v>
      </c>
      <c r="AK108" s="1">
        <v>477</v>
      </c>
      <c r="AL108" s="2">
        <f t="shared" si="43"/>
        <v>90.805254140491158</v>
      </c>
      <c r="AM108" s="1">
        <v>46.1</v>
      </c>
      <c r="AN108" s="2">
        <f t="shared" si="44"/>
        <v>71.362229102167191</v>
      </c>
      <c r="AO108" s="1">
        <v>0.73</v>
      </c>
      <c r="AP108" s="2">
        <f t="shared" si="45"/>
        <v>91.25</v>
      </c>
      <c r="AQ108" s="1">
        <v>27.9</v>
      </c>
      <c r="AR108" s="2">
        <f t="shared" si="46"/>
        <v>88.012618296529965</v>
      </c>
      <c r="AS108" s="1">
        <v>35.9</v>
      </c>
      <c r="AT108" s="2">
        <f t="shared" si="47"/>
        <v>68.523676880222851</v>
      </c>
      <c r="AU108" s="1">
        <v>34053</v>
      </c>
      <c r="AV108" s="2">
        <f t="shared" si="48"/>
        <v>31.946451019757209</v>
      </c>
      <c r="AW108" s="1">
        <v>0.77715877437325898</v>
      </c>
      <c r="AX108" s="2">
        <f t="shared" si="49"/>
        <v>72.16474333466023</v>
      </c>
    </row>
    <row r="109" spans="1:50" x14ac:dyDescent="0.25">
      <c r="A109" s="1">
        <f t="shared" si="25"/>
        <v>44.976500516226551</v>
      </c>
      <c r="B109" s="8">
        <f t="shared" si="26"/>
        <v>68.78209327942001</v>
      </c>
      <c r="C109" s="5">
        <f t="shared" si="27"/>
        <v>1.5292895732206848</v>
      </c>
      <c r="D109" s="9" t="s">
        <v>431</v>
      </c>
      <c r="E109" s="9"/>
      <c r="F109" t="s">
        <v>78</v>
      </c>
      <c r="G109">
        <v>72.27</v>
      </c>
      <c r="H109" s="2">
        <f t="shared" si="28"/>
        <v>61.920575619205756</v>
      </c>
      <c r="I109">
        <v>27.5</v>
      </c>
      <c r="J109" s="2">
        <f t="shared" si="29"/>
        <v>52.363636363636367</v>
      </c>
      <c r="K109">
        <v>86.08</v>
      </c>
      <c r="L109" s="2">
        <f t="shared" si="30"/>
        <v>92.608929532006442</v>
      </c>
      <c r="M109">
        <v>47.19</v>
      </c>
      <c r="N109" s="2">
        <f t="shared" si="31"/>
        <v>11.421911421911421</v>
      </c>
      <c r="O109">
        <v>44.91</v>
      </c>
      <c r="P109" s="2">
        <f t="shared" si="32"/>
        <v>52.841510765972465</v>
      </c>
      <c r="Q109">
        <v>45</v>
      </c>
      <c r="R109" s="2">
        <f t="shared" si="33"/>
        <v>44.444444444444443</v>
      </c>
      <c r="S109">
        <v>20</v>
      </c>
      <c r="T109" s="2">
        <f t="shared" si="34"/>
        <v>20</v>
      </c>
      <c r="U109">
        <v>26</v>
      </c>
      <c r="V109" s="2">
        <f t="shared" si="35"/>
        <v>46.153846153846153</v>
      </c>
      <c r="W109">
        <v>72</v>
      </c>
      <c r="X109" s="2">
        <f t="shared" si="36"/>
        <v>80</v>
      </c>
      <c r="Y109">
        <v>1.3362215</v>
      </c>
      <c r="Z109" s="2">
        <f t="shared" si="37"/>
        <v>59.018708081744855</v>
      </c>
      <c r="AA109">
        <v>8</v>
      </c>
      <c r="AB109" s="2">
        <f t="shared" si="38"/>
        <v>81.632653061224474</v>
      </c>
      <c r="AC109">
        <v>0.8</v>
      </c>
      <c r="AD109" s="2">
        <f t="shared" si="39"/>
        <v>90.909090909090921</v>
      </c>
      <c r="AE109">
        <v>8.3000000000000004E-2</v>
      </c>
      <c r="AF109" s="2">
        <f t="shared" si="40"/>
        <v>15.662650602409636</v>
      </c>
      <c r="AG109">
        <v>96.69</v>
      </c>
      <c r="AH109" s="2">
        <f t="shared" si="41"/>
        <v>90.805785123966928</v>
      </c>
      <c r="AI109">
        <v>78.72</v>
      </c>
      <c r="AJ109" s="2">
        <f t="shared" si="42"/>
        <v>82.706450935070393</v>
      </c>
      <c r="AK109">
        <v>493.7</v>
      </c>
      <c r="AL109" s="2">
        <f t="shared" si="43"/>
        <v>93.984389872453846</v>
      </c>
      <c r="AM109">
        <v>55</v>
      </c>
      <c r="AN109" s="2">
        <f t="shared" si="44"/>
        <v>85.139318885448915</v>
      </c>
      <c r="AO109">
        <v>0.76</v>
      </c>
      <c r="AP109" s="2">
        <f t="shared" si="45"/>
        <v>95</v>
      </c>
      <c r="AQ109">
        <v>31.7</v>
      </c>
      <c r="AR109" s="2">
        <f t="shared" si="46"/>
        <v>100</v>
      </c>
      <c r="AS109">
        <v>32.4</v>
      </c>
      <c r="AT109" s="2">
        <f t="shared" si="47"/>
        <v>75.925925925925924</v>
      </c>
      <c r="AU109">
        <v>43061</v>
      </c>
      <c r="AV109" s="2">
        <f t="shared" si="48"/>
        <v>40.397208098016776</v>
      </c>
      <c r="AX109" s="2">
        <f t="shared" si="49"/>
        <v>0</v>
      </c>
    </row>
    <row r="110" spans="1:50" x14ac:dyDescent="0.25">
      <c r="A110" s="1">
        <f t="shared" si="25"/>
        <v>55.755911247256122</v>
      </c>
      <c r="B110" s="8">
        <f t="shared" si="26"/>
        <v>68.725853638628323</v>
      </c>
      <c r="C110" s="5">
        <f t="shared" si="27"/>
        <v>1.2326200415567683</v>
      </c>
      <c r="D110" t="s">
        <v>74</v>
      </c>
      <c r="F110" t="s">
        <v>75</v>
      </c>
      <c r="G110" s="1">
        <v>75.099999999999994</v>
      </c>
      <c r="H110" s="2">
        <f t="shared" si="28"/>
        <v>59.587217043941422</v>
      </c>
      <c r="I110" s="1">
        <v>44.4</v>
      </c>
      <c r="J110" s="2">
        <f t="shared" si="29"/>
        <v>32.432432432432435</v>
      </c>
      <c r="K110" s="1">
        <v>66.099999999999994</v>
      </c>
      <c r="L110" s="2">
        <f t="shared" si="30"/>
        <v>71.113501882732649</v>
      </c>
      <c r="M110" s="1">
        <v>19.5</v>
      </c>
      <c r="N110" s="2">
        <f t="shared" si="31"/>
        <v>27.641025641025642</v>
      </c>
      <c r="O110" s="1">
        <v>58.7</v>
      </c>
      <c r="P110" s="2">
        <f t="shared" si="32"/>
        <v>69.066949052829756</v>
      </c>
      <c r="Q110" s="1">
        <v>33</v>
      </c>
      <c r="R110" s="2">
        <f t="shared" si="33"/>
        <v>60.606060606060609</v>
      </c>
      <c r="S110" s="1">
        <v>5</v>
      </c>
      <c r="T110" s="2">
        <f t="shared" si="34"/>
        <v>80</v>
      </c>
      <c r="U110" s="1">
        <v>26</v>
      </c>
      <c r="V110" s="2">
        <f t="shared" si="35"/>
        <v>46.153846153846153</v>
      </c>
      <c r="W110" s="1">
        <v>74</v>
      </c>
      <c r="X110" s="2">
        <f t="shared" si="36"/>
        <v>82.222222222222214</v>
      </c>
      <c r="Y110" s="1">
        <v>0.57885443999999997</v>
      </c>
      <c r="Z110" s="2">
        <f t="shared" si="37"/>
        <v>25.567049487066246</v>
      </c>
      <c r="AA110" s="1">
        <v>8.9</v>
      </c>
      <c r="AB110" s="2">
        <f t="shared" si="38"/>
        <v>90.816326530612244</v>
      </c>
      <c r="AC110" s="1">
        <v>0.76</v>
      </c>
      <c r="AD110" s="2">
        <f t="shared" si="39"/>
        <v>86.36363636363636</v>
      </c>
      <c r="AE110" s="1">
        <v>6.9000000000000006E-2</v>
      </c>
      <c r="AF110" s="2">
        <f t="shared" si="40"/>
        <v>18.840579710144926</v>
      </c>
      <c r="AG110" s="1">
        <v>99.52</v>
      </c>
      <c r="AH110" s="2">
        <f t="shared" si="41"/>
        <v>93.463561232156266</v>
      </c>
      <c r="AI110" s="1">
        <v>83.53</v>
      </c>
      <c r="AJ110" s="2">
        <f t="shared" si="42"/>
        <v>87.760033620508509</v>
      </c>
      <c r="AK110" s="1">
        <v>516.70000000000005</v>
      </c>
      <c r="AL110" s="2">
        <f t="shared" si="43"/>
        <v>98.362840281743786</v>
      </c>
      <c r="AM110" s="1">
        <v>50.8</v>
      </c>
      <c r="AN110" s="2">
        <f t="shared" si="44"/>
        <v>78.637770897832809</v>
      </c>
      <c r="AO110" s="1">
        <v>0.8</v>
      </c>
      <c r="AP110" s="2">
        <f t="shared" si="45"/>
        <v>100</v>
      </c>
      <c r="AQ110" s="1">
        <v>17</v>
      </c>
      <c r="AR110" s="2">
        <f t="shared" si="46"/>
        <v>53.627760252365931</v>
      </c>
      <c r="AS110" s="1">
        <v>33.299999999999997</v>
      </c>
      <c r="AT110" s="2">
        <f t="shared" si="47"/>
        <v>73.87387387387389</v>
      </c>
      <c r="AU110" s="1">
        <v>55646</v>
      </c>
      <c r="AV110" s="2">
        <f t="shared" si="48"/>
        <v>52.203688762969769</v>
      </c>
      <c r="AW110" s="1">
        <v>0.51051051051051</v>
      </c>
      <c r="AX110" s="2">
        <f t="shared" si="49"/>
        <v>47.404547404547664</v>
      </c>
    </row>
    <row r="111" spans="1:50" x14ac:dyDescent="0.25">
      <c r="A111" s="1">
        <f t="shared" si="25"/>
        <v>55.178830027067121</v>
      </c>
      <c r="B111" s="8">
        <f t="shared" si="26"/>
        <v>68.711496655325831</v>
      </c>
      <c r="C111" s="5">
        <f t="shared" si="27"/>
        <v>1.2452510613512551</v>
      </c>
      <c r="D111" t="s">
        <v>81</v>
      </c>
      <c r="F111" t="s">
        <v>75</v>
      </c>
      <c r="G111" s="1">
        <v>72.099999999999994</v>
      </c>
      <c r="H111" s="2">
        <f t="shared" si="28"/>
        <v>62.06657420249654</v>
      </c>
      <c r="I111" s="1">
        <v>53.2</v>
      </c>
      <c r="J111" s="2">
        <f t="shared" si="29"/>
        <v>27.06766917293233</v>
      </c>
      <c r="K111" s="1">
        <v>72.5</v>
      </c>
      <c r="L111" s="2">
        <f t="shared" si="30"/>
        <v>77.9989241527703</v>
      </c>
      <c r="M111" s="1">
        <v>26.7</v>
      </c>
      <c r="N111" s="2">
        <f t="shared" si="31"/>
        <v>20.187265917602996</v>
      </c>
      <c r="O111" s="1">
        <v>59</v>
      </c>
      <c r="P111" s="2">
        <f t="shared" si="32"/>
        <v>69.419931756677258</v>
      </c>
      <c r="Q111" s="1">
        <v>33</v>
      </c>
      <c r="R111" s="2">
        <f t="shared" si="33"/>
        <v>60.606060606060609</v>
      </c>
      <c r="S111" s="1">
        <v>5</v>
      </c>
      <c r="T111" s="2">
        <f t="shared" si="34"/>
        <v>80</v>
      </c>
      <c r="U111" s="1">
        <v>26</v>
      </c>
      <c r="V111" s="2">
        <f t="shared" si="35"/>
        <v>46.153846153846153</v>
      </c>
      <c r="W111" s="1">
        <v>74</v>
      </c>
      <c r="X111" s="2">
        <f t="shared" si="36"/>
        <v>82.222222222222214</v>
      </c>
      <c r="Y111" s="1">
        <v>0.57885443999999997</v>
      </c>
      <c r="Z111" s="2">
        <f t="shared" si="37"/>
        <v>25.567049487066246</v>
      </c>
      <c r="AA111" s="1">
        <v>8.9</v>
      </c>
      <c r="AB111" s="2">
        <f t="shared" si="38"/>
        <v>90.816326530612244</v>
      </c>
      <c r="AC111" s="1">
        <v>0.76</v>
      </c>
      <c r="AD111" s="2">
        <f t="shared" si="39"/>
        <v>86.36363636363636</v>
      </c>
      <c r="AE111" s="1">
        <v>6.9000000000000006E-2</v>
      </c>
      <c r="AF111" s="2">
        <f t="shared" si="40"/>
        <v>18.840579710144926</v>
      </c>
      <c r="AG111" s="1">
        <v>99.52</v>
      </c>
      <c r="AH111" s="2">
        <f t="shared" si="41"/>
        <v>93.463561232156266</v>
      </c>
      <c r="AI111" s="1">
        <v>83.53</v>
      </c>
      <c r="AJ111" s="2">
        <f t="shared" si="42"/>
        <v>87.760033620508509</v>
      </c>
      <c r="AK111" s="1">
        <v>516.70000000000005</v>
      </c>
      <c r="AL111" s="2">
        <f t="shared" si="43"/>
        <v>98.362840281743786</v>
      </c>
      <c r="AM111" s="1">
        <v>50.8</v>
      </c>
      <c r="AN111" s="2">
        <f t="shared" si="44"/>
        <v>78.637770897832809</v>
      </c>
      <c r="AO111" s="1">
        <v>0.8</v>
      </c>
      <c r="AP111" s="2">
        <f t="shared" si="45"/>
        <v>100</v>
      </c>
      <c r="AQ111" s="1">
        <v>17</v>
      </c>
      <c r="AR111" s="2">
        <f t="shared" si="46"/>
        <v>53.627760252365931</v>
      </c>
      <c r="AS111" s="1">
        <v>33.299999999999997</v>
      </c>
      <c r="AT111" s="2">
        <f t="shared" si="47"/>
        <v>73.87387387387389</v>
      </c>
      <c r="AU111" s="1">
        <v>55646</v>
      </c>
      <c r="AV111" s="2">
        <f t="shared" si="48"/>
        <v>52.203688762969769</v>
      </c>
      <c r="AW111" s="1">
        <v>0.51051051051051</v>
      </c>
      <c r="AX111" s="2">
        <f t="shared" si="49"/>
        <v>47.404547404547664</v>
      </c>
    </row>
    <row r="112" spans="1:50" x14ac:dyDescent="0.25">
      <c r="A112" s="1">
        <f t="shared" si="25"/>
        <v>51.14125302757931</v>
      </c>
      <c r="B112" s="8">
        <f t="shared" si="26"/>
        <v>68.697216292437943</v>
      </c>
      <c r="C112" s="5">
        <f t="shared" si="27"/>
        <v>1.343283791959323</v>
      </c>
      <c r="D112" s="9" t="s">
        <v>284</v>
      </c>
      <c r="E112" s="9"/>
      <c r="F112" t="s">
        <v>52</v>
      </c>
      <c r="G112">
        <v>62.09</v>
      </c>
      <c r="H112" s="2">
        <f t="shared" si="28"/>
        <v>72.072797551940724</v>
      </c>
      <c r="I112">
        <v>25.7</v>
      </c>
      <c r="J112" s="2">
        <f t="shared" si="29"/>
        <v>56.031128404669261</v>
      </c>
      <c r="K112">
        <v>71.87</v>
      </c>
      <c r="L112" s="2">
        <f t="shared" si="30"/>
        <v>77.321140398063477</v>
      </c>
      <c r="M112">
        <v>26.41</v>
      </c>
      <c r="N112" s="2">
        <f t="shared" si="31"/>
        <v>20.408936009087466</v>
      </c>
      <c r="O112">
        <v>54.76</v>
      </c>
      <c r="P112" s="2">
        <f t="shared" si="32"/>
        <v>64.431109542299097</v>
      </c>
      <c r="Q112">
        <v>45</v>
      </c>
      <c r="R112" s="2">
        <f t="shared" si="33"/>
        <v>44.444444444444443</v>
      </c>
      <c r="S112">
        <v>20</v>
      </c>
      <c r="T112" s="2">
        <f t="shared" si="34"/>
        <v>20</v>
      </c>
      <c r="U112">
        <v>19</v>
      </c>
      <c r="V112" s="2">
        <f t="shared" si="35"/>
        <v>63.15789473684211</v>
      </c>
      <c r="W112">
        <v>73</v>
      </c>
      <c r="X112" s="2">
        <f t="shared" si="36"/>
        <v>81.111111111111114</v>
      </c>
      <c r="Y112">
        <v>1.6125351000000001</v>
      </c>
      <c r="Z112" s="2">
        <f t="shared" si="37"/>
        <v>71.223025777138943</v>
      </c>
      <c r="AA112">
        <v>8.1</v>
      </c>
      <c r="AB112" s="2">
        <f t="shared" si="38"/>
        <v>82.65306122448979</v>
      </c>
      <c r="AC112">
        <v>0.78</v>
      </c>
      <c r="AD112" s="2">
        <f t="shared" si="39"/>
        <v>88.63636363636364</v>
      </c>
      <c r="AE112">
        <v>9.8000000000000004E-2</v>
      </c>
      <c r="AF112" s="2">
        <f t="shared" si="40"/>
        <v>13.265306122448978</v>
      </c>
      <c r="AG112">
        <v>99.12</v>
      </c>
      <c r="AH112" s="2">
        <f t="shared" si="41"/>
        <v>93.087903831705489</v>
      </c>
      <c r="AI112">
        <v>78.510000000000005</v>
      </c>
      <c r="AJ112" s="2">
        <f t="shared" si="42"/>
        <v>82.485816347972261</v>
      </c>
      <c r="AK112">
        <v>503.7</v>
      </c>
      <c r="AL112" s="2">
        <f t="shared" si="43"/>
        <v>95.888063963449468</v>
      </c>
      <c r="AM112">
        <v>59.7</v>
      </c>
      <c r="AN112" s="2">
        <f t="shared" si="44"/>
        <v>92.414860681114561</v>
      </c>
      <c r="AO112">
        <v>0.78</v>
      </c>
      <c r="AP112" s="2">
        <f t="shared" si="45"/>
        <v>97.5</v>
      </c>
      <c r="AQ112">
        <v>22.2</v>
      </c>
      <c r="AR112" s="2">
        <f t="shared" si="46"/>
        <v>70.031545741324919</v>
      </c>
      <c r="AS112">
        <v>35.1</v>
      </c>
      <c r="AT112" s="2">
        <f t="shared" si="47"/>
        <v>70.085470085470092</v>
      </c>
      <c r="AU112">
        <v>45485</v>
      </c>
      <c r="AV112" s="2">
        <f t="shared" si="48"/>
        <v>42.671257294031562</v>
      </c>
      <c r="AX112" s="2">
        <f t="shared" si="49"/>
        <v>0</v>
      </c>
    </row>
    <row r="113" spans="1:50" x14ac:dyDescent="0.25">
      <c r="A113" s="1">
        <f t="shared" si="25"/>
        <v>48.647657031000577</v>
      </c>
      <c r="B113" s="8">
        <f t="shared" si="26"/>
        <v>68.525263081727246</v>
      </c>
      <c r="C113" s="5">
        <f t="shared" si="27"/>
        <v>1.4086035641564345</v>
      </c>
      <c r="D113" s="9" t="s">
        <v>430</v>
      </c>
      <c r="E113" s="9"/>
      <c r="F113" t="s">
        <v>78</v>
      </c>
      <c r="G113">
        <v>63.9</v>
      </c>
      <c r="H113" s="2">
        <f t="shared" si="28"/>
        <v>70.031298904538346</v>
      </c>
      <c r="I113">
        <v>23</v>
      </c>
      <c r="J113" s="2">
        <f t="shared" si="29"/>
        <v>62.608695652173921</v>
      </c>
      <c r="K113">
        <v>79.94</v>
      </c>
      <c r="L113" s="2">
        <f t="shared" si="30"/>
        <v>86.003227541689071</v>
      </c>
      <c r="M113">
        <v>52.19</v>
      </c>
      <c r="N113" s="2">
        <f t="shared" si="31"/>
        <v>10.327648974899406</v>
      </c>
      <c r="O113">
        <v>48.18</v>
      </c>
      <c r="P113" s="2">
        <f t="shared" si="32"/>
        <v>56.689022237910351</v>
      </c>
      <c r="Q113">
        <v>45</v>
      </c>
      <c r="R113" s="2">
        <f t="shared" si="33"/>
        <v>44.444444444444443</v>
      </c>
      <c r="S113">
        <v>20</v>
      </c>
      <c r="T113" s="2">
        <f t="shared" si="34"/>
        <v>20</v>
      </c>
      <c r="U113">
        <v>26</v>
      </c>
      <c r="V113" s="2">
        <f t="shared" si="35"/>
        <v>46.153846153846153</v>
      </c>
      <c r="W113">
        <v>72</v>
      </c>
      <c r="X113" s="2">
        <f t="shared" si="36"/>
        <v>80</v>
      </c>
      <c r="Y113">
        <v>1.3362215</v>
      </c>
      <c r="Z113" s="2">
        <f t="shared" si="37"/>
        <v>59.018708081744855</v>
      </c>
      <c r="AA113">
        <v>8</v>
      </c>
      <c r="AB113" s="2">
        <f t="shared" si="38"/>
        <v>81.632653061224474</v>
      </c>
      <c r="AC113">
        <v>0.8</v>
      </c>
      <c r="AD113" s="2">
        <f t="shared" si="39"/>
        <v>90.909090909090921</v>
      </c>
      <c r="AE113">
        <v>8.3000000000000004E-2</v>
      </c>
      <c r="AF113" s="2">
        <f t="shared" si="40"/>
        <v>15.662650602409636</v>
      </c>
      <c r="AG113">
        <v>96.69</v>
      </c>
      <c r="AH113" s="2">
        <f t="shared" si="41"/>
        <v>90.805785123966928</v>
      </c>
      <c r="AI113">
        <v>78.72</v>
      </c>
      <c r="AJ113" s="2">
        <f t="shared" si="42"/>
        <v>82.706450935070393</v>
      </c>
      <c r="AK113">
        <v>493.7</v>
      </c>
      <c r="AL113" s="2">
        <f t="shared" si="43"/>
        <v>93.984389872453846</v>
      </c>
      <c r="AM113">
        <v>55</v>
      </c>
      <c r="AN113" s="2">
        <f t="shared" si="44"/>
        <v>85.139318885448915</v>
      </c>
      <c r="AO113">
        <v>0.76</v>
      </c>
      <c r="AP113" s="2">
        <f t="shared" si="45"/>
        <v>95</v>
      </c>
      <c r="AQ113">
        <v>31.7</v>
      </c>
      <c r="AR113" s="2">
        <f t="shared" si="46"/>
        <v>100</v>
      </c>
      <c r="AS113">
        <v>32.4</v>
      </c>
      <c r="AT113" s="2">
        <f t="shared" si="47"/>
        <v>75.925925925925924</v>
      </c>
      <c r="AU113">
        <v>43061</v>
      </c>
      <c r="AV113" s="2">
        <f t="shared" si="48"/>
        <v>40.397208098016776</v>
      </c>
      <c r="AX113" s="2">
        <f t="shared" si="49"/>
        <v>0</v>
      </c>
    </row>
    <row r="114" spans="1:50" x14ac:dyDescent="0.25">
      <c r="A114" s="1">
        <f t="shared" si="25"/>
        <v>58.858782436399295</v>
      </c>
      <c r="B114" s="8">
        <f t="shared" si="26"/>
        <v>68.518196271075894</v>
      </c>
      <c r="C114" s="5">
        <f t="shared" si="27"/>
        <v>1.1641116828251454</v>
      </c>
      <c r="D114" t="s">
        <v>121</v>
      </c>
      <c r="F114" t="s">
        <v>75</v>
      </c>
      <c r="G114" s="1">
        <v>61.3</v>
      </c>
      <c r="H114" s="2">
        <f t="shared" si="28"/>
        <v>73.001631321370311</v>
      </c>
      <c r="I114" s="1">
        <v>41.7</v>
      </c>
      <c r="J114" s="2">
        <f t="shared" si="29"/>
        <v>34.532374100719423</v>
      </c>
      <c r="K114" s="1">
        <v>70.099999999999994</v>
      </c>
      <c r="L114" s="2">
        <f t="shared" si="30"/>
        <v>75.41689080150617</v>
      </c>
      <c r="M114" s="1">
        <v>24</v>
      </c>
      <c r="N114" s="2">
        <f t="shared" si="31"/>
        <v>22.458333333333332</v>
      </c>
      <c r="O114" s="1">
        <v>56.8</v>
      </c>
      <c r="P114" s="2">
        <f t="shared" si="32"/>
        <v>66.831391928462168</v>
      </c>
      <c r="Q114" s="1">
        <v>33</v>
      </c>
      <c r="R114" s="2">
        <f t="shared" si="33"/>
        <v>60.606060606060609</v>
      </c>
      <c r="S114" s="1">
        <v>5</v>
      </c>
      <c r="T114" s="2">
        <f t="shared" si="34"/>
        <v>80</v>
      </c>
      <c r="U114" s="1">
        <v>26</v>
      </c>
      <c r="V114" s="2">
        <f t="shared" si="35"/>
        <v>46.153846153846153</v>
      </c>
      <c r="W114" s="1">
        <v>74</v>
      </c>
      <c r="X114" s="2">
        <f t="shared" si="36"/>
        <v>82.222222222222214</v>
      </c>
      <c r="Y114" s="1">
        <v>0.57885443999999997</v>
      </c>
      <c r="Z114" s="2">
        <f t="shared" si="37"/>
        <v>25.567049487066246</v>
      </c>
      <c r="AA114" s="1">
        <v>8.9</v>
      </c>
      <c r="AB114" s="2">
        <f t="shared" si="38"/>
        <v>90.816326530612244</v>
      </c>
      <c r="AC114" s="1">
        <v>0.76</v>
      </c>
      <c r="AD114" s="2">
        <f t="shared" si="39"/>
        <v>86.36363636363636</v>
      </c>
      <c r="AE114" s="1">
        <v>6.9000000000000006E-2</v>
      </c>
      <c r="AF114" s="2">
        <f t="shared" si="40"/>
        <v>18.840579710144926</v>
      </c>
      <c r="AG114" s="1">
        <v>99.52</v>
      </c>
      <c r="AH114" s="2">
        <f t="shared" si="41"/>
        <v>93.463561232156266</v>
      </c>
      <c r="AI114" s="1">
        <v>83.53</v>
      </c>
      <c r="AJ114" s="2">
        <f t="shared" si="42"/>
        <v>87.760033620508509</v>
      </c>
      <c r="AK114" s="1">
        <v>516.70000000000005</v>
      </c>
      <c r="AL114" s="2">
        <f t="shared" si="43"/>
        <v>98.362840281743786</v>
      </c>
      <c r="AM114" s="1">
        <v>50.8</v>
      </c>
      <c r="AN114" s="2">
        <f t="shared" si="44"/>
        <v>78.637770897832809</v>
      </c>
      <c r="AO114" s="1">
        <v>0.8</v>
      </c>
      <c r="AP114" s="2">
        <f t="shared" si="45"/>
        <v>100</v>
      </c>
      <c r="AQ114" s="1">
        <v>17</v>
      </c>
      <c r="AR114" s="2">
        <f t="shared" si="46"/>
        <v>53.627760252365931</v>
      </c>
      <c r="AS114" s="1">
        <v>33.299999999999997</v>
      </c>
      <c r="AT114" s="2">
        <f t="shared" si="47"/>
        <v>73.87387387387389</v>
      </c>
      <c r="AU114" s="1">
        <v>55646</v>
      </c>
      <c r="AV114" s="2">
        <f t="shared" si="48"/>
        <v>52.203688762969769</v>
      </c>
      <c r="AW114" s="1">
        <v>0.51051051051051</v>
      </c>
      <c r="AX114" s="2">
        <f t="shared" si="49"/>
        <v>47.404547404547664</v>
      </c>
    </row>
    <row r="115" spans="1:50" x14ac:dyDescent="0.25">
      <c r="A115" s="1">
        <f t="shared" si="25"/>
        <v>45.315847486068733</v>
      </c>
      <c r="B115" s="8">
        <f t="shared" si="26"/>
        <v>68.501134041427875</v>
      </c>
      <c r="C115" s="5">
        <f t="shared" si="27"/>
        <v>1.5116374919940954</v>
      </c>
      <c r="D115" s="9" t="s">
        <v>434</v>
      </c>
      <c r="E115" s="9"/>
      <c r="F115" t="s">
        <v>78</v>
      </c>
      <c r="G115">
        <v>67.47</v>
      </c>
      <c r="H115" s="2">
        <f t="shared" si="28"/>
        <v>66.325774418259982</v>
      </c>
      <c r="I115">
        <v>29</v>
      </c>
      <c r="J115" s="2">
        <f t="shared" si="29"/>
        <v>49.655172413793103</v>
      </c>
      <c r="K115">
        <v>88.43</v>
      </c>
      <c r="L115" s="2">
        <f t="shared" si="30"/>
        <v>95.137170521785904</v>
      </c>
      <c r="M115">
        <v>43.27</v>
      </c>
      <c r="N115" s="2">
        <f t="shared" si="31"/>
        <v>12.45666743702334</v>
      </c>
      <c r="O115">
        <v>38.299999999999997</v>
      </c>
      <c r="P115" s="2">
        <f t="shared" si="32"/>
        <v>45.064125191198961</v>
      </c>
      <c r="Q115">
        <v>45</v>
      </c>
      <c r="R115" s="2">
        <f t="shared" si="33"/>
        <v>44.444444444444443</v>
      </c>
      <c r="S115">
        <v>20</v>
      </c>
      <c r="T115" s="2">
        <f t="shared" si="34"/>
        <v>20</v>
      </c>
      <c r="U115">
        <v>26</v>
      </c>
      <c r="V115" s="2">
        <f t="shared" si="35"/>
        <v>46.153846153846153</v>
      </c>
      <c r="W115">
        <v>72</v>
      </c>
      <c r="X115" s="2">
        <f t="shared" si="36"/>
        <v>80</v>
      </c>
      <c r="Y115">
        <v>1.3362215</v>
      </c>
      <c r="Z115" s="2">
        <f t="shared" si="37"/>
        <v>59.018708081744855</v>
      </c>
      <c r="AA115">
        <v>8</v>
      </c>
      <c r="AB115" s="2">
        <f t="shared" si="38"/>
        <v>81.632653061224474</v>
      </c>
      <c r="AC115">
        <v>0.8</v>
      </c>
      <c r="AD115" s="2">
        <f t="shared" si="39"/>
        <v>90.909090909090921</v>
      </c>
      <c r="AE115">
        <v>8.3000000000000004E-2</v>
      </c>
      <c r="AF115" s="2">
        <f t="shared" si="40"/>
        <v>15.662650602409636</v>
      </c>
      <c r="AG115">
        <v>96.69</v>
      </c>
      <c r="AH115" s="2">
        <f t="shared" si="41"/>
        <v>90.805785123966928</v>
      </c>
      <c r="AI115">
        <v>78.72</v>
      </c>
      <c r="AJ115" s="2">
        <f t="shared" si="42"/>
        <v>82.706450935070393</v>
      </c>
      <c r="AK115">
        <v>493.7</v>
      </c>
      <c r="AL115" s="2">
        <f t="shared" si="43"/>
        <v>93.984389872453846</v>
      </c>
      <c r="AM115">
        <v>55</v>
      </c>
      <c r="AN115" s="2">
        <f t="shared" si="44"/>
        <v>85.139318885448915</v>
      </c>
      <c r="AO115">
        <v>0.76</v>
      </c>
      <c r="AP115" s="2">
        <f t="shared" si="45"/>
        <v>95</v>
      </c>
      <c r="AQ115">
        <v>31.7</v>
      </c>
      <c r="AR115" s="2">
        <f t="shared" si="46"/>
        <v>100</v>
      </c>
      <c r="AS115">
        <v>32.4</v>
      </c>
      <c r="AT115" s="2">
        <f t="shared" si="47"/>
        <v>75.925925925925924</v>
      </c>
      <c r="AU115">
        <v>43061</v>
      </c>
      <c r="AV115" s="2">
        <f t="shared" si="48"/>
        <v>40.397208098016776</v>
      </c>
      <c r="AX115" s="2">
        <f t="shared" si="49"/>
        <v>0</v>
      </c>
    </row>
    <row r="116" spans="1:50" x14ac:dyDescent="0.25">
      <c r="A116" s="1">
        <f t="shared" si="25"/>
        <v>58.424968523234419</v>
      </c>
      <c r="B116" s="8">
        <f t="shared" si="26"/>
        <v>68.457892791184605</v>
      </c>
      <c r="C116" s="5">
        <f t="shared" si="27"/>
        <v>1.1717232293237829</v>
      </c>
      <c r="D116" t="s">
        <v>96</v>
      </c>
      <c r="F116" t="s">
        <v>75</v>
      </c>
      <c r="G116" s="1">
        <v>70.2</v>
      </c>
      <c r="H116" s="2">
        <f t="shared" si="28"/>
        <v>63.746438746438741</v>
      </c>
      <c r="I116" s="1">
        <v>34.6</v>
      </c>
      <c r="J116" s="2">
        <f t="shared" si="29"/>
        <v>41.618497109826592</v>
      </c>
      <c r="K116" s="1">
        <v>67.400000000000006</v>
      </c>
      <c r="L116" s="2">
        <f t="shared" si="30"/>
        <v>72.512103281334049</v>
      </c>
      <c r="M116" s="1">
        <v>24</v>
      </c>
      <c r="N116" s="2">
        <f t="shared" si="31"/>
        <v>22.458333333333332</v>
      </c>
      <c r="O116" s="1">
        <v>58.5</v>
      </c>
      <c r="P116" s="2">
        <f t="shared" si="32"/>
        <v>68.831627250264731</v>
      </c>
      <c r="Q116" s="1">
        <v>33</v>
      </c>
      <c r="R116" s="2">
        <f t="shared" si="33"/>
        <v>60.606060606060609</v>
      </c>
      <c r="S116" s="1">
        <v>5</v>
      </c>
      <c r="T116" s="2">
        <f t="shared" si="34"/>
        <v>80</v>
      </c>
      <c r="U116" s="1">
        <v>26</v>
      </c>
      <c r="V116" s="2">
        <f t="shared" si="35"/>
        <v>46.153846153846153</v>
      </c>
      <c r="W116" s="1">
        <v>74</v>
      </c>
      <c r="X116" s="2">
        <f t="shared" si="36"/>
        <v>82.222222222222214</v>
      </c>
      <c r="Y116" s="1">
        <v>0.57885443999999997</v>
      </c>
      <c r="Z116" s="2">
        <f t="shared" si="37"/>
        <v>25.567049487066246</v>
      </c>
      <c r="AA116" s="1">
        <v>8.9</v>
      </c>
      <c r="AB116" s="2">
        <f t="shared" si="38"/>
        <v>90.816326530612244</v>
      </c>
      <c r="AC116" s="1">
        <v>0.76</v>
      </c>
      <c r="AD116" s="2">
        <f t="shared" si="39"/>
        <v>86.36363636363636</v>
      </c>
      <c r="AE116" s="1">
        <v>6.9000000000000006E-2</v>
      </c>
      <c r="AF116" s="2">
        <f t="shared" si="40"/>
        <v>18.840579710144926</v>
      </c>
      <c r="AG116" s="1">
        <v>99.52</v>
      </c>
      <c r="AH116" s="2">
        <f t="shared" si="41"/>
        <v>93.463561232156266</v>
      </c>
      <c r="AI116" s="1">
        <v>83.53</v>
      </c>
      <c r="AJ116" s="2">
        <f t="shared" si="42"/>
        <v>87.760033620508509</v>
      </c>
      <c r="AK116" s="1">
        <v>516.70000000000005</v>
      </c>
      <c r="AL116" s="2">
        <f t="shared" si="43"/>
        <v>98.362840281743786</v>
      </c>
      <c r="AM116" s="1">
        <v>50.8</v>
      </c>
      <c r="AN116" s="2">
        <f t="shared" si="44"/>
        <v>78.637770897832809</v>
      </c>
      <c r="AO116" s="1">
        <v>0.8</v>
      </c>
      <c r="AP116" s="2">
        <f t="shared" si="45"/>
        <v>100</v>
      </c>
      <c r="AQ116" s="1">
        <v>17</v>
      </c>
      <c r="AR116" s="2">
        <f t="shared" si="46"/>
        <v>53.627760252365931</v>
      </c>
      <c r="AS116" s="1">
        <v>33.299999999999997</v>
      </c>
      <c r="AT116" s="2">
        <f t="shared" si="47"/>
        <v>73.87387387387389</v>
      </c>
      <c r="AU116" s="1">
        <v>55646</v>
      </c>
      <c r="AV116" s="2">
        <f t="shared" si="48"/>
        <v>52.203688762969769</v>
      </c>
      <c r="AW116" s="1">
        <v>0.51051051051051</v>
      </c>
      <c r="AX116" s="2">
        <f t="shared" si="49"/>
        <v>47.404547404547664</v>
      </c>
    </row>
    <row r="117" spans="1:50" x14ac:dyDescent="0.25">
      <c r="A117" s="1">
        <f t="shared" si="25"/>
        <v>61.088709688175641</v>
      </c>
      <c r="B117" s="8">
        <f t="shared" si="26"/>
        <v>68.455652973445922</v>
      </c>
      <c r="C117" s="5">
        <f t="shared" si="27"/>
        <v>1.1205941870907814</v>
      </c>
      <c r="D117" t="s">
        <v>118</v>
      </c>
      <c r="F117" t="s">
        <v>75</v>
      </c>
      <c r="G117" s="1">
        <v>64.2</v>
      </c>
      <c r="H117" s="2">
        <f t="shared" si="28"/>
        <v>69.704049844236764</v>
      </c>
      <c r="I117" s="1">
        <v>29.4</v>
      </c>
      <c r="J117" s="2">
        <f t="shared" si="29"/>
        <v>48.979591836734699</v>
      </c>
      <c r="K117" s="1">
        <v>62.9</v>
      </c>
      <c r="L117" s="2">
        <f t="shared" si="30"/>
        <v>67.670790747713809</v>
      </c>
      <c r="M117" s="1">
        <v>34</v>
      </c>
      <c r="N117" s="2">
        <f t="shared" si="31"/>
        <v>15.852941176470587</v>
      </c>
      <c r="O117" s="1">
        <v>68.2</v>
      </c>
      <c r="P117" s="2">
        <f t="shared" si="32"/>
        <v>80.244734674667612</v>
      </c>
      <c r="Q117" s="1">
        <v>33</v>
      </c>
      <c r="R117" s="2">
        <f t="shared" si="33"/>
        <v>60.606060606060609</v>
      </c>
      <c r="S117" s="1">
        <v>5</v>
      </c>
      <c r="T117" s="2">
        <f t="shared" si="34"/>
        <v>80</v>
      </c>
      <c r="U117" s="1">
        <v>26</v>
      </c>
      <c r="V117" s="2">
        <f t="shared" si="35"/>
        <v>46.153846153846153</v>
      </c>
      <c r="W117" s="1">
        <v>74</v>
      </c>
      <c r="X117" s="2">
        <f t="shared" si="36"/>
        <v>82.222222222222214</v>
      </c>
      <c r="Y117" s="1">
        <v>0.57885443999999997</v>
      </c>
      <c r="Z117" s="2">
        <f t="shared" si="37"/>
        <v>25.567049487066246</v>
      </c>
      <c r="AA117" s="1">
        <v>8.9</v>
      </c>
      <c r="AB117" s="2">
        <f t="shared" si="38"/>
        <v>90.816326530612244</v>
      </c>
      <c r="AC117" s="1">
        <v>0.76</v>
      </c>
      <c r="AD117" s="2">
        <f t="shared" si="39"/>
        <v>86.36363636363636</v>
      </c>
      <c r="AE117" s="1">
        <v>6.9000000000000006E-2</v>
      </c>
      <c r="AF117" s="2">
        <f t="shared" si="40"/>
        <v>18.840579710144926</v>
      </c>
      <c r="AG117" s="1">
        <v>99.52</v>
      </c>
      <c r="AH117" s="2">
        <f t="shared" si="41"/>
        <v>93.463561232156266</v>
      </c>
      <c r="AI117" s="1">
        <v>83.53</v>
      </c>
      <c r="AJ117" s="2">
        <f t="shared" si="42"/>
        <v>87.760033620508509</v>
      </c>
      <c r="AK117" s="1">
        <v>516.70000000000005</v>
      </c>
      <c r="AL117" s="2">
        <f t="shared" si="43"/>
        <v>98.362840281743786</v>
      </c>
      <c r="AM117" s="1">
        <v>50.8</v>
      </c>
      <c r="AN117" s="2">
        <f t="shared" si="44"/>
        <v>78.637770897832809</v>
      </c>
      <c r="AO117" s="1">
        <v>0.8</v>
      </c>
      <c r="AP117" s="2">
        <f t="shared" si="45"/>
        <v>100</v>
      </c>
      <c r="AQ117" s="1">
        <v>17</v>
      </c>
      <c r="AR117" s="2">
        <f t="shared" si="46"/>
        <v>53.627760252365931</v>
      </c>
      <c r="AS117" s="1">
        <v>33.299999999999997</v>
      </c>
      <c r="AT117" s="2">
        <f t="shared" si="47"/>
        <v>73.87387387387389</v>
      </c>
      <c r="AU117" s="1">
        <v>55646</v>
      </c>
      <c r="AV117" s="2">
        <f t="shared" si="48"/>
        <v>52.203688762969769</v>
      </c>
      <c r="AW117" s="1">
        <v>0.51051051051051</v>
      </c>
      <c r="AX117" s="2">
        <f t="shared" si="49"/>
        <v>47.404547404547664</v>
      </c>
    </row>
    <row r="118" spans="1:50" x14ac:dyDescent="0.25">
      <c r="A118" s="1">
        <f t="shared" si="25"/>
        <v>61.964143506225909</v>
      </c>
      <c r="B118" s="8">
        <f t="shared" si="26"/>
        <v>68.36910254000216</v>
      </c>
      <c r="C118" s="5">
        <f t="shared" si="27"/>
        <v>1.1033655703339578</v>
      </c>
      <c r="D118" t="s">
        <v>99</v>
      </c>
      <c r="F118" t="s">
        <v>75</v>
      </c>
      <c r="G118" s="1">
        <v>69.099999999999994</v>
      </c>
      <c r="H118" s="2">
        <f t="shared" si="28"/>
        <v>64.761215629522439</v>
      </c>
      <c r="I118" s="1">
        <v>24.7</v>
      </c>
      <c r="J118" s="2">
        <f t="shared" si="29"/>
        <v>58.299595141700408</v>
      </c>
      <c r="K118" s="1">
        <v>76.900000000000006</v>
      </c>
      <c r="L118" s="2">
        <f t="shared" si="30"/>
        <v>82.732651963421205</v>
      </c>
      <c r="M118" s="1">
        <v>30.4</v>
      </c>
      <c r="N118" s="2">
        <f t="shared" si="31"/>
        <v>17.730263157894736</v>
      </c>
      <c r="O118" s="1">
        <v>52.7</v>
      </c>
      <c r="P118" s="2">
        <f t="shared" si="32"/>
        <v>62.007294975879525</v>
      </c>
      <c r="Q118" s="1">
        <v>33</v>
      </c>
      <c r="R118" s="2">
        <f t="shared" si="33"/>
        <v>60.606060606060609</v>
      </c>
      <c r="S118" s="1">
        <v>5</v>
      </c>
      <c r="T118" s="2">
        <f t="shared" si="34"/>
        <v>80</v>
      </c>
      <c r="U118" s="1">
        <v>26</v>
      </c>
      <c r="V118" s="2">
        <f t="shared" si="35"/>
        <v>46.153846153846153</v>
      </c>
      <c r="W118" s="1">
        <v>74</v>
      </c>
      <c r="X118" s="2">
        <f t="shared" si="36"/>
        <v>82.222222222222214</v>
      </c>
      <c r="Y118" s="1">
        <v>0.57885443999999997</v>
      </c>
      <c r="Z118" s="2">
        <f t="shared" si="37"/>
        <v>25.567049487066246</v>
      </c>
      <c r="AA118" s="1">
        <v>8.9</v>
      </c>
      <c r="AB118" s="2">
        <f t="shared" si="38"/>
        <v>90.816326530612244</v>
      </c>
      <c r="AC118" s="1">
        <v>0.76</v>
      </c>
      <c r="AD118" s="2">
        <f t="shared" si="39"/>
        <v>86.36363636363636</v>
      </c>
      <c r="AE118" s="1">
        <v>6.9000000000000006E-2</v>
      </c>
      <c r="AF118" s="2">
        <f t="shared" si="40"/>
        <v>18.840579710144926</v>
      </c>
      <c r="AG118" s="1">
        <v>99.52</v>
      </c>
      <c r="AH118" s="2">
        <f t="shared" si="41"/>
        <v>93.463561232156266</v>
      </c>
      <c r="AI118" s="1">
        <v>83.53</v>
      </c>
      <c r="AJ118" s="2">
        <f t="shared" si="42"/>
        <v>87.760033620508509</v>
      </c>
      <c r="AK118" s="1">
        <v>516.70000000000005</v>
      </c>
      <c r="AL118" s="2">
        <f t="shared" si="43"/>
        <v>98.362840281743786</v>
      </c>
      <c r="AM118" s="1">
        <v>50.8</v>
      </c>
      <c r="AN118" s="2">
        <f t="shared" si="44"/>
        <v>78.637770897832809</v>
      </c>
      <c r="AO118" s="1">
        <v>0.8</v>
      </c>
      <c r="AP118" s="2">
        <f t="shared" si="45"/>
        <v>100</v>
      </c>
      <c r="AQ118" s="1">
        <v>17</v>
      </c>
      <c r="AR118" s="2">
        <f t="shared" si="46"/>
        <v>53.627760252365931</v>
      </c>
      <c r="AS118" s="1">
        <v>33.299999999999997</v>
      </c>
      <c r="AT118" s="2">
        <f t="shared" si="47"/>
        <v>73.87387387387389</v>
      </c>
      <c r="AU118" s="1">
        <v>55646</v>
      </c>
      <c r="AV118" s="2">
        <f t="shared" si="48"/>
        <v>52.203688762969769</v>
      </c>
      <c r="AW118" s="1">
        <v>0.51051051051051</v>
      </c>
      <c r="AX118" s="2">
        <f t="shared" si="49"/>
        <v>47.404547404547664</v>
      </c>
    </row>
    <row r="119" spans="1:50" x14ac:dyDescent="0.25">
      <c r="A119" s="1">
        <f t="shared" si="25"/>
        <v>55.771103213726164</v>
      </c>
      <c r="B119" s="8">
        <f t="shared" si="26"/>
        <v>68.364578031287678</v>
      </c>
      <c r="C119" s="5">
        <f t="shared" si="27"/>
        <v>1.2258064497899703</v>
      </c>
      <c r="D119" t="s">
        <v>86</v>
      </c>
      <c r="F119" t="s">
        <v>75</v>
      </c>
      <c r="G119" s="1">
        <v>71.5</v>
      </c>
      <c r="H119" s="2">
        <f t="shared" si="28"/>
        <v>62.587412587412587</v>
      </c>
      <c r="I119" s="1">
        <v>48.8</v>
      </c>
      <c r="J119" s="2">
        <f t="shared" si="29"/>
        <v>29.508196721311482</v>
      </c>
      <c r="K119" s="1">
        <v>75</v>
      </c>
      <c r="L119" s="2">
        <f t="shared" si="30"/>
        <v>80.688542227003765</v>
      </c>
      <c r="M119" s="1">
        <v>37.4</v>
      </c>
      <c r="N119" s="2">
        <f t="shared" si="31"/>
        <v>14.411764705882355</v>
      </c>
      <c r="O119" s="1">
        <v>57.2</v>
      </c>
      <c r="P119" s="2">
        <f t="shared" si="32"/>
        <v>67.302035533592203</v>
      </c>
      <c r="Q119" s="1">
        <v>33</v>
      </c>
      <c r="R119" s="2">
        <f t="shared" si="33"/>
        <v>60.606060606060609</v>
      </c>
      <c r="S119" s="1">
        <v>5</v>
      </c>
      <c r="T119" s="2">
        <f t="shared" si="34"/>
        <v>80</v>
      </c>
      <c r="U119" s="1">
        <v>26</v>
      </c>
      <c r="V119" s="2">
        <f t="shared" si="35"/>
        <v>46.153846153846153</v>
      </c>
      <c r="W119" s="1">
        <v>74</v>
      </c>
      <c r="X119" s="2">
        <f t="shared" si="36"/>
        <v>82.222222222222214</v>
      </c>
      <c r="Y119" s="1">
        <v>0.57885443999999997</v>
      </c>
      <c r="Z119" s="2">
        <f t="shared" si="37"/>
        <v>25.567049487066246</v>
      </c>
      <c r="AA119" s="1">
        <v>8.9</v>
      </c>
      <c r="AB119" s="2">
        <f t="shared" si="38"/>
        <v>90.816326530612244</v>
      </c>
      <c r="AC119" s="1">
        <v>0.76</v>
      </c>
      <c r="AD119" s="2">
        <f t="shared" si="39"/>
        <v>86.36363636363636</v>
      </c>
      <c r="AE119" s="1">
        <v>6.9000000000000006E-2</v>
      </c>
      <c r="AF119" s="2">
        <f t="shared" si="40"/>
        <v>18.840579710144926</v>
      </c>
      <c r="AG119" s="1">
        <v>99.52</v>
      </c>
      <c r="AH119" s="2">
        <f t="shared" si="41"/>
        <v>93.463561232156266</v>
      </c>
      <c r="AI119" s="1">
        <v>83.53</v>
      </c>
      <c r="AJ119" s="2">
        <f t="shared" si="42"/>
        <v>87.760033620508509</v>
      </c>
      <c r="AK119" s="1">
        <v>516.70000000000005</v>
      </c>
      <c r="AL119" s="2">
        <f t="shared" si="43"/>
        <v>98.362840281743786</v>
      </c>
      <c r="AM119" s="1">
        <v>50.8</v>
      </c>
      <c r="AN119" s="2">
        <f t="shared" si="44"/>
        <v>78.637770897832809</v>
      </c>
      <c r="AO119" s="1">
        <v>0.8</v>
      </c>
      <c r="AP119" s="2">
        <f t="shared" si="45"/>
        <v>100</v>
      </c>
      <c r="AQ119" s="1">
        <v>17</v>
      </c>
      <c r="AR119" s="2">
        <f t="shared" si="46"/>
        <v>53.627760252365931</v>
      </c>
      <c r="AS119" s="1">
        <v>33.299999999999997</v>
      </c>
      <c r="AT119" s="2">
        <f t="shared" si="47"/>
        <v>73.87387387387389</v>
      </c>
      <c r="AU119" s="1">
        <v>55646</v>
      </c>
      <c r="AV119" s="2">
        <f t="shared" si="48"/>
        <v>52.203688762969769</v>
      </c>
      <c r="AW119" s="1">
        <v>0.51051051051051</v>
      </c>
      <c r="AX119" s="2">
        <f t="shared" si="49"/>
        <v>47.404547404547664</v>
      </c>
    </row>
    <row r="120" spans="1:50" x14ac:dyDescent="0.25">
      <c r="A120" s="1">
        <f t="shared" si="25"/>
        <v>50.23602193030532</v>
      </c>
      <c r="B120" s="8">
        <f t="shared" si="26"/>
        <v>68.339061412081335</v>
      </c>
      <c r="C120" s="5">
        <f t="shared" si="27"/>
        <v>1.360359733636775</v>
      </c>
      <c r="D120" s="9" t="s">
        <v>276</v>
      </c>
      <c r="E120" s="9"/>
      <c r="F120" t="s">
        <v>52</v>
      </c>
      <c r="G120">
        <v>60.82</v>
      </c>
      <c r="H120" s="2">
        <f t="shared" si="28"/>
        <v>73.577770470240054</v>
      </c>
      <c r="I120">
        <v>28.8</v>
      </c>
      <c r="J120" s="2">
        <f t="shared" si="29"/>
        <v>50</v>
      </c>
      <c r="K120">
        <v>76.28</v>
      </c>
      <c r="L120" s="2">
        <f t="shared" si="30"/>
        <v>82.065626681011295</v>
      </c>
      <c r="M120">
        <v>50.3</v>
      </c>
      <c r="N120" s="2">
        <f t="shared" si="31"/>
        <v>10.715705765407554</v>
      </c>
      <c r="O120">
        <v>54.4</v>
      </c>
      <c r="P120" s="2">
        <f t="shared" si="32"/>
        <v>64.007530297682081</v>
      </c>
      <c r="Q120">
        <v>45</v>
      </c>
      <c r="R120" s="2">
        <f t="shared" si="33"/>
        <v>44.444444444444443</v>
      </c>
      <c r="S120">
        <v>20</v>
      </c>
      <c r="T120" s="2">
        <f t="shared" si="34"/>
        <v>20</v>
      </c>
      <c r="U120">
        <v>19</v>
      </c>
      <c r="V120" s="2">
        <f t="shared" si="35"/>
        <v>63.15789473684211</v>
      </c>
      <c r="W120">
        <v>73</v>
      </c>
      <c r="X120" s="2">
        <f t="shared" si="36"/>
        <v>81.111111111111114</v>
      </c>
      <c r="Y120">
        <v>1.6125351000000001</v>
      </c>
      <c r="Z120" s="2">
        <f t="shared" si="37"/>
        <v>71.223025777138943</v>
      </c>
      <c r="AA120">
        <v>8.1</v>
      </c>
      <c r="AB120" s="2">
        <f t="shared" si="38"/>
        <v>82.65306122448979</v>
      </c>
      <c r="AC120">
        <v>0.78</v>
      </c>
      <c r="AD120" s="2">
        <f t="shared" si="39"/>
        <v>88.63636363636364</v>
      </c>
      <c r="AE120">
        <v>9.8000000000000004E-2</v>
      </c>
      <c r="AF120" s="2">
        <f t="shared" si="40"/>
        <v>13.265306122448978</v>
      </c>
      <c r="AG120">
        <v>99.12</v>
      </c>
      <c r="AH120" s="2">
        <f t="shared" si="41"/>
        <v>93.087903831705489</v>
      </c>
      <c r="AI120">
        <v>78.510000000000005</v>
      </c>
      <c r="AJ120" s="2">
        <f t="shared" si="42"/>
        <v>82.485816347972261</v>
      </c>
      <c r="AK120">
        <v>503.7</v>
      </c>
      <c r="AL120" s="2">
        <f t="shared" si="43"/>
        <v>95.888063963449468</v>
      </c>
      <c r="AM120">
        <v>59.7</v>
      </c>
      <c r="AN120" s="2">
        <f t="shared" si="44"/>
        <v>92.414860681114561</v>
      </c>
      <c r="AO120">
        <v>0.78</v>
      </c>
      <c r="AP120" s="2">
        <f t="shared" si="45"/>
        <v>97.5</v>
      </c>
      <c r="AQ120">
        <v>22.2</v>
      </c>
      <c r="AR120" s="2">
        <f t="shared" si="46"/>
        <v>70.031545741324919</v>
      </c>
      <c r="AS120">
        <v>35.1</v>
      </c>
      <c r="AT120" s="2">
        <f t="shared" si="47"/>
        <v>70.085470085470092</v>
      </c>
      <c r="AU120">
        <v>45485</v>
      </c>
      <c r="AV120" s="2">
        <f t="shared" si="48"/>
        <v>42.671257294031562</v>
      </c>
      <c r="AX120" s="2">
        <f t="shared" si="49"/>
        <v>0</v>
      </c>
    </row>
    <row r="121" spans="1:50" x14ac:dyDescent="0.25">
      <c r="A121" s="1">
        <f t="shared" si="25"/>
        <v>52.196953889132033</v>
      </c>
      <c r="B121" s="8">
        <f t="shared" si="26"/>
        <v>68.312776949082448</v>
      </c>
      <c r="C121" s="5">
        <f t="shared" si="27"/>
        <v>1.3087502595301046</v>
      </c>
      <c r="D121" t="s">
        <v>122</v>
      </c>
      <c r="F121" t="s">
        <v>90</v>
      </c>
      <c r="G121" s="1">
        <v>60.3</v>
      </c>
      <c r="H121" s="2">
        <f t="shared" si="28"/>
        <v>74.212271973466002</v>
      </c>
      <c r="I121" s="1">
        <v>18.399999999999999</v>
      </c>
      <c r="J121" s="2">
        <f t="shared" si="29"/>
        <v>78.260869565217391</v>
      </c>
      <c r="K121" s="1">
        <v>66.3</v>
      </c>
      <c r="L121" s="2">
        <f t="shared" si="30"/>
        <v>71.328671328671319</v>
      </c>
      <c r="M121" s="1">
        <v>69.099999999999994</v>
      </c>
      <c r="N121" s="2">
        <f t="shared" si="31"/>
        <v>7.8002894356005799</v>
      </c>
      <c r="O121" s="1">
        <v>48.2</v>
      </c>
      <c r="P121" s="2">
        <f t="shared" si="32"/>
        <v>56.712554418166846</v>
      </c>
      <c r="Q121" s="1">
        <v>43</v>
      </c>
      <c r="R121" s="2">
        <f t="shared" si="33"/>
        <v>46.511627906976742</v>
      </c>
      <c r="S121" s="1">
        <v>22</v>
      </c>
      <c r="T121" s="2">
        <f t="shared" si="34"/>
        <v>12</v>
      </c>
      <c r="U121" s="1">
        <v>24</v>
      </c>
      <c r="V121" s="2">
        <f t="shared" si="35"/>
        <v>50</v>
      </c>
      <c r="W121" s="1">
        <v>56</v>
      </c>
      <c r="X121" s="2">
        <f t="shared" si="36"/>
        <v>62.222222222222221</v>
      </c>
      <c r="Y121" s="1">
        <v>1.3483225000000001</v>
      </c>
      <c r="Z121" s="2">
        <f t="shared" si="37"/>
        <v>59.553189368340831</v>
      </c>
      <c r="AA121" s="1">
        <v>7.7</v>
      </c>
      <c r="AB121" s="2">
        <f t="shared" si="38"/>
        <v>78.571428571428569</v>
      </c>
      <c r="AC121" s="1">
        <v>0.77</v>
      </c>
      <c r="AD121" s="2">
        <f t="shared" si="39"/>
        <v>87.5</v>
      </c>
      <c r="AE121" s="1">
        <v>5.6000000000000001E-2</v>
      </c>
      <c r="AF121" s="2">
        <f t="shared" si="40"/>
        <v>23.214285714285708</v>
      </c>
      <c r="AG121" s="1">
        <v>94.23</v>
      </c>
      <c r="AH121" s="2">
        <f t="shared" si="41"/>
        <v>88.495492111194594</v>
      </c>
      <c r="AI121" s="1">
        <v>72.05</v>
      </c>
      <c r="AJ121" s="2">
        <f t="shared" si="42"/>
        <v>75.698676192477393</v>
      </c>
      <c r="AK121" s="1">
        <v>477</v>
      </c>
      <c r="AL121" s="2">
        <f t="shared" si="43"/>
        <v>90.805254140491158</v>
      </c>
      <c r="AM121" s="1">
        <v>46.1</v>
      </c>
      <c r="AN121" s="2">
        <f t="shared" si="44"/>
        <v>71.362229102167191</v>
      </c>
      <c r="AO121" s="1">
        <v>0.73</v>
      </c>
      <c r="AP121" s="2">
        <f t="shared" si="45"/>
        <v>91.25</v>
      </c>
      <c r="AQ121" s="1">
        <v>27.9</v>
      </c>
      <c r="AR121" s="2">
        <f t="shared" si="46"/>
        <v>88.012618296529965</v>
      </c>
      <c r="AS121" s="1">
        <v>35.9</v>
      </c>
      <c r="AT121" s="2">
        <f t="shared" si="47"/>
        <v>68.523676880222851</v>
      </c>
      <c r="AU121" s="1">
        <v>34053</v>
      </c>
      <c r="AV121" s="2">
        <f t="shared" si="48"/>
        <v>31.946451019757209</v>
      </c>
      <c r="AW121" s="1">
        <v>0.77715877437325898</v>
      </c>
      <c r="AX121" s="2">
        <f t="shared" si="49"/>
        <v>72.16474333466023</v>
      </c>
    </row>
    <row r="122" spans="1:50" x14ac:dyDescent="0.25">
      <c r="A122" s="1">
        <f t="shared" si="25"/>
        <v>48.286869142218912</v>
      </c>
      <c r="B122" s="8">
        <f t="shared" si="26"/>
        <v>68.308553532112782</v>
      </c>
      <c r="C122" s="5">
        <f t="shared" si="27"/>
        <v>1.4146403514157062</v>
      </c>
      <c r="D122" s="9" t="s">
        <v>429</v>
      </c>
      <c r="E122" s="9"/>
      <c r="F122" t="s">
        <v>78</v>
      </c>
      <c r="G122">
        <v>65.33</v>
      </c>
      <c r="H122" s="2">
        <f t="shared" si="28"/>
        <v>68.498392775141596</v>
      </c>
      <c r="I122">
        <v>23.1</v>
      </c>
      <c r="J122" s="2">
        <f t="shared" si="29"/>
        <v>62.337662337662337</v>
      </c>
      <c r="K122">
        <v>79.180000000000007</v>
      </c>
      <c r="L122" s="2">
        <f t="shared" si="30"/>
        <v>85.185583647122115</v>
      </c>
      <c r="M122">
        <v>32.909999999999997</v>
      </c>
      <c r="N122" s="2">
        <f t="shared" si="31"/>
        <v>16.378000607718022</v>
      </c>
      <c r="O122">
        <v>40.97</v>
      </c>
      <c r="P122" s="2">
        <f t="shared" si="32"/>
        <v>48.205671255441814</v>
      </c>
      <c r="Q122">
        <v>45</v>
      </c>
      <c r="R122" s="2">
        <f t="shared" si="33"/>
        <v>44.444444444444443</v>
      </c>
      <c r="S122">
        <v>20</v>
      </c>
      <c r="T122" s="2">
        <f t="shared" si="34"/>
        <v>20</v>
      </c>
      <c r="U122">
        <v>26</v>
      </c>
      <c r="V122" s="2">
        <f t="shared" si="35"/>
        <v>46.153846153846153</v>
      </c>
      <c r="W122">
        <v>72</v>
      </c>
      <c r="X122" s="2">
        <f t="shared" si="36"/>
        <v>80</v>
      </c>
      <c r="Y122">
        <v>1.3362215</v>
      </c>
      <c r="Z122" s="2">
        <f t="shared" si="37"/>
        <v>59.018708081744855</v>
      </c>
      <c r="AA122">
        <v>8</v>
      </c>
      <c r="AB122" s="2">
        <f t="shared" si="38"/>
        <v>81.632653061224474</v>
      </c>
      <c r="AC122">
        <v>0.8</v>
      </c>
      <c r="AD122" s="2">
        <f t="shared" si="39"/>
        <v>90.909090909090921</v>
      </c>
      <c r="AE122">
        <v>8.3000000000000004E-2</v>
      </c>
      <c r="AF122" s="2">
        <f t="shared" si="40"/>
        <v>15.662650602409636</v>
      </c>
      <c r="AG122">
        <v>96.69</v>
      </c>
      <c r="AH122" s="2">
        <f t="shared" si="41"/>
        <v>90.805785123966928</v>
      </c>
      <c r="AI122">
        <v>78.72</v>
      </c>
      <c r="AJ122" s="2">
        <f t="shared" si="42"/>
        <v>82.706450935070393</v>
      </c>
      <c r="AK122">
        <v>493.7</v>
      </c>
      <c r="AL122" s="2">
        <f t="shared" si="43"/>
        <v>93.984389872453846</v>
      </c>
      <c r="AM122">
        <v>55</v>
      </c>
      <c r="AN122" s="2">
        <f t="shared" si="44"/>
        <v>85.139318885448915</v>
      </c>
      <c r="AO122">
        <v>0.76</v>
      </c>
      <c r="AP122" s="2">
        <f t="shared" si="45"/>
        <v>95</v>
      </c>
      <c r="AQ122">
        <v>31.7</v>
      </c>
      <c r="AR122" s="2">
        <f t="shared" si="46"/>
        <v>100</v>
      </c>
      <c r="AS122">
        <v>32.4</v>
      </c>
      <c r="AT122" s="2">
        <f t="shared" si="47"/>
        <v>75.925925925925924</v>
      </c>
      <c r="AU122">
        <v>43061</v>
      </c>
      <c r="AV122" s="2">
        <f t="shared" si="48"/>
        <v>40.397208098016776</v>
      </c>
      <c r="AX122" s="2">
        <f t="shared" si="49"/>
        <v>0</v>
      </c>
    </row>
    <row r="123" spans="1:50" x14ac:dyDescent="0.25">
      <c r="A123" s="1">
        <f t="shared" si="25"/>
        <v>51.374041547224103</v>
      </c>
      <c r="B123" s="8">
        <f t="shared" si="26"/>
        <v>68.256716449285165</v>
      </c>
      <c r="C123" s="5">
        <f t="shared" si="27"/>
        <v>1.3286226738953786</v>
      </c>
      <c r="D123" s="9" t="s">
        <v>275</v>
      </c>
      <c r="E123" s="9"/>
      <c r="F123" t="s">
        <v>52</v>
      </c>
      <c r="G123">
        <v>58.78</v>
      </c>
      <c r="H123" s="2">
        <f t="shared" si="28"/>
        <v>76.131337189520238</v>
      </c>
      <c r="I123">
        <v>27.1</v>
      </c>
      <c r="J123" s="2">
        <f t="shared" si="29"/>
        <v>53.136531365313658</v>
      </c>
      <c r="K123">
        <v>71.27</v>
      </c>
      <c r="L123" s="2">
        <f t="shared" si="30"/>
        <v>76.675632060247437</v>
      </c>
      <c r="M123">
        <v>35</v>
      </c>
      <c r="N123" s="2">
        <f t="shared" si="31"/>
        <v>15.4</v>
      </c>
      <c r="O123">
        <v>53.95</v>
      </c>
      <c r="P123" s="2">
        <f t="shared" si="32"/>
        <v>63.478056241910821</v>
      </c>
      <c r="Q123">
        <v>45</v>
      </c>
      <c r="R123" s="2">
        <f t="shared" si="33"/>
        <v>44.444444444444443</v>
      </c>
      <c r="S123">
        <v>20</v>
      </c>
      <c r="T123" s="2">
        <f t="shared" si="34"/>
        <v>20</v>
      </c>
      <c r="U123">
        <v>19</v>
      </c>
      <c r="V123" s="2">
        <f t="shared" si="35"/>
        <v>63.15789473684211</v>
      </c>
      <c r="W123">
        <v>73</v>
      </c>
      <c r="X123" s="2">
        <f t="shared" si="36"/>
        <v>81.111111111111114</v>
      </c>
      <c r="Y123">
        <v>1.6125351000000001</v>
      </c>
      <c r="Z123" s="2">
        <f t="shared" si="37"/>
        <v>71.223025777138943</v>
      </c>
      <c r="AA123">
        <v>8.1</v>
      </c>
      <c r="AB123" s="2">
        <f t="shared" si="38"/>
        <v>82.65306122448979</v>
      </c>
      <c r="AC123">
        <v>0.78</v>
      </c>
      <c r="AD123" s="2">
        <f t="shared" si="39"/>
        <v>88.63636363636364</v>
      </c>
      <c r="AE123">
        <v>9.8000000000000004E-2</v>
      </c>
      <c r="AF123" s="2">
        <f t="shared" si="40"/>
        <v>13.265306122448978</v>
      </c>
      <c r="AG123">
        <v>99.12</v>
      </c>
      <c r="AH123" s="2">
        <f t="shared" si="41"/>
        <v>93.087903831705489</v>
      </c>
      <c r="AI123">
        <v>78.510000000000005</v>
      </c>
      <c r="AJ123" s="2">
        <f t="shared" si="42"/>
        <v>82.485816347972261</v>
      </c>
      <c r="AK123">
        <v>503.7</v>
      </c>
      <c r="AL123" s="2">
        <f t="shared" si="43"/>
        <v>95.888063963449468</v>
      </c>
      <c r="AM123">
        <v>59.7</v>
      </c>
      <c r="AN123" s="2">
        <f t="shared" si="44"/>
        <v>92.414860681114561</v>
      </c>
      <c r="AO123">
        <v>0.78</v>
      </c>
      <c r="AP123" s="2">
        <f t="shared" si="45"/>
        <v>97.5</v>
      </c>
      <c r="AQ123">
        <v>22.2</v>
      </c>
      <c r="AR123" s="2">
        <f t="shared" si="46"/>
        <v>70.031545741324919</v>
      </c>
      <c r="AS123">
        <v>35.1</v>
      </c>
      <c r="AT123" s="2">
        <f t="shared" si="47"/>
        <v>70.085470085470092</v>
      </c>
      <c r="AU123">
        <v>45485</v>
      </c>
      <c r="AV123" s="2">
        <f t="shared" si="48"/>
        <v>42.671257294031562</v>
      </c>
      <c r="AX123" s="2">
        <f t="shared" si="49"/>
        <v>0</v>
      </c>
    </row>
    <row r="124" spans="1:50" x14ac:dyDescent="0.25">
      <c r="A124" s="1">
        <f t="shared" si="25"/>
        <v>46.423934507060643</v>
      </c>
      <c r="B124" s="8">
        <f t="shared" si="26"/>
        <v>68.226946426495957</v>
      </c>
      <c r="C124" s="5">
        <f t="shared" si="27"/>
        <v>1.4696502386310941</v>
      </c>
      <c r="D124" s="9" t="s">
        <v>432</v>
      </c>
      <c r="E124" s="9"/>
      <c r="F124" t="s">
        <v>78</v>
      </c>
      <c r="G124">
        <v>73.34</v>
      </c>
      <c r="H124" s="2">
        <f t="shared" si="28"/>
        <v>61.017180256340332</v>
      </c>
      <c r="I124">
        <v>23.8</v>
      </c>
      <c r="J124" s="2">
        <f t="shared" si="29"/>
        <v>60.504201680672274</v>
      </c>
      <c r="K124">
        <v>78.349999999999994</v>
      </c>
      <c r="L124" s="2">
        <f t="shared" si="30"/>
        <v>84.292630446476593</v>
      </c>
      <c r="M124">
        <v>51.89</v>
      </c>
      <c r="N124" s="2">
        <f t="shared" si="31"/>
        <v>10.387357872422431</v>
      </c>
      <c r="O124">
        <v>45.78</v>
      </c>
      <c r="P124" s="2">
        <f t="shared" si="32"/>
        <v>53.865160607130257</v>
      </c>
      <c r="Q124">
        <v>45</v>
      </c>
      <c r="R124" s="2">
        <f t="shared" si="33"/>
        <v>44.444444444444443</v>
      </c>
      <c r="S124">
        <v>20</v>
      </c>
      <c r="T124" s="2">
        <f t="shared" si="34"/>
        <v>20</v>
      </c>
      <c r="U124">
        <v>26</v>
      </c>
      <c r="V124" s="2">
        <f t="shared" si="35"/>
        <v>46.153846153846153</v>
      </c>
      <c r="W124">
        <v>72</v>
      </c>
      <c r="X124" s="2">
        <f t="shared" si="36"/>
        <v>80</v>
      </c>
      <c r="Y124">
        <v>1.3362215</v>
      </c>
      <c r="Z124" s="2">
        <f t="shared" si="37"/>
        <v>59.018708081744855</v>
      </c>
      <c r="AA124">
        <v>8</v>
      </c>
      <c r="AB124" s="2">
        <f t="shared" si="38"/>
        <v>81.632653061224474</v>
      </c>
      <c r="AC124">
        <v>0.8</v>
      </c>
      <c r="AD124" s="2">
        <f t="shared" si="39"/>
        <v>90.909090909090921</v>
      </c>
      <c r="AE124">
        <v>8.3000000000000004E-2</v>
      </c>
      <c r="AF124" s="2">
        <f t="shared" si="40"/>
        <v>15.662650602409636</v>
      </c>
      <c r="AG124">
        <v>96.69</v>
      </c>
      <c r="AH124" s="2">
        <f t="shared" si="41"/>
        <v>90.805785123966928</v>
      </c>
      <c r="AI124">
        <v>78.72</v>
      </c>
      <c r="AJ124" s="2">
        <f t="shared" si="42"/>
        <v>82.706450935070393</v>
      </c>
      <c r="AK124">
        <v>493.7</v>
      </c>
      <c r="AL124" s="2">
        <f t="shared" si="43"/>
        <v>93.984389872453846</v>
      </c>
      <c r="AM124">
        <v>55</v>
      </c>
      <c r="AN124" s="2">
        <f t="shared" si="44"/>
        <v>85.139318885448915</v>
      </c>
      <c r="AO124">
        <v>0.76</v>
      </c>
      <c r="AP124" s="2">
        <f t="shared" si="45"/>
        <v>95</v>
      </c>
      <c r="AQ124">
        <v>31.7</v>
      </c>
      <c r="AR124" s="2">
        <f t="shared" si="46"/>
        <v>100</v>
      </c>
      <c r="AS124">
        <v>32.4</v>
      </c>
      <c r="AT124" s="2">
        <f t="shared" si="47"/>
        <v>75.925925925925924</v>
      </c>
      <c r="AU124">
        <v>43061</v>
      </c>
      <c r="AV124" s="2">
        <f t="shared" si="48"/>
        <v>40.397208098016776</v>
      </c>
      <c r="AX124" s="2">
        <f t="shared" si="49"/>
        <v>0</v>
      </c>
    </row>
    <row r="125" spans="1:50" x14ac:dyDescent="0.25">
      <c r="A125" s="1">
        <f t="shared" si="25"/>
        <v>57.571335782672421</v>
      </c>
      <c r="B125" s="8">
        <f t="shared" si="26"/>
        <v>68.060906111697832</v>
      </c>
      <c r="C125" s="5">
        <f t="shared" si="27"/>
        <v>1.1822012671135993</v>
      </c>
      <c r="D125" s="9" t="s">
        <v>476</v>
      </c>
      <c r="E125" s="9"/>
      <c r="F125" t="s">
        <v>75</v>
      </c>
      <c r="G125">
        <v>66.19</v>
      </c>
      <c r="H125" s="2">
        <f t="shared" si="28"/>
        <v>67.608400060432089</v>
      </c>
      <c r="I125">
        <v>43</v>
      </c>
      <c r="J125" s="2">
        <f t="shared" si="29"/>
        <v>33.488372093023258</v>
      </c>
      <c r="K125">
        <v>78.09</v>
      </c>
      <c r="L125" s="2">
        <f t="shared" si="30"/>
        <v>84.012910166756328</v>
      </c>
      <c r="M125">
        <v>14.97</v>
      </c>
      <c r="N125" s="2">
        <f t="shared" si="31"/>
        <v>36.005344021376082</v>
      </c>
      <c r="O125">
        <v>72.44</v>
      </c>
      <c r="P125" s="2">
        <f t="shared" si="32"/>
        <v>85.233556889045772</v>
      </c>
      <c r="Q125">
        <v>33</v>
      </c>
      <c r="R125" s="2">
        <f t="shared" si="33"/>
        <v>60.606060606060609</v>
      </c>
      <c r="S125">
        <v>5</v>
      </c>
      <c r="T125" s="2">
        <f t="shared" si="34"/>
        <v>80</v>
      </c>
      <c r="U125">
        <v>26</v>
      </c>
      <c r="V125" s="2">
        <f t="shared" si="35"/>
        <v>46.153846153846153</v>
      </c>
      <c r="W125">
        <v>74</v>
      </c>
      <c r="X125" s="2">
        <f t="shared" si="36"/>
        <v>82.222222222222214</v>
      </c>
      <c r="Y125">
        <v>0.57885443999999997</v>
      </c>
      <c r="Z125" s="2">
        <f t="shared" si="37"/>
        <v>25.567049487066246</v>
      </c>
      <c r="AA125">
        <v>8.9</v>
      </c>
      <c r="AB125" s="2">
        <f t="shared" si="38"/>
        <v>90.816326530612244</v>
      </c>
      <c r="AC125">
        <v>0.76</v>
      </c>
      <c r="AD125" s="2">
        <f t="shared" si="39"/>
        <v>86.36363636363636</v>
      </c>
      <c r="AE125">
        <v>6.9000000000000006E-2</v>
      </c>
      <c r="AF125" s="2">
        <f t="shared" si="40"/>
        <v>18.840579710144926</v>
      </c>
      <c r="AG125">
        <v>99.52</v>
      </c>
      <c r="AH125" s="2">
        <f t="shared" si="41"/>
        <v>93.463561232156266</v>
      </c>
      <c r="AI125">
        <v>83.53</v>
      </c>
      <c r="AJ125" s="2">
        <f t="shared" si="42"/>
        <v>87.760033620508509</v>
      </c>
      <c r="AK125">
        <v>516.70000000000005</v>
      </c>
      <c r="AL125" s="2">
        <f t="shared" si="43"/>
        <v>98.362840281743786</v>
      </c>
      <c r="AM125">
        <v>50.8</v>
      </c>
      <c r="AN125" s="2">
        <f t="shared" si="44"/>
        <v>78.637770897832809</v>
      </c>
      <c r="AO125">
        <v>0.8</v>
      </c>
      <c r="AP125" s="2">
        <f t="shared" si="45"/>
        <v>100</v>
      </c>
      <c r="AQ125">
        <v>17</v>
      </c>
      <c r="AR125" s="2">
        <f t="shared" si="46"/>
        <v>53.627760252365931</v>
      </c>
      <c r="AS125">
        <v>33.299999999999997</v>
      </c>
      <c r="AT125" s="2">
        <f t="shared" si="47"/>
        <v>73.87387387387389</v>
      </c>
      <c r="AU125">
        <v>55646</v>
      </c>
      <c r="AV125" s="2">
        <f t="shared" si="48"/>
        <v>52.203688762969769</v>
      </c>
      <c r="AX125" s="2">
        <f t="shared" si="49"/>
        <v>0</v>
      </c>
    </row>
    <row r="126" spans="1:50" x14ac:dyDescent="0.25">
      <c r="A126" s="1">
        <f t="shared" si="25"/>
        <v>45.419044824297558</v>
      </c>
      <c r="B126" s="8">
        <f t="shared" si="26"/>
        <v>68.032945528489236</v>
      </c>
      <c r="C126" s="5">
        <f t="shared" si="27"/>
        <v>1.4978946781393794</v>
      </c>
      <c r="D126" t="s">
        <v>119</v>
      </c>
      <c r="F126" t="s">
        <v>90</v>
      </c>
      <c r="G126" s="1">
        <v>63.4</v>
      </c>
      <c r="H126" s="2">
        <f t="shared" si="28"/>
        <v>70.583596214511033</v>
      </c>
      <c r="I126" s="1">
        <v>30</v>
      </c>
      <c r="J126" s="2">
        <f t="shared" si="29"/>
        <v>48</v>
      </c>
      <c r="K126" s="1">
        <v>61.9</v>
      </c>
      <c r="L126" s="2">
        <f t="shared" si="30"/>
        <v>66.594943518020429</v>
      </c>
      <c r="M126" s="1">
        <v>61.2</v>
      </c>
      <c r="N126" s="2">
        <f t="shared" si="31"/>
        <v>8.807189542483659</v>
      </c>
      <c r="O126" s="1">
        <v>47.8</v>
      </c>
      <c r="P126" s="2">
        <f t="shared" si="32"/>
        <v>56.241910813036831</v>
      </c>
      <c r="Q126" s="1">
        <v>43</v>
      </c>
      <c r="R126" s="2">
        <f t="shared" si="33"/>
        <v>46.511627906976742</v>
      </c>
      <c r="S126" s="1">
        <v>22</v>
      </c>
      <c r="T126" s="2">
        <f t="shared" si="34"/>
        <v>12</v>
      </c>
      <c r="U126" s="1">
        <v>24</v>
      </c>
      <c r="V126" s="2">
        <f t="shared" si="35"/>
        <v>50</v>
      </c>
      <c r="W126" s="1">
        <v>56</v>
      </c>
      <c r="X126" s="2">
        <f t="shared" si="36"/>
        <v>62.222222222222221</v>
      </c>
      <c r="Y126" s="1">
        <v>1.3483225000000001</v>
      </c>
      <c r="Z126" s="2">
        <f t="shared" si="37"/>
        <v>59.553189368340831</v>
      </c>
      <c r="AA126" s="1">
        <v>7.7</v>
      </c>
      <c r="AB126" s="2">
        <f t="shared" si="38"/>
        <v>78.571428571428569</v>
      </c>
      <c r="AC126" s="1">
        <v>0.77</v>
      </c>
      <c r="AD126" s="2">
        <f t="shared" si="39"/>
        <v>87.5</v>
      </c>
      <c r="AE126" s="1">
        <v>5.6000000000000001E-2</v>
      </c>
      <c r="AF126" s="2">
        <f t="shared" si="40"/>
        <v>23.214285714285708</v>
      </c>
      <c r="AG126" s="1">
        <v>94.23</v>
      </c>
      <c r="AH126" s="2">
        <f t="shared" si="41"/>
        <v>88.495492111194594</v>
      </c>
      <c r="AI126" s="1">
        <v>72.05</v>
      </c>
      <c r="AJ126" s="2">
        <f t="shared" si="42"/>
        <v>75.698676192477393</v>
      </c>
      <c r="AK126" s="1">
        <v>477</v>
      </c>
      <c r="AL126" s="2">
        <f t="shared" si="43"/>
        <v>90.805254140491158</v>
      </c>
      <c r="AM126" s="1">
        <v>46.1</v>
      </c>
      <c r="AN126" s="2">
        <f t="shared" si="44"/>
        <v>71.362229102167191</v>
      </c>
      <c r="AO126" s="1">
        <v>0.73</v>
      </c>
      <c r="AP126" s="2">
        <f t="shared" si="45"/>
        <v>91.25</v>
      </c>
      <c r="AQ126" s="1">
        <v>27.9</v>
      </c>
      <c r="AR126" s="2">
        <f t="shared" si="46"/>
        <v>88.012618296529965</v>
      </c>
      <c r="AS126" s="1">
        <v>35.9</v>
      </c>
      <c r="AT126" s="2">
        <f t="shared" si="47"/>
        <v>68.523676880222851</v>
      </c>
      <c r="AU126" s="1">
        <v>34053</v>
      </c>
      <c r="AV126" s="2">
        <f t="shared" si="48"/>
        <v>31.946451019757209</v>
      </c>
      <c r="AW126" s="1">
        <v>0.77715877437325898</v>
      </c>
      <c r="AX126" s="2">
        <f t="shared" si="49"/>
        <v>72.16474333466023</v>
      </c>
    </row>
    <row r="127" spans="1:50" x14ac:dyDescent="0.25">
      <c r="A127" s="1">
        <f t="shared" si="25"/>
        <v>56.150047429689494</v>
      </c>
      <c r="B127" s="8">
        <f t="shared" si="26"/>
        <v>67.930395193942033</v>
      </c>
      <c r="C127" s="5">
        <f t="shared" si="27"/>
        <v>1.2098012077194373</v>
      </c>
      <c r="D127" t="s">
        <v>34</v>
      </c>
      <c r="E127" t="s">
        <v>35</v>
      </c>
      <c r="F127" t="s">
        <v>27</v>
      </c>
      <c r="G127" s="1">
        <v>89.1</v>
      </c>
      <c r="H127" s="2">
        <f t="shared" si="28"/>
        <v>50.224466891133567</v>
      </c>
      <c r="I127" s="1">
        <v>74.5</v>
      </c>
      <c r="J127" s="2">
        <f t="shared" si="29"/>
        <v>19.328859060402685</v>
      </c>
      <c r="K127" s="1">
        <v>73</v>
      </c>
      <c r="L127" s="2">
        <f t="shared" si="30"/>
        <v>78.53684776761699</v>
      </c>
      <c r="M127" s="1">
        <v>32.299999999999997</v>
      </c>
      <c r="N127" s="2">
        <f t="shared" si="31"/>
        <v>16.687306501547987</v>
      </c>
      <c r="O127" s="1">
        <v>59.5</v>
      </c>
      <c r="P127" s="2">
        <f t="shared" si="32"/>
        <v>70.008236263089785</v>
      </c>
      <c r="Q127" s="1">
        <v>37</v>
      </c>
      <c r="R127" s="2">
        <f t="shared" si="33"/>
        <v>54.054054054054049</v>
      </c>
      <c r="S127" s="1">
        <v>0</v>
      </c>
      <c r="T127" s="2">
        <f t="shared" si="34"/>
        <v>100</v>
      </c>
      <c r="U127" s="1">
        <v>21</v>
      </c>
      <c r="V127" s="2">
        <f t="shared" si="35"/>
        <v>57.142857142857139</v>
      </c>
      <c r="W127" s="1">
        <v>69</v>
      </c>
      <c r="X127" s="2">
        <f t="shared" si="36"/>
        <v>76.666666666666671</v>
      </c>
      <c r="Y127" s="1">
        <v>1.4049027000000001</v>
      </c>
      <c r="Z127" s="2">
        <f t="shared" si="37"/>
        <v>62.05224383424094</v>
      </c>
      <c r="AA127" s="1">
        <v>7.9</v>
      </c>
      <c r="AB127" s="2">
        <f t="shared" si="38"/>
        <v>80.612244897959187</v>
      </c>
      <c r="AC127" s="1">
        <v>0.74</v>
      </c>
      <c r="AD127" s="2">
        <f t="shared" si="39"/>
        <v>84.090909090909093</v>
      </c>
      <c r="AE127" s="1">
        <v>0.17899999999999999</v>
      </c>
      <c r="AF127" s="2">
        <f t="shared" si="40"/>
        <v>7.2625698324022343</v>
      </c>
      <c r="AG127" s="1">
        <v>97.43</v>
      </c>
      <c r="AH127" s="2">
        <f t="shared" si="41"/>
        <v>91.500751314800908</v>
      </c>
      <c r="AI127" s="1">
        <v>71.22</v>
      </c>
      <c r="AJ127" s="2">
        <f t="shared" si="42"/>
        <v>74.826644252994328</v>
      </c>
      <c r="AK127" s="1">
        <v>495</v>
      </c>
      <c r="AL127" s="2">
        <f t="shared" si="43"/>
        <v>94.231867504283272</v>
      </c>
      <c r="AM127" s="1">
        <v>61.8</v>
      </c>
      <c r="AN127" s="2">
        <f t="shared" si="44"/>
        <v>95.6656346749226</v>
      </c>
      <c r="AO127" s="1">
        <v>0.7</v>
      </c>
      <c r="AP127" s="2">
        <f t="shared" si="45"/>
        <v>87.499999999999986</v>
      </c>
      <c r="AQ127" s="1">
        <v>18.399999999999999</v>
      </c>
      <c r="AR127" s="2">
        <f t="shared" si="46"/>
        <v>58.044164037854884</v>
      </c>
      <c r="AS127" s="1">
        <v>41.4</v>
      </c>
      <c r="AT127" s="2">
        <f t="shared" si="47"/>
        <v>59.420289855072461</v>
      </c>
      <c r="AU127" s="1">
        <v>75269</v>
      </c>
      <c r="AV127" s="2">
        <f t="shared" si="48"/>
        <v>70.612792464866686</v>
      </c>
      <c r="AW127" s="1">
        <v>0.44444444444444398</v>
      </c>
      <c r="AX127" s="2">
        <f t="shared" si="49"/>
        <v>41.269841269841493</v>
      </c>
    </row>
    <row r="128" spans="1:50" x14ac:dyDescent="0.25">
      <c r="A128" s="1">
        <f t="shared" si="25"/>
        <v>46.109578192110028</v>
      </c>
      <c r="B128" s="8">
        <f t="shared" si="26"/>
        <v>67.883602460284635</v>
      </c>
      <c r="C128" s="5">
        <f t="shared" si="27"/>
        <v>1.4722234538224519</v>
      </c>
      <c r="D128" s="9" t="s">
        <v>482</v>
      </c>
      <c r="E128" s="9"/>
      <c r="F128" t="s">
        <v>98</v>
      </c>
      <c r="G128">
        <v>68.56</v>
      </c>
      <c r="H128" s="2">
        <f t="shared" si="28"/>
        <v>65.271295215869301</v>
      </c>
      <c r="I128">
        <v>23.5</v>
      </c>
      <c r="J128" s="2">
        <f t="shared" si="29"/>
        <v>61.276595744680847</v>
      </c>
      <c r="K128">
        <v>78.86</v>
      </c>
      <c r="L128" s="2">
        <f t="shared" si="30"/>
        <v>84.841312533620226</v>
      </c>
      <c r="M128">
        <v>59.03</v>
      </c>
      <c r="N128" s="2">
        <f t="shared" si="31"/>
        <v>9.1309503642215812</v>
      </c>
      <c r="O128">
        <v>59.61</v>
      </c>
      <c r="P128" s="2">
        <f t="shared" si="32"/>
        <v>70.137663254500538</v>
      </c>
      <c r="Q128">
        <v>50</v>
      </c>
      <c r="R128" s="2">
        <f t="shared" si="33"/>
        <v>40</v>
      </c>
      <c r="S128">
        <v>21</v>
      </c>
      <c r="T128" s="2">
        <f t="shared" si="34"/>
        <v>16</v>
      </c>
      <c r="U128">
        <v>25</v>
      </c>
      <c r="V128" s="2">
        <f t="shared" si="35"/>
        <v>48</v>
      </c>
      <c r="W128">
        <v>73</v>
      </c>
      <c r="X128" s="2">
        <f t="shared" si="36"/>
        <v>81.111111111111114</v>
      </c>
      <c r="Y128">
        <v>1.1836268999999999</v>
      </c>
      <c r="Z128" s="2">
        <f t="shared" si="37"/>
        <v>52.278855331096388</v>
      </c>
      <c r="AA128">
        <v>7.5</v>
      </c>
      <c r="AB128" s="2">
        <f t="shared" si="38"/>
        <v>76.530612244897952</v>
      </c>
      <c r="AC128">
        <v>0.82</v>
      </c>
      <c r="AD128" s="2">
        <f t="shared" si="39"/>
        <v>93.181818181818173</v>
      </c>
      <c r="AE128">
        <v>4.8000000000000001E-2</v>
      </c>
      <c r="AF128" s="2">
        <f t="shared" si="40"/>
        <v>27.083333333333332</v>
      </c>
      <c r="AG128">
        <v>97.49</v>
      </c>
      <c r="AH128" s="2">
        <f t="shared" si="41"/>
        <v>91.55709992486851</v>
      </c>
      <c r="AI128">
        <v>76.47</v>
      </c>
      <c r="AJ128" s="2">
        <f t="shared" si="42"/>
        <v>80.342508930447565</v>
      </c>
      <c r="AK128">
        <v>500</v>
      </c>
      <c r="AL128" s="2">
        <f t="shared" si="43"/>
        <v>95.183704549781083</v>
      </c>
      <c r="AM128">
        <v>46.9</v>
      </c>
      <c r="AN128" s="2">
        <f t="shared" si="44"/>
        <v>72.600619195046448</v>
      </c>
      <c r="AO128">
        <v>0.76</v>
      </c>
      <c r="AP128" s="2">
        <f t="shared" si="45"/>
        <v>95</v>
      </c>
      <c r="AQ128">
        <v>28.3</v>
      </c>
      <c r="AR128" s="2">
        <f t="shared" si="46"/>
        <v>89.274447949526817</v>
      </c>
      <c r="AS128">
        <v>27.2</v>
      </c>
      <c r="AT128" s="2">
        <f t="shared" si="47"/>
        <v>90.441176470588246</v>
      </c>
      <c r="AU128">
        <v>49640</v>
      </c>
      <c r="AV128" s="2">
        <f t="shared" si="48"/>
        <v>46.569225284725221</v>
      </c>
      <c r="AX128" s="2">
        <f t="shared" si="49"/>
        <v>0</v>
      </c>
    </row>
    <row r="129" spans="1:50" x14ac:dyDescent="0.25">
      <c r="A129" s="1">
        <f t="shared" si="25"/>
        <v>61.853607756770771</v>
      </c>
      <c r="B129" s="8">
        <f t="shared" si="26"/>
        <v>67.74845444934634</v>
      </c>
      <c r="C129" s="5">
        <f t="shared" si="27"/>
        <v>1.0953031990592383</v>
      </c>
      <c r="D129" t="s">
        <v>103</v>
      </c>
      <c r="E129" t="s">
        <v>104</v>
      </c>
      <c r="F129" t="s">
        <v>27</v>
      </c>
      <c r="G129" s="1">
        <v>68.8</v>
      </c>
      <c r="H129" s="2">
        <f t="shared" si="28"/>
        <v>65.043604651162795</v>
      </c>
      <c r="I129" s="1">
        <v>43.6</v>
      </c>
      <c r="J129" s="2">
        <f t="shared" si="29"/>
        <v>33.027522935779821</v>
      </c>
      <c r="K129" s="1">
        <v>70</v>
      </c>
      <c r="L129" s="2">
        <f t="shared" si="30"/>
        <v>75.309306078536835</v>
      </c>
      <c r="M129" s="1">
        <v>62.7</v>
      </c>
      <c r="N129" s="2">
        <f t="shared" si="31"/>
        <v>8.5964912280701746</v>
      </c>
      <c r="O129" s="1">
        <v>66.8</v>
      </c>
      <c r="P129" s="2">
        <f t="shared" si="32"/>
        <v>78.597482056712551</v>
      </c>
      <c r="Q129" s="1">
        <v>37</v>
      </c>
      <c r="R129" s="2">
        <f t="shared" si="33"/>
        <v>54.054054054054049</v>
      </c>
      <c r="S129" s="1">
        <v>0</v>
      </c>
      <c r="T129" s="2">
        <f t="shared" si="34"/>
        <v>100</v>
      </c>
      <c r="U129" s="1">
        <v>21</v>
      </c>
      <c r="V129" s="2">
        <f t="shared" si="35"/>
        <v>57.142857142857139</v>
      </c>
      <c r="W129" s="1">
        <v>69</v>
      </c>
      <c r="X129" s="2">
        <f t="shared" si="36"/>
        <v>76.666666666666671</v>
      </c>
      <c r="Y129" s="1">
        <v>1.4049027000000001</v>
      </c>
      <c r="Z129" s="2">
        <f t="shared" si="37"/>
        <v>62.05224383424094</v>
      </c>
      <c r="AA129" s="1">
        <v>7.9</v>
      </c>
      <c r="AB129" s="2">
        <f t="shared" si="38"/>
        <v>80.612244897959187</v>
      </c>
      <c r="AC129" s="1">
        <v>0.74</v>
      </c>
      <c r="AD129" s="2">
        <f t="shared" si="39"/>
        <v>84.090909090909093</v>
      </c>
      <c r="AE129" s="1">
        <v>0.17899999999999999</v>
      </c>
      <c r="AF129" s="2">
        <f t="shared" si="40"/>
        <v>7.2625698324022343</v>
      </c>
      <c r="AG129" s="1">
        <v>97.43</v>
      </c>
      <c r="AH129" s="2">
        <f t="shared" si="41"/>
        <v>91.500751314800908</v>
      </c>
      <c r="AI129" s="1">
        <v>71.22</v>
      </c>
      <c r="AJ129" s="2">
        <f t="shared" si="42"/>
        <v>74.826644252994328</v>
      </c>
      <c r="AK129" s="1">
        <v>495</v>
      </c>
      <c r="AL129" s="2">
        <f t="shared" si="43"/>
        <v>94.231867504283272</v>
      </c>
      <c r="AM129" s="1">
        <v>61.8</v>
      </c>
      <c r="AN129" s="2">
        <f t="shared" si="44"/>
        <v>95.6656346749226</v>
      </c>
      <c r="AO129" s="1">
        <v>0.7</v>
      </c>
      <c r="AP129" s="2">
        <f t="shared" si="45"/>
        <v>87.499999999999986</v>
      </c>
      <c r="AQ129" s="1">
        <v>18.399999999999999</v>
      </c>
      <c r="AR129" s="2">
        <f t="shared" si="46"/>
        <v>58.044164037854884</v>
      </c>
      <c r="AS129" s="1">
        <v>41.4</v>
      </c>
      <c r="AT129" s="2">
        <f t="shared" si="47"/>
        <v>59.420289855072461</v>
      </c>
      <c r="AU129" s="1">
        <v>75269</v>
      </c>
      <c r="AV129" s="2">
        <f t="shared" si="48"/>
        <v>70.612792464866686</v>
      </c>
      <c r="AW129" s="1">
        <v>0.44444444444444398</v>
      </c>
      <c r="AX129" s="2">
        <f t="shared" si="49"/>
        <v>41.269841269841493</v>
      </c>
    </row>
    <row r="130" spans="1:50" x14ac:dyDescent="0.25">
      <c r="A130" s="1">
        <f t="shared" ref="A130:A193" si="50">SUM(H130+J130+R130+T130+V130)/5</f>
        <v>59.298576471558292</v>
      </c>
      <c r="B130" s="8">
        <f t="shared" ref="B130:B193" si="51">SUM(L130+N130+P130+X130+Z130+AB130+AD130+AF130+AH130+AJ130+AL130+AN130+AP130+AR130+AX130)/15</f>
        <v>67.675770946442455</v>
      </c>
      <c r="C130" s="5">
        <f t="shared" ref="C130:C193" si="52">B130/A130</f>
        <v>1.1412714262862982</v>
      </c>
      <c r="D130" s="9" t="s">
        <v>326</v>
      </c>
      <c r="E130" s="9"/>
      <c r="F130" t="s">
        <v>27</v>
      </c>
      <c r="G130">
        <v>76.92</v>
      </c>
      <c r="H130" s="2">
        <f t="shared" ref="H130:H193" si="53">1/(G130/MIN(G$2:G$146))*100</f>
        <v>58.177327093083719</v>
      </c>
      <c r="I130">
        <v>53.1</v>
      </c>
      <c r="J130" s="2">
        <f t="shared" ref="J130:J193" si="54">1/(I130/MIN($I$2:$I$146))*100</f>
        <v>27.118644067796609</v>
      </c>
      <c r="K130">
        <v>77.13</v>
      </c>
      <c r="L130" s="2">
        <f t="shared" ref="L130:L193" si="55">K130/MAX($K$2:$K$146)*100</f>
        <v>82.980096826250659</v>
      </c>
      <c r="M130">
        <v>11.29</v>
      </c>
      <c r="N130" s="2">
        <f t="shared" ref="N130:N193" si="56">1/(M130/MIN($M$2:$M$146))*100</f>
        <v>47.741364038972549</v>
      </c>
      <c r="O130">
        <v>61.16</v>
      </c>
      <c r="P130" s="2">
        <f t="shared" ref="P130:P193" si="57">O130/MAX($O$2:$O$146)*100</f>
        <v>71.961407224379343</v>
      </c>
      <c r="Q130">
        <v>37</v>
      </c>
      <c r="R130" s="2">
        <f t="shared" ref="R130:R193" si="58">1/(Q130/MIN($Q$2:$Q$146))*100</f>
        <v>54.054054054054049</v>
      </c>
      <c r="S130">
        <v>0</v>
      </c>
      <c r="T130" s="2">
        <f t="shared" ref="T130:T193" si="59">100-100*S130/(MAX($S$2:$S$146)-MIN($S$2:$S$146))</f>
        <v>100</v>
      </c>
      <c r="U130">
        <v>21</v>
      </c>
      <c r="V130" s="2">
        <f t="shared" ref="V130:V193" si="60">1/(U130/MIN($U$2:$U$146))*100</f>
        <v>57.142857142857139</v>
      </c>
      <c r="W130">
        <v>69</v>
      </c>
      <c r="X130" s="2">
        <f t="shared" ref="X130:X193" si="61">W130/MAX($W$2:$W$146)*100</f>
        <v>76.666666666666671</v>
      </c>
      <c r="Y130">
        <v>1.4049027000000001</v>
      </c>
      <c r="Z130" s="2">
        <f t="shared" ref="Z130:Z193" si="62">Y130/MAX($Y$2:$Y$146)*100</f>
        <v>62.05224383424094</v>
      </c>
      <c r="AA130">
        <v>7.9</v>
      </c>
      <c r="AB130" s="2">
        <f t="shared" ref="AB130:AB193" si="63">AA130/MAX(AA$2:AA$146)*100</f>
        <v>80.612244897959187</v>
      </c>
      <c r="AC130">
        <v>0.74</v>
      </c>
      <c r="AD130" s="2">
        <f t="shared" ref="AD130:AD193" si="64">AC130/MAX(AC$2:AC$146)*100</f>
        <v>84.090909090909093</v>
      </c>
      <c r="AE130">
        <v>0.17899999999999999</v>
      </c>
      <c r="AF130" s="2">
        <f t="shared" ref="AF130:AF193" si="65">1/(AE130/MIN(AE$2:AE$146))*100</f>
        <v>7.2625698324022343</v>
      </c>
      <c r="AG130">
        <v>97.43</v>
      </c>
      <c r="AH130" s="2">
        <f t="shared" ref="AH130:AH193" si="66">AG130/MAX(AG$2:AG$146)*100</f>
        <v>91.500751314800908</v>
      </c>
      <c r="AI130">
        <v>71.22</v>
      </c>
      <c r="AJ130" s="2">
        <f t="shared" ref="AJ130:AJ193" si="67">AI130/MAX(AI$2:AI$146)*100</f>
        <v>74.826644252994328</v>
      </c>
      <c r="AK130">
        <v>495</v>
      </c>
      <c r="AL130" s="2">
        <f t="shared" ref="AL130:AL193" si="68">AK130/MAX(AK$2:AK$146)*100</f>
        <v>94.231867504283272</v>
      </c>
      <c r="AM130">
        <v>61.8</v>
      </c>
      <c r="AN130" s="2">
        <f t="shared" ref="AN130:AN193" si="69">AM130/MAX(AM$2:AM$146)*100</f>
        <v>95.6656346749226</v>
      </c>
      <c r="AO130">
        <v>0.7</v>
      </c>
      <c r="AP130" s="2">
        <f t="shared" ref="AP130:AP193" si="70">AO130/MAX(AO$2:AO$146)*100</f>
        <v>87.499999999999986</v>
      </c>
      <c r="AQ130">
        <v>18.399999999999999</v>
      </c>
      <c r="AR130" s="2">
        <f t="shared" ref="AR130:AR193" si="71">AQ130/MAX(AQ$2:AQ$146)*100</f>
        <v>58.044164037854884</v>
      </c>
      <c r="AS130">
        <v>41.4</v>
      </c>
      <c r="AT130" s="2">
        <f t="shared" ref="AT130:AT193" si="72">1/(AS130/MIN(AS$2:AS$146))*100</f>
        <v>59.420289855072461</v>
      </c>
      <c r="AU130">
        <v>75269</v>
      </c>
      <c r="AV130" s="2">
        <f t="shared" ref="AV130:AV193" si="73">AU130/MAX(AU$2:AU$146)*100</f>
        <v>70.612792464866686</v>
      </c>
      <c r="AX130" s="2">
        <f t="shared" ref="AX130:AX146" si="74">AW130/MAX(AW$2:AW$146)*100</f>
        <v>0</v>
      </c>
    </row>
    <row r="131" spans="1:50" x14ac:dyDescent="0.25">
      <c r="A131" s="1">
        <f t="shared" si="50"/>
        <v>50.893748518067937</v>
      </c>
      <c r="B131" s="8">
        <f t="shared" si="51"/>
        <v>67.547745193768407</v>
      </c>
      <c r="C131" s="5">
        <f t="shared" si="52"/>
        <v>1.3272306945476433</v>
      </c>
      <c r="D131" s="9" t="s">
        <v>428</v>
      </c>
      <c r="E131" s="9"/>
      <c r="F131" t="s">
        <v>78</v>
      </c>
      <c r="G131">
        <v>66.12</v>
      </c>
      <c r="H131" s="2">
        <f t="shared" si="53"/>
        <v>67.679975801572894</v>
      </c>
      <c r="I131">
        <v>18.899999999999999</v>
      </c>
      <c r="J131" s="2">
        <f t="shared" si="54"/>
        <v>76.190476190476204</v>
      </c>
      <c r="K131">
        <v>75.150000000000006</v>
      </c>
      <c r="L131" s="2">
        <f t="shared" si="55"/>
        <v>80.849919311457768</v>
      </c>
      <c r="M131">
        <v>56.24</v>
      </c>
      <c r="N131" s="2">
        <f t="shared" si="56"/>
        <v>9.5839260312944514</v>
      </c>
      <c r="O131">
        <v>40.729999999999997</v>
      </c>
      <c r="P131" s="2">
        <f t="shared" si="57"/>
        <v>47.923285092363805</v>
      </c>
      <c r="Q131">
        <v>45</v>
      </c>
      <c r="R131" s="2">
        <f t="shared" si="58"/>
        <v>44.444444444444443</v>
      </c>
      <c r="S131">
        <v>20</v>
      </c>
      <c r="T131" s="2">
        <f t="shared" si="59"/>
        <v>20</v>
      </c>
      <c r="U131">
        <v>26</v>
      </c>
      <c r="V131" s="2">
        <f t="shared" si="60"/>
        <v>46.153846153846153</v>
      </c>
      <c r="W131">
        <v>72</v>
      </c>
      <c r="X131" s="2">
        <f t="shared" si="61"/>
        <v>80</v>
      </c>
      <c r="Y131">
        <v>1.3362215</v>
      </c>
      <c r="Z131" s="2">
        <f t="shared" si="62"/>
        <v>59.018708081744855</v>
      </c>
      <c r="AA131">
        <v>8</v>
      </c>
      <c r="AB131" s="2">
        <f t="shared" si="63"/>
        <v>81.632653061224474</v>
      </c>
      <c r="AC131">
        <v>0.8</v>
      </c>
      <c r="AD131" s="2">
        <f t="shared" si="64"/>
        <v>90.909090909090921</v>
      </c>
      <c r="AE131">
        <v>8.3000000000000004E-2</v>
      </c>
      <c r="AF131" s="2">
        <f t="shared" si="65"/>
        <v>15.662650602409636</v>
      </c>
      <c r="AG131">
        <v>96.69</v>
      </c>
      <c r="AH131" s="2">
        <f t="shared" si="66"/>
        <v>90.805785123966928</v>
      </c>
      <c r="AI131">
        <v>78.72</v>
      </c>
      <c r="AJ131" s="2">
        <f t="shared" si="67"/>
        <v>82.706450935070393</v>
      </c>
      <c r="AK131">
        <v>493.7</v>
      </c>
      <c r="AL131" s="2">
        <f t="shared" si="68"/>
        <v>93.984389872453846</v>
      </c>
      <c r="AM131">
        <v>55</v>
      </c>
      <c r="AN131" s="2">
        <f t="shared" si="69"/>
        <v>85.139318885448915</v>
      </c>
      <c r="AO131">
        <v>0.76</v>
      </c>
      <c r="AP131" s="2">
        <f t="shared" si="70"/>
        <v>95</v>
      </c>
      <c r="AQ131">
        <v>31.7</v>
      </c>
      <c r="AR131" s="2">
        <f t="shared" si="71"/>
        <v>100</v>
      </c>
      <c r="AS131">
        <v>32.4</v>
      </c>
      <c r="AT131" s="2">
        <f t="shared" si="72"/>
        <v>75.925925925925924</v>
      </c>
      <c r="AU131">
        <v>43061</v>
      </c>
      <c r="AV131" s="2">
        <f t="shared" si="73"/>
        <v>40.397208098016776</v>
      </c>
      <c r="AX131" s="2">
        <f t="shared" si="74"/>
        <v>0</v>
      </c>
    </row>
    <row r="132" spans="1:50" x14ac:dyDescent="0.25">
      <c r="A132" s="1">
        <f t="shared" si="50"/>
        <v>50.70134412039112</v>
      </c>
      <c r="B132" s="8">
        <f t="shared" si="51"/>
        <v>67.543582526259769</v>
      </c>
      <c r="C132" s="5">
        <f t="shared" si="52"/>
        <v>1.3321852447516283</v>
      </c>
      <c r="D132" s="9" t="s">
        <v>290</v>
      </c>
      <c r="E132" s="9"/>
      <c r="F132" t="s">
        <v>52</v>
      </c>
      <c r="G132">
        <v>65.08</v>
      </c>
      <c r="H132" s="2">
        <f t="shared" si="53"/>
        <v>68.76152427781193</v>
      </c>
      <c r="I132">
        <v>25.2</v>
      </c>
      <c r="J132" s="2">
        <f t="shared" si="54"/>
        <v>57.142857142857139</v>
      </c>
      <c r="K132">
        <v>69.36</v>
      </c>
      <c r="L132" s="2">
        <f t="shared" si="55"/>
        <v>74.620763851533084</v>
      </c>
      <c r="M132">
        <v>44.94</v>
      </c>
      <c r="N132" s="2">
        <f t="shared" si="56"/>
        <v>11.993769470404986</v>
      </c>
      <c r="O132">
        <v>49.5</v>
      </c>
      <c r="P132" s="2">
        <f t="shared" si="57"/>
        <v>58.242146134839402</v>
      </c>
      <c r="Q132">
        <v>45</v>
      </c>
      <c r="R132" s="2">
        <f t="shared" si="58"/>
        <v>44.444444444444443</v>
      </c>
      <c r="S132">
        <v>20</v>
      </c>
      <c r="T132" s="2">
        <f t="shared" si="59"/>
        <v>20</v>
      </c>
      <c r="U132">
        <v>19</v>
      </c>
      <c r="V132" s="2">
        <f t="shared" si="60"/>
        <v>63.15789473684211</v>
      </c>
      <c r="W132">
        <v>73</v>
      </c>
      <c r="X132" s="2">
        <f t="shared" si="61"/>
        <v>81.111111111111114</v>
      </c>
      <c r="Y132">
        <v>1.6125351000000001</v>
      </c>
      <c r="Z132" s="2">
        <f t="shared" si="62"/>
        <v>71.223025777138943</v>
      </c>
      <c r="AA132">
        <v>8.1</v>
      </c>
      <c r="AB132" s="2">
        <f t="shared" si="63"/>
        <v>82.65306122448979</v>
      </c>
      <c r="AC132">
        <v>0.78</v>
      </c>
      <c r="AD132" s="2">
        <f t="shared" si="64"/>
        <v>88.63636363636364</v>
      </c>
      <c r="AE132">
        <v>9.8000000000000004E-2</v>
      </c>
      <c r="AF132" s="2">
        <f t="shared" si="65"/>
        <v>13.265306122448978</v>
      </c>
      <c r="AG132">
        <v>99.12</v>
      </c>
      <c r="AH132" s="2">
        <f t="shared" si="66"/>
        <v>93.087903831705489</v>
      </c>
      <c r="AI132">
        <v>78.510000000000005</v>
      </c>
      <c r="AJ132" s="2">
        <f t="shared" si="67"/>
        <v>82.485816347972261</v>
      </c>
      <c r="AK132">
        <v>503.7</v>
      </c>
      <c r="AL132" s="2">
        <f t="shared" si="68"/>
        <v>95.888063963449468</v>
      </c>
      <c r="AM132">
        <v>59.7</v>
      </c>
      <c r="AN132" s="2">
        <f t="shared" si="69"/>
        <v>92.414860681114561</v>
      </c>
      <c r="AO132">
        <v>0.78</v>
      </c>
      <c r="AP132" s="2">
        <f t="shared" si="70"/>
        <v>97.5</v>
      </c>
      <c r="AQ132">
        <v>22.2</v>
      </c>
      <c r="AR132" s="2">
        <f t="shared" si="71"/>
        <v>70.031545741324919</v>
      </c>
      <c r="AS132">
        <v>35.1</v>
      </c>
      <c r="AT132" s="2">
        <f t="shared" si="72"/>
        <v>70.085470085470092</v>
      </c>
      <c r="AU132">
        <v>45485</v>
      </c>
      <c r="AV132" s="2">
        <f t="shared" si="73"/>
        <v>42.671257294031562</v>
      </c>
      <c r="AX132" s="2">
        <f t="shared" si="74"/>
        <v>0</v>
      </c>
    </row>
    <row r="133" spans="1:50" x14ac:dyDescent="0.25">
      <c r="A133" s="1">
        <f t="shared" si="50"/>
        <v>49.324991292371003</v>
      </c>
      <c r="B133" s="8">
        <f t="shared" si="51"/>
        <v>67.527103105570987</v>
      </c>
      <c r="C133" s="5">
        <f t="shared" si="52"/>
        <v>1.3690241262346714</v>
      </c>
      <c r="D133" s="9" t="s">
        <v>427</v>
      </c>
      <c r="E133" s="9"/>
      <c r="F133" t="s">
        <v>78</v>
      </c>
      <c r="G133">
        <v>63.68</v>
      </c>
      <c r="H133" s="2">
        <f t="shared" si="53"/>
        <v>70.27324120603015</v>
      </c>
      <c r="I133">
        <v>21.9</v>
      </c>
      <c r="J133" s="2">
        <f t="shared" si="54"/>
        <v>65.753424657534254</v>
      </c>
      <c r="K133">
        <v>82.75</v>
      </c>
      <c r="L133" s="2">
        <f t="shared" si="55"/>
        <v>89.026358257127484</v>
      </c>
      <c r="M133">
        <v>71.88</v>
      </c>
      <c r="N133" s="2">
        <f t="shared" si="56"/>
        <v>7.4986087924318312</v>
      </c>
      <c r="O133">
        <v>35.29</v>
      </c>
      <c r="P133" s="2">
        <f t="shared" si="57"/>
        <v>41.522532062595602</v>
      </c>
      <c r="Q133">
        <v>45</v>
      </c>
      <c r="R133" s="2">
        <f t="shared" si="58"/>
        <v>44.444444444444443</v>
      </c>
      <c r="S133">
        <v>20</v>
      </c>
      <c r="T133" s="2">
        <f t="shared" si="59"/>
        <v>20</v>
      </c>
      <c r="U133">
        <v>26</v>
      </c>
      <c r="V133" s="2">
        <f t="shared" si="60"/>
        <v>46.153846153846153</v>
      </c>
      <c r="W133">
        <v>72</v>
      </c>
      <c r="X133" s="2">
        <f t="shared" si="61"/>
        <v>80</v>
      </c>
      <c r="Y133">
        <v>1.3362215</v>
      </c>
      <c r="Z133" s="2">
        <f t="shared" si="62"/>
        <v>59.018708081744855</v>
      </c>
      <c r="AA133">
        <v>8</v>
      </c>
      <c r="AB133" s="2">
        <f t="shared" si="63"/>
        <v>81.632653061224474</v>
      </c>
      <c r="AC133">
        <v>0.8</v>
      </c>
      <c r="AD133" s="2">
        <f t="shared" si="64"/>
        <v>90.909090909090921</v>
      </c>
      <c r="AE133">
        <v>8.3000000000000004E-2</v>
      </c>
      <c r="AF133" s="2">
        <f t="shared" si="65"/>
        <v>15.662650602409636</v>
      </c>
      <c r="AG133">
        <v>96.69</v>
      </c>
      <c r="AH133" s="2">
        <f t="shared" si="66"/>
        <v>90.805785123966928</v>
      </c>
      <c r="AI133">
        <v>78.72</v>
      </c>
      <c r="AJ133" s="2">
        <f t="shared" si="67"/>
        <v>82.706450935070393</v>
      </c>
      <c r="AK133">
        <v>493.7</v>
      </c>
      <c r="AL133" s="2">
        <f t="shared" si="68"/>
        <v>93.984389872453846</v>
      </c>
      <c r="AM133">
        <v>55</v>
      </c>
      <c r="AN133" s="2">
        <f t="shared" si="69"/>
        <v>85.139318885448915</v>
      </c>
      <c r="AO133">
        <v>0.76</v>
      </c>
      <c r="AP133" s="2">
        <f t="shared" si="70"/>
        <v>95</v>
      </c>
      <c r="AQ133">
        <v>31.7</v>
      </c>
      <c r="AR133" s="2">
        <f t="shared" si="71"/>
        <v>100</v>
      </c>
      <c r="AS133">
        <v>32.4</v>
      </c>
      <c r="AT133" s="2">
        <f t="shared" si="72"/>
        <v>75.925925925925924</v>
      </c>
      <c r="AU133">
        <v>43061</v>
      </c>
      <c r="AV133" s="2">
        <f t="shared" si="73"/>
        <v>40.397208098016776</v>
      </c>
      <c r="AX133" s="2">
        <f t="shared" si="74"/>
        <v>0</v>
      </c>
    </row>
    <row r="134" spans="1:50" x14ac:dyDescent="0.25">
      <c r="A134" s="1">
        <f t="shared" si="50"/>
        <v>46.415859098886024</v>
      </c>
      <c r="B134" s="8">
        <f t="shared" si="51"/>
        <v>67.394264194783219</v>
      </c>
      <c r="C134" s="5">
        <f t="shared" si="52"/>
        <v>1.4519663214937817</v>
      </c>
      <c r="D134" t="s">
        <v>129</v>
      </c>
      <c r="F134" t="s">
        <v>130</v>
      </c>
      <c r="G134" s="1">
        <v>56.7</v>
      </c>
      <c r="H134" s="2">
        <f t="shared" si="53"/>
        <v>78.924162257495595</v>
      </c>
      <c r="I134" s="1">
        <v>30.9</v>
      </c>
      <c r="J134" s="2">
        <f t="shared" si="54"/>
        <v>46.601941747572823</v>
      </c>
      <c r="K134" s="1">
        <v>77.3</v>
      </c>
      <c r="L134" s="2">
        <f t="shared" si="55"/>
        <v>83.162990855298546</v>
      </c>
      <c r="M134" s="1">
        <v>65.2</v>
      </c>
      <c r="N134" s="2">
        <f t="shared" si="56"/>
        <v>8.2668711656441705</v>
      </c>
      <c r="O134" s="1">
        <v>49.2</v>
      </c>
      <c r="P134" s="2">
        <f t="shared" si="57"/>
        <v>57.889163430991886</v>
      </c>
      <c r="Q134" s="1">
        <v>47</v>
      </c>
      <c r="R134" s="2">
        <f t="shared" si="58"/>
        <v>42.553191489361701</v>
      </c>
      <c r="S134" s="1">
        <v>21</v>
      </c>
      <c r="T134" s="2">
        <f t="shared" si="59"/>
        <v>16</v>
      </c>
      <c r="U134" s="1">
        <v>25</v>
      </c>
      <c r="V134" s="2">
        <f t="shared" si="60"/>
        <v>48</v>
      </c>
      <c r="W134" s="1">
        <v>60</v>
      </c>
      <c r="X134" s="2">
        <f t="shared" si="61"/>
        <v>66.666666666666657</v>
      </c>
      <c r="Y134" s="1">
        <v>0.75657890000000005</v>
      </c>
      <c r="Z134" s="2">
        <f t="shared" si="62"/>
        <v>33.41684686252065</v>
      </c>
      <c r="AA134" s="1">
        <v>7.9</v>
      </c>
      <c r="AB134" s="2">
        <f t="shared" si="63"/>
        <v>80.612244897959187</v>
      </c>
      <c r="AC134" s="1">
        <v>0.78</v>
      </c>
      <c r="AD134" s="2">
        <f t="shared" si="64"/>
        <v>88.63636363636364</v>
      </c>
      <c r="AE134" s="1">
        <v>5.7000000000000002E-2</v>
      </c>
      <c r="AF134" s="2">
        <f t="shared" si="65"/>
        <v>22.807017543859647</v>
      </c>
      <c r="AG134" s="1">
        <v>93.9</v>
      </c>
      <c r="AH134" s="2">
        <f t="shared" si="66"/>
        <v>88.185574755822699</v>
      </c>
      <c r="AI134" s="1">
        <v>75.37</v>
      </c>
      <c r="AJ134" s="2">
        <f t="shared" si="67"/>
        <v>79.18680395040974</v>
      </c>
      <c r="AK134" s="1">
        <v>483</v>
      </c>
      <c r="AL134" s="2">
        <f t="shared" si="68"/>
        <v>91.947458595088534</v>
      </c>
      <c r="AM134" s="1">
        <v>44.6</v>
      </c>
      <c r="AN134" s="2">
        <f t="shared" si="69"/>
        <v>69.040247678018588</v>
      </c>
      <c r="AO134" s="1">
        <v>0.73</v>
      </c>
      <c r="AP134" s="2">
        <f t="shared" si="70"/>
        <v>91.25</v>
      </c>
      <c r="AQ134" s="1">
        <v>25.7</v>
      </c>
      <c r="AR134" s="2">
        <f t="shared" si="71"/>
        <v>81.072555205047308</v>
      </c>
      <c r="AS134" s="1">
        <v>34.700000000000003</v>
      </c>
      <c r="AT134" s="2">
        <f t="shared" si="72"/>
        <v>70.893371757925067</v>
      </c>
      <c r="AU134" s="1">
        <v>29385</v>
      </c>
      <c r="AV134" s="2">
        <f t="shared" si="73"/>
        <v>27.567217667035671</v>
      </c>
      <c r="AW134" s="1">
        <v>0.74063400576368799</v>
      </c>
      <c r="AX134" s="2">
        <f t="shared" si="74"/>
        <v>68.773157678057188</v>
      </c>
    </row>
    <row r="135" spans="1:50" x14ac:dyDescent="0.25">
      <c r="A135" s="1">
        <f t="shared" si="50"/>
        <v>59.515984094079769</v>
      </c>
      <c r="B135" s="8">
        <f t="shared" si="51"/>
        <v>67.326482974489636</v>
      </c>
      <c r="C135" s="5">
        <f t="shared" si="52"/>
        <v>1.1312336341118621</v>
      </c>
      <c r="D135" t="s">
        <v>112</v>
      </c>
      <c r="F135" t="s">
        <v>75</v>
      </c>
      <c r="G135" s="1">
        <v>65.599999999999994</v>
      </c>
      <c r="H135" s="2">
        <f t="shared" si="53"/>
        <v>68.216463414634148</v>
      </c>
      <c r="I135" s="1">
        <v>33.799999999999997</v>
      </c>
      <c r="J135" s="2">
        <f t="shared" si="54"/>
        <v>42.603550295857993</v>
      </c>
      <c r="K135" s="1">
        <v>78.599999999999994</v>
      </c>
      <c r="L135" s="2">
        <f t="shared" si="55"/>
        <v>84.561592253899946</v>
      </c>
      <c r="M135" s="1">
        <v>57.1</v>
      </c>
      <c r="N135" s="2">
        <f t="shared" si="56"/>
        <v>9.4395796847635722</v>
      </c>
      <c r="O135" s="1">
        <v>44.9</v>
      </c>
      <c r="P135" s="2">
        <f t="shared" si="57"/>
        <v>52.829744675844218</v>
      </c>
      <c r="Q135" s="1">
        <v>33</v>
      </c>
      <c r="R135" s="2">
        <f t="shared" si="58"/>
        <v>60.606060606060609</v>
      </c>
      <c r="S135" s="1">
        <v>5</v>
      </c>
      <c r="T135" s="2">
        <f t="shared" si="59"/>
        <v>80</v>
      </c>
      <c r="U135" s="1">
        <v>26</v>
      </c>
      <c r="V135" s="2">
        <f t="shared" si="60"/>
        <v>46.153846153846153</v>
      </c>
      <c r="W135" s="1">
        <v>74</v>
      </c>
      <c r="X135" s="2">
        <f t="shared" si="61"/>
        <v>82.222222222222214</v>
      </c>
      <c r="Y135" s="1">
        <v>0.57885443999999997</v>
      </c>
      <c r="Z135" s="2">
        <f t="shared" si="62"/>
        <v>25.567049487066246</v>
      </c>
      <c r="AA135" s="1">
        <v>8.9</v>
      </c>
      <c r="AB135" s="2">
        <f t="shared" si="63"/>
        <v>90.816326530612244</v>
      </c>
      <c r="AC135" s="1">
        <v>0.76</v>
      </c>
      <c r="AD135" s="2">
        <f t="shared" si="64"/>
        <v>86.36363636363636</v>
      </c>
      <c r="AE135" s="1">
        <v>6.9000000000000006E-2</v>
      </c>
      <c r="AF135" s="2">
        <f t="shared" si="65"/>
        <v>18.840579710144926</v>
      </c>
      <c r="AG135" s="1">
        <v>99.52</v>
      </c>
      <c r="AH135" s="2">
        <f t="shared" si="66"/>
        <v>93.463561232156266</v>
      </c>
      <c r="AI135" s="1">
        <v>83.53</v>
      </c>
      <c r="AJ135" s="2">
        <f t="shared" si="67"/>
        <v>87.760033620508509</v>
      </c>
      <c r="AK135" s="1">
        <v>516.70000000000005</v>
      </c>
      <c r="AL135" s="2">
        <f t="shared" si="68"/>
        <v>98.362840281743786</v>
      </c>
      <c r="AM135" s="1">
        <v>50.8</v>
      </c>
      <c r="AN135" s="2">
        <f t="shared" si="69"/>
        <v>78.637770897832809</v>
      </c>
      <c r="AO135" s="1">
        <v>0.8</v>
      </c>
      <c r="AP135" s="2">
        <f t="shared" si="70"/>
        <v>100</v>
      </c>
      <c r="AQ135" s="1">
        <v>17</v>
      </c>
      <c r="AR135" s="2">
        <f t="shared" si="71"/>
        <v>53.627760252365931</v>
      </c>
      <c r="AS135" s="1">
        <v>33.299999999999997</v>
      </c>
      <c r="AT135" s="2">
        <f t="shared" si="72"/>
        <v>73.87387387387389</v>
      </c>
      <c r="AU135" s="1">
        <v>55646</v>
      </c>
      <c r="AV135" s="2">
        <f t="shared" si="73"/>
        <v>52.203688762969769</v>
      </c>
      <c r="AW135" s="1">
        <v>0.51051051051051</v>
      </c>
      <c r="AX135" s="2">
        <f t="shared" si="74"/>
        <v>47.404547404547664</v>
      </c>
    </row>
    <row r="136" spans="1:50" x14ac:dyDescent="0.25">
      <c r="A136" s="1">
        <f t="shared" si="50"/>
        <v>60.121214694159221</v>
      </c>
      <c r="B136" s="8">
        <f t="shared" si="51"/>
        <v>67.270486791888544</v>
      </c>
      <c r="C136" s="5">
        <f t="shared" si="52"/>
        <v>1.1189142989558372</v>
      </c>
      <c r="D136" s="9" t="s">
        <v>271</v>
      </c>
      <c r="E136" s="9"/>
      <c r="F136" t="s">
        <v>52</v>
      </c>
      <c r="G136">
        <v>51.88</v>
      </c>
      <c r="H136" s="2">
        <f t="shared" si="53"/>
        <v>86.256746337702381</v>
      </c>
      <c r="I136">
        <v>16.600000000000001</v>
      </c>
      <c r="J136" s="2">
        <f t="shared" si="54"/>
        <v>86.746987951807213</v>
      </c>
      <c r="K136">
        <v>69.599999999999994</v>
      </c>
      <c r="L136" s="2">
        <f t="shared" si="55"/>
        <v>74.87896718665948</v>
      </c>
      <c r="M136">
        <v>45.3</v>
      </c>
      <c r="N136" s="2">
        <f t="shared" si="56"/>
        <v>11.898454746136867</v>
      </c>
      <c r="O136">
        <v>45.88</v>
      </c>
      <c r="P136" s="2">
        <f t="shared" si="57"/>
        <v>53.982821508412762</v>
      </c>
      <c r="Q136">
        <v>45</v>
      </c>
      <c r="R136" s="2">
        <f t="shared" si="58"/>
        <v>44.444444444444443</v>
      </c>
      <c r="S136">
        <v>20</v>
      </c>
      <c r="T136" s="2">
        <f t="shared" si="59"/>
        <v>20</v>
      </c>
      <c r="U136">
        <v>19</v>
      </c>
      <c r="V136" s="2">
        <f t="shared" si="60"/>
        <v>63.15789473684211</v>
      </c>
      <c r="W136">
        <v>73</v>
      </c>
      <c r="X136" s="2">
        <f t="shared" si="61"/>
        <v>81.111111111111114</v>
      </c>
      <c r="Y136">
        <v>1.6125351000000001</v>
      </c>
      <c r="Z136" s="2">
        <f t="shared" si="62"/>
        <v>71.223025777138943</v>
      </c>
      <c r="AA136">
        <v>8.1</v>
      </c>
      <c r="AB136" s="2">
        <f t="shared" si="63"/>
        <v>82.65306122448979</v>
      </c>
      <c r="AC136">
        <v>0.78</v>
      </c>
      <c r="AD136" s="2">
        <f t="shared" si="64"/>
        <v>88.63636363636364</v>
      </c>
      <c r="AE136">
        <v>9.8000000000000004E-2</v>
      </c>
      <c r="AF136" s="2">
        <f t="shared" si="65"/>
        <v>13.265306122448978</v>
      </c>
      <c r="AG136">
        <v>99.12</v>
      </c>
      <c r="AH136" s="2">
        <f t="shared" si="66"/>
        <v>93.087903831705489</v>
      </c>
      <c r="AI136">
        <v>78.510000000000005</v>
      </c>
      <c r="AJ136" s="2">
        <f t="shared" si="67"/>
        <v>82.485816347972261</v>
      </c>
      <c r="AK136">
        <v>503.7</v>
      </c>
      <c r="AL136" s="2">
        <f t="shared" si="68"/>
        <v>95.888063963449468</v>
      </c>
      <c r="AM136">
        <v>59.7</v>
      </c>
      <c r="AN136" s="2">
        <f t="shared" si="69"/>
        <v>92.414860681114561</v>
      </c>
      <c r="AO136">
        <v>0.78</v>
      </c>
      <c r="AP136" s="2">
        <f t="shared" si="70"/>
        <v>97.5</v>
      </c>
      <c r="AQ136">
        <v>22.2</v>
      </c>
      <c r="AR136" s="2">
        <f t="shared" si="71"/>
        <v>70.031545741324919</v>
      </c>
      <c r="AS136">
        <v>35.1</v>
      </c>
      <c r="AT136" s="2">
        <f t="shared" si="72"/>
        <v>70.085470085470092</v>
      </c>
      <c r="AU136">
        <v>45485</v>
      </c>
      <c r="AV136" s="2">
        <f t="shared" si="73"/>
        <v>42.671257294031562</v>
      </c>
      <c r="AX136" s="2">
        <f t="shared" si="74"/>
        <v>0</v>
      </c>
    </row>
    <row r="137" spans="1:50" x14ac:dyDescent="0.25">
      <c r="A137" s="1">
        <f t="shared" si="50"/>
        <v>58.347683147294035</v>
      </c>
      <c r="B137" s="8">
        <f t="shared" si="51"/>
        <v>67.259733421835762</v>
      </c>
      <c r="C137" s="5">
        <f t="shared" si="52"/>
        <v>1.1527404310475187</v>
      </c>
      <c r="D137" t="s">
        <v>66</v>
      </c>
      <c r="E137" t="s">
        <v>67</v>
      </c>
      <c r="F137" t="s">
        <v>27</v>
      </c>
      <c r="G137" s="1">
        <v>77.099999999999994</v>
      </c>
      <c r="H137" s="2">
        <f t="shared" si="53"/>
        <v>58.041504539559021</v>
      </c>
      <c r="I137" s="1">
        <v>64</v>
      </c>
      <c r="J137" s="2">
        <f t="shared" si="54"/>
        <v>22.499999999999996</v>
      </c>
      <c r="K137" s="1">
        <v>67.7</v>
      </c>
      <c r="L137" s="2">
        <f t="shared" si="55"/>
        <v>72.834857450242069</v>
      </c>
      <c r="M137" s="1">
        <v>42.5</v>
      </c>
      <c r="N137" s="2">
        <f t="shared" si="56"/>
        <v>12.68235294117647</v>
      </c>
      <c r="O137" s="1">
        <v>59.2</v>
      </c>
      <c r="P137" s="2">
        <f t="shared" si="57"/>
        <v>69.655253559242269</v>
      </c>
      <c r="Q137" s="1">
        <v>37</v>
      </c>
      <c r="R137" s="2">
        <f t="shared" si="58"/>
        <v>54.054054054054049</v>
      </c>
      <c r="S137" s="1">
        <v>0</v>
      </c>
      <c r="T137" s="2">
        <f t="shared" si="59"/>
        <v>100</v>
      </c>
      <c r="U137" s="1">
        <v>21</v>
      </c>
      <c r="V137" s="2">
        <f t="shared" si="60"/>
        <v>57.142857142857139</v>
      </c>
      <c r="W137" s="1">
        <v>69</v>
      </c>
      <c r="X137" s="2">
        <f t="shared" si="61"/>
        <v>76.666666666666671</v>
      </c>
      <c r="Y137" s="1">
        <v>1.4049027000000001</v>
      </c>
      <c r="Z137" s="2">
        <f t="shared" si="62"/>
        <v>62.05224383424094</v>
      </c>
      <c r="AA137" s="1">
        <v>7.9</v>
      </c>
      <c r="AB137" s="2">
        <f t="shared" si="63"/>
        <v>80.612244897959187</v>
      </c>
      <c r="AC137" s="1">
        <v>0.74</v>
      </c>
      <c r="AD137" s="2">
        <f t="shared" si="64"/>
        <v>84.090909090909093</v>
      </c>
      <c r="AE137" s="1">
        <v>0.17899999999999999</v>
      </c>
      <c r="AF137" s="2">
        <f t="shared" si="65"/>
        <v>7.2625698324022343</v>
      </c>
      <c r="AG137" s="1">
        <v>97.43</v>
      </c>
      <c r="AH137" s="2">
        <f t="shared" si="66"/>
        <v>91.500751314800908</v>
      </c>
      <c r="AI137" s="1">
        <v>71.22</v>
      </c>
      <c r="AJ137" s="2">
        <f t="shared" si="67"/>
        <v>74.826644252994328</v>
      </c>
      <c r="AK137" s="1">
        <v>495</v>
      </c>
      <c r="AL137" s="2">
        <f t="shared" si="68"/>
        <v>94.231867504283272</v>
      </c>
      <c r="AM137" s="1">
        <v>61.8</v>
      </c>
      <c r="AN137" s="2">
        <f t="shared" si="69"/>
        <v>95.6656346749226</v>
      </c>
      <c r="AO137" s="1">
        <v>0.7</v>
      </c>
      <c r="AP137" s="2">
        <f t="shared" si="70"/>
        <v>87.499999999999986</v>
      </c>
      <c r="AQ137" s="1">
        <v>18.399999999999999</v>
      </c>
      <c r="AR137" s="2">
        <f t="shared" si="71"/>
        <v>58.044164037854884</v>
      </c>
      <c r="AS137" s="1">
        <v>41.4</v>
      </c>
      <c r="AT137" s="2">
        <f t="shared" si="72"/>
        <v>59.420289855072461</v>
      </c>
      <c r="AU137" s="1">
        <v>75269</v>
      </c>
      <c r="AV137" s="2">
        <f t="shared" si="73"/>
        <v>70.612792464866686</v>
      </c>
      <c r="AW137" s="1">
        <v>0.44444444444444398</v>
      </c>
      <c r="AX137" s="2">
        <f t="shared" si="74"/>
        <v>41.269841269841493</v>
      </c>
    </row>
    <row r="138" spans="1:50" x14ac:dyDescent="0.25">
      <c r="A138" s="1">
        <f t="shared" si="50"/>
        <v>56.087385942191545</v>
      </c>
      <c r="B138" s="8">
        <f t="shared" si="51"/>
        <v>67.193273443603104</v>
      </c>
      <c r="C138" s="5">
        <f t="shared" si="52"/>
        <v>1.1980104316656555</v>
      </c>
      <c r="D138" t="s">
        <v>28</v>
      </c>
      <c r="E138" t="s">
        <v>29</v>
      </c>
      <c r="F138" t="s">
        <v>27</v>
      </c>
      <c r="G138" s="1">
        <v>98.4</v>
      </c>
      <c r="H138" s="2">
        <f t="shared" si="53"/>
        <v>45.477642276422756</v>
      </c>
      <c r="I138" s="1">
        <v>60.6</v>
      </c>
      <c r="J138" s="2">
        <f t="shared" si="54"/>
        <v>23.762376237623766</v>
      </c>
      <c r="K138" s="1">
        <v>72.599999999999994</v>
      </c>
      <c r="L138" s="2">
        <f t="shared" si="55"/>
        <v>78.106508875739635</v>
      </c>
      <c r="M138" s="1">
        <v>37.700000000000003</v>
      </c>
      <c r="N138" s="2">
        <f t="shared" si="56"/>
        <v>14.297082228116709</v>
      </c>
      <c r="O138" s="1">
        <v>52.5</v>
      </c>
      <c r="P138" s="2">
        <f t="shared" si="57"/>
        <v>61.771973173314507</v>
      </c>
      <c r="Q138" s="1">
        <v>37</v>
      </c>
      <c r="R138" s="2">
        <f t="shared" si="58"/>
        <v>54.054054054054049</v>
      </c>
      <c r="S138" s="1">
        <v>0</v>
      </c>
      <c r="T138" s="2">
        <f t="shared" si="59"/>
        <v>100</v>
      </c>
      <c r="U138" s="1">
        <v>21</v>
      </c>
      <c r="V138" s="2">
        <f t="shared" si="60"/>
        <v>57.142857142857139</v>
      </c>
      <c r="W138" s="1">
        <v>69</v>
      </c>
      <c r="X138" s="2">
        <f t="shared" si="61"/>
        <v>76.666666666666671</v>
      </c>
      <c r="Y138" s="1">
        <v>1.4049027000000001</v>
      </c>
      <c r="Z138" s="2">
        <f t="shared" si="62"/>
        <v>62.05224383424094</v>
      </c>
      <c r="AA138" s="1">
        <v>7.9</v>
      </c>
      <c r="AB138" s="2">
        <f t="shared" si="63"/>
        <v>80.612244897959187</v>
      </c>
      <c r="AC138" s="1">
        <v>0.74</v>
      </c>
      <c r="AD138" s="2">
        <f t="shared" si="64"/>
        <v>84.090909090909093</v>
      </c>
      <c r="AE138" s="1">
        <v>0.17899999999999999</v>
      </c>
      <c r="AF138" s="2">
        <f t="shared" si="65"/>
        <v>7.2625698324022343</v>
      </c>
      <c r="AG138" s="1">
        <v>97.43</v>
      </c>
      <c r="AH138" s="2">
        <f t="shared" si="66"/>
        <v>91.500751314800908</v>
      </c>
      <c r="AI138" s="1">
        <v>71.22</v>
      </c>
      <c r="AJ138" s="2">
        <f t="shared" si="67"/>
        <v>74.826644252994328</v>
      </c>
      <c r="AK138" s="1">
        <v>495</v>
      </c>
      <c r="AL138" s="2">
        <f t="shared" si="68"/>
        <v>94.231867504283272</v>
      </c>
      <c r="AM138" s="1">
        <v>61.8</v>
      </c>
      <c r="AN138" s="2">
        <f t="shared" si="69"/>
        <v>95.6656346749226</v>
      </c>
      <c r="AO138" s="1">
        <v>0.7</v>
      </c>
      <c r="AP138" s="2">
        <f t="shared" si="70"/>
        <v>87.499999999999986</v>
      </c>
      <c r="AQ138" s="1">
        <v>18.399999999999999</v>
      </c>
      <c r="AR138" s="2">
        <f t="shared" si="71"/>
        <v>58.044164037854884</v>
      </c>
      <c r="AS138" s="1">
        <v>41.4</v>
      </c>
      <c r="AT138" s="2">
        <f t="shared" si="72"/>
        <v>59.420289855072461</v>
      </c>
      <c r="AU138" s="1">
        <v>75269</v>
      </c>
      <c r="AV138" s="2">
        <f t="shared" si="73"/>
        <v>70.612792464866686</v>
      </c>
      <c r="AW138" s="1">
        <v>0.44444444444444398</v>
      </c>
      <c r="AX138" s="2">
        <f t="shared" si="74"/>
        <v>41.269841269841493</v>
      </c>
    </row>
    <row r="139" spans="1:50" x14ac:dyDescent="0.25">
      <c r="A139" s="1">
        <f t="shared" si="50"/>
        <v>55.873201766215928</v>
      </c>
      <c r="B139" s="8">
        <f t="shared" si="51"/>
        <v>67.171839508720026</v>
      </c>
      <c r="C139" s="5">
        <f t="shared" si="52"/>
        <v>1.2022192640718845</v>
      </c>
      <c r="D139" t="s">
        <v>36</v>
      </c>
      <c r="E139" t="s">
        <v>31</v>
      </c>
      <c r="F139" t="s">
        <v>27</v>
      </c>
      <c r="G139" s="1">
        <v>89</v>
      </c>
      <c r="H139" s="2">
        <f t="shared" si="53"/>
        <v>50.2808988764045</v>
      </c>
      <c r="I139" s="1">
        <v>80.5</v>
      </c>
      <c r="J139" s="2">
        <f t="shared" si="54"/>
        <v>17.888198757763977</v>
      </c>
      <c r="K139" s="1">
        <v>66.8</v>
      </c>
      <c r="L139" s="2">
        <f t="shared" si="55"/>
        <v>71.86659494351801</v>
      </c>
      <c r="M139" s="1">
        <v>42.1</v>
      </c>
      <c r="N139" s="2">
        <f t="shared" si="56"/>
        <v>12.802850356294538</v>
      </c>
      <c r="O139" s="1">
        <v>58.8</v>
      </c>
      <c r="P139" s="2">
        <f t="shared" si="57"/>
        <v>69.184609954112247</v>
      </c>
      <c r="Q139" s="1">
        <v>37</v>
      </c>
      <c r="R139" s="2">
        <f t="shared" si="58"/>
        <v>54.054054054054049</v>
      </c>
      <c r="S139" s="1">
        <v>0</v>
      </c>
      <c r="T139" s="2">
        <f t="shared" si="59"/>
        <v>100</v>
      </c>
      <c r="U139" s="1">
        <v>21</v>
      </c>
      <c r="V139" s="2">
        <f t="shared" si="60"/>
        <v>57.142857142857139</v>
      </c>
      <c r="W139" s="1">
        <v>69</v>
      </c>
      <c r="X139" s="2">
        <f t="shared" si="61"/>
        <v>76.666666666666671</v>
      </c>
      <c r="Y139" s="1">
        <v>1.4049027000000001</v>
      </c>
      <c r="Z139" s="2">
        <f t="shared" si="62"/>
        <v>62.05224383424094</v>
      </c>
      <c r="AA139" s="1">
        <v>7.9</v>
      </c>
      <c r="AB139" s="2">
        <f t="shared" si="63"/>
        <v>80.612244897959187</v>
      </c>
      <c r="AC139" s="1">
        <v>0.74</v>
      </c>
      <c r="AD139" s="2">
        <f t="shared" si="64"/>
        <v>84.090909090909093</v>
      </c>
      <c r="AE139" s="1">
        <v>0.17899999999999999</v>
      </c>
      <c r="AF139" s="2">
        <f t="shared" si="65"/>
        <v>7.2625698324022343</v>
      </c>
      <c r="AG139" s="1">
        <v>97.43</v>
      </c>
      <c r="AH139" s="2">
        <f t="shared" si="66"/>
        <v>91.500751314800908</v>
      </c>
      <c r="AI139" s="1">
        <v>71.22</v>
      </c>
      <c r="AJ139" s="2">
        <f t="shared" si="67"/>
        <v>74.826644252994328</v>
      </c>
      <c r="AK139" s="1">
        <v>495</v>
      </c>
      <c r="AL139" s="2">
        <f t="shared" si="68"/>
        <v>94.231867504283272</v>
      </c>
      <c r="AM139" s="1">
        <v>61.8</v>
      </c>
      <c r="AN139" s="2">
        <f t="shared" si="69"/>
        <v>95.6656346749226</v>
      </c>
      <c r="AO139" s="1">
        <v>0.7</v>
      </c>
      <c r="AP139" s="2">
        <f t="shared" si="70"/>
        <v>87.499999999999986</v>
      </c>
      <c r="AQ139" s="1">
        <v>18.399999999999999</v>
      </c>
      <c r="AR139" s="2">
        <f t="shared" si="71"/>
        <v>58.044164037854884</v>
      </c>
      <c r="AS139" s="1">
        <v>41.4</v>
      </c>
      <c r="AT139" s="2">
        <f t="shared" si="72"/>
        <v>59.420289855072461</v>
      </c>
      <c r="AU139" s="1">
        <v>75269</v>
      </c>
      <c r="AV139" s="2">
        <f t="shared" si="73"/>
        <v>70.612792464866686</v>
      </c>
      <c r="AW139" s="1">
        <v>0.44444444444444398</v>
      </c>
      <c r="AX139" s="2">
        <f t="shared" si="74"/>
        <v>41.269841269841493</v>
      </c>
    </row>
    <row r="140" spans="1:50" x14ac:dyDescent="0.25">
      <c r="A140" s="1">
        <f t="shared" si="50"/>
        <v>61.164587509070977</v>
      </c>
      <c r="B140" s="8">
        <f t="shared" si="51"/>
        <v>67.039812144274734</v>
      </c>
      <c r="C140" s="5">
        <f t="shared" si="52"/>
        <v>1.0960559839356792</v>
      </c>
      <c r="D140" t="s">
        <v>64</v>
      </c>
      <c r="E140" t="s">
        <v>65</v>
      </c>
      <c r="F140" t="s">
        <v>27</v>
      </c>
      <c r="G140" s="1">
        <v>77.3</v>
      </c>
      <c r="H140" s="2">
        <f t="shared" si="53"/>
        <v>57.891332470892628</v>
      </c>
      <c r="I140" s="1">
        <v>39.200000000000003</v>
      </c>
      <c r="J140" s="2">
        <f t="shared" si="54"/>
        <v>36.734693877551017</v>
      </c>
      <c r="K140" s="1">
        <v>75.2</v>
      </c>
      <c r="L140" s="2">
        <f t="shared" si="55"/>
        <v>80.90371167294245</v>
      </c>
      <c r="M140" s="1">
        <v>28.6</v>
      </c>
      <c r="N140" s="2">
        <f t="shared" si="56"/>
        <v>18.846153846153843</v>
      </c>
      <c r="O140" s="1">
        <v>44.3</v>
      </c>
      <c r="P140" s="2">
        <f t="shared" si="57"/>
        <v>52.123779268149192</v>
      </c>
      <c r="Q140" s="1">
        <v>37</v>
      </c>
      <c r="R140" s="2">
        <f t="shared" si="58"/>
        <v>54.054054054054049</v>
      </c>
      <c r="S140" s="1">
        <v>0</v>
      </c>
      <c r="T140" s="2">
        <f t="shared" si="59"/>
        <v>100</v>
      </c>
      <c r="U140" s="1">
        <v>21</v>
      </c>
      <c r="V140" s="2">
        <f t="shared" si="60"/>
        <v>57.142857142857139</v>
      </c>
      <c r="W140" s="1">
        <v>69</v>
      </c>
      <c r="X140" s="2">
        <f t="shared" si="61"/>
        <v>76.666666666666671</v>
      </c>
      <c r="Y140" s="1">
        <v>1.4049027000000001</v>
      </c>
      <c r="Z140" s="2">
        <f t="shared" si="62"/>
        <v>62.05224383424094</v>
      </c>
      <c r="AA140" s="1">
        <v>7.9</v>
      </c>
      <c r="AB140" s="2">
        <f t="shared" si="63"/>
        <v>80.612244897959187</v>
      </c>
      <c r="AC140" s="1">
        <v>0.74</v>
      </c>
      <c r="AD140" s="2">
        <f t="shared" si="64"/>
        <v>84.090909090909093</v>
      </c>
      <c r="AE140" s="1">
        <v>0.17899999999999999</v>
      </c>
      <c r="AF140" s="2">
        <f t="shared" si="65"/>
        <v>7.2625698324022343</v>
      </c>
      <c r="AG140" s="1">
        <v>97.43</v>
      </c>
      <c r="AH140" s="2">
        <f t="shared" si="66"/>
        <v>91.500751314800908</v>
      </c>
      <c r="AI140" s="1">
        <v>71.22</v>
      </c>
      <c r="AJ140" s="2">
        <f t="shared" si="67"/>
        <v>74.826644252994328</v>
      </c>
      <c r="AK140" s="1">
        <v>495</v>
      </c>
      <c r="AL140" s="2">
        <f t="shared" si="68"/>
        <v>94.231867504283272</v>
      </c>
      <c r="AM140" s="1">
        <v>61.8</v>
      </c>
      <c r="AN140" s="2">
        <f t="shared" si="69"/>
        <v>95.6656346749226</v>
      </c>
      <c r="AO140" s="1">
        <v>0.7</v>
      </c>
      <c r="AP140" s="2">
        <f t="shared" si="70"/>
        <v>87.499999999999986</v>
      </c>
      <c r="AQ140" s="1">
        <v>18.399999999999999</v>
      </c>
      <c r="AR140" s="2">
        <f t="shared" si="71"/>
        <v>58.044164037854884</v>
      </c>
      <c r="AS140" s="1">
        <v>41.4</v>
      </c>
      <c r="AT140" s="2">
        <f t="shared" si="72"/>
        <v>59.420289855072461</v>
      </c>
      <c r="AU140" s="1">
        <v>75269</v>
      </c>
      <c r="AV140" s="2">
        <f t="shared" si="73"/>
        <v>70.612792464866686</v>
      </c>
      <c r="AW140" s="1">
        <v>0.44444444444444398</v>
      </c>
      <c r="AX140" s="2">
        <f t="shared" si="74"/>
        <v>41.269841269841493</v>
      </c>
    </row>
    <row r="141" spans="1:50" x14ac:dyDescent="0.25">
      <c r="A141" s="1">
        <f t="shared" si="50"/>
        <v>59.250103519668734</v>
      </c>
      <c r="B141" s="8">
        <f t="shared" si="51"/>
        <v>67.002022757234499</v>
      </c>
      <c r="C141" s="5">
        <f t="shared" si="52"/>
        <v>1.1308338513702754</v>
      </c>
      <c r="D141" s="9" t="s">
        <v>356</v>
      </c>
      <c r="E141" s="9"/>
      <c r="F141" t="s">
        <v>139</v>
      </c>
      <c r="G141">
        <v>44.75</v>
      </c>
      <c r="H141" s="2">
        <f t="shared" si="53"/>
        <v>100</v>
      </c>
      <c r="I141">
        <v>16.100000000000001</v>
      </c>
      <c r="J141" s="2">
        <f t="shared" si="54"/>
        <v>89.440993788819881</v>
      </c>
      <c r="K141">
        <v>82.14</v>
      </c>
      <c r="L141" s="2">
        <f t="shared" si="55"/>
        <v>88.370091447014516</v>
      </c>
      <c r="M141">
        <v>26.32</v>
      </c>
      <c r="N141" s="2">
        <f t="shared" si="56"/>
        <v>20.478723404255316</v>
      </c>
      <c r="O141">
        <v>78.37</v>
      </c>
      <c r="P141" s="2">
        <f t="shared" si="57"/>
        <v>92.210848335098262</v>
      </c>
      <c r="Q141">
        <v>48</v>
      </c>
      <c r="R141" s="2">
        <f t="shared" si="58"/>
        <v>41.666666666666671</v>
      </c>
      <c r="S141">
        <v>23</v>
      </c>
      <c r="T141" s="2">
        <f t="shared" si="59"/>
        <v>8</v>
      </c>
      <c r="U141">
        <v>21</v>
      </c>
      <c r="V141" s="2">
        <f t="shared" si="60"/>
        <v>57.142857142857139</v>
      </c>
      <c r="W141">
        <v>62</v>
      </c>
      <c r="X141" s="2">
        <f t="shared" si="61"/>
        <v>68.888888888888886</v>
      </c>
      <c r="Y141">
        <v>0.74319550000000001</v>
      </c>
      <c r="Z141" s="2">
        <f t="shared" si="62"/>
        <v>32.825724075062709</v>
      </c>
      <c r="AA141">
        <v>7.8</v>
      </c>
      <c r="AB141" s="2">
        <f t="shared" si="63"/>
        <v>79.591836734693871</v>
      </c>
      <c r="AC141">
        <v>0.81</v>
      </c>
      <c r="AD141" s="2">
        <f t="shared" si="64"/>
        <v>92.045454545454547</v>
      </c>
      <c r="AE141">
        <v>6.7000000000000004E-2</v>
      </c>
      <c r="AF141" s="2">
        <f t="shared" si="65"/>
        <v>19.402985074626862</v>
      </c>
      <c r="AG141">
        <v>92.77</v>
      </c>
      <c r="AH141" s="2">
        <f t="shared" si="66"/>
        <v>87.124342599549209</v>
      </c>
      <c r="AI141">
        <v>84.6</v>
      </c>
      <c r="AJ141" s="2">
        <f t="shared" si="67"/>
        <v>88.884219373818013</v>
      </c>
      <c r="AK141">
        <v>492</v>
      </c>
      <c r="AL141" s="2">
        <f t="shared" si="68"/>
        <v>93.660765276984591</v>
      </c>
      <c r="AM141">
        <v>42.1</v>
      </c>
      <c r="AN141" s="2">
        <f t="shared" si="69"/>
        <v>65.170278637770906</v>
      </c>
      <c r="AO141">
        <v>0.77</v>
      </c>
      <c r="AP141" s="2">
        <f t="shared" si="70"/>
        <v>96.25</v>
      </c>
      <c r="AQ141">
        <v>25.4</v>
      </c>
      <c r="AR141" s="2">
        <f t="shared" si="71"/>
        <v>80.126182965299691</v>
      </c>
      <c r="AS141">
        <v>33.5</v>
      </c>
      <c r="AT141" s="2">
        <f t="shared" si="72"/>
        <v>73.432835820895519</v>
      </c>
      <c r="AU141">
        <v>24530</v>
      </c>
      <c r="AV141" s="2">
        <f t="shared" si="73"/>
        <v>23.01255230125523</v>
      </c>
      <c r="AX141" s="2">
        <f t="shared" si="74"/>
        <v>0</v>
      </c>
    </row>
    <row r="142" spans="1:50" x14ac:dyDescent="0.25">
      <c r="A142" s="1">
        <f t="shared" si="50"/>
        <v>58.068142240231126</v>
      </c>
      <c r="B142" s="8">
        <f t="shared" si="51"/>
        <v>66.973874292580845</v>
      </c>
      <c r="C142" s="5">
        <f t="shared" si="52"/>
        <v>1.1533669187401625</v>
      </c>
      <c r="D142" t="s">
        <v>46</v>
      </c>
      <c r="E142" t="s">
        <v>47</v>
      </c>
      <c r="F142" t="s">
        <v>27</v>
      </c>
      <c r="G142" s="1">
        <v>83.4</v>
      </c>
      <c r="H142" s="2">
        <f t="shared" si="53"/>
        <v>53.657074340527579</v>
      </c>
      <c r="I142" s="1">
        <v>56.5</v>
      </c>
      <c r="J142" s="2">
        <f t="shared" si="54"/>
        <v>25.486725663716815</v>
      </c>
      <c r="K142" s="1">
        <v>67</v>
      </c>
      <c r="L142" s="2">
        <f t="shared" si="55"/>
        <v>72.081764389456694</v>
      </c>
      <c r="M142" s="1">
        <v>33.5</v>
      </c>
      <c r="N142" s="2">
        <f t="shared" si="56"/>
        <v>16.089552238805968</v>
      </c>
      <c r="O142" s="1">
        <v>53.3</v>
      </c>
      <c r="P142" s="2">
        <f t="shared" si="57"/>
        <v>62.713260383574543</v>
      </c>
      <c r="Q142" s="1">
        <v>37</v>
      </c>
      <c r="R142" s="2">
        <f t="shared" si="58"/>
        <v>54.054054054054049</v>
      </c>
      <c r="S142" s="1">
        <v>0</v>
      </c>
      <c r="T142" s="2">
        <f t="shared" si="59"/>
        <v>100</v>
      </c>
      <c r="U142" s="1">
        <v>21</v>
      </c>
      <c r="V142" s="2">
        <f t="shared" si="60"/>
        <v>57.142857142857139</v>
      </c>
      <c r="W142" s="1">
        <v>69</v>
      </c>
      <c r="X142" s="2">
        <f t="shared" si="61"/>
        <v>76.666666666666671</v>
      </c>
      <c r="Y142" s="1">
        <v>1.4049027000000001</v>
      </c>
      <c r="Z142" s="2">
        <f t="shared" si="62"/>
        <v>62.05224383424094</v>
      </c>
      <c r="AA142" s="1">
        <v>7.9</v>
      </c>
      <c r="AB142" s="2">
        <f t="shared" si="63"/>
        <v>80.612244897959187</v>
      </c>
      <c r="AC142" s="1">
        <v>0.74</v>
      </c>
      <c r="AD142" s="2">
        <f t="shared" si="64"/>
        <v>84.090909090909093</v>
      </c>
      <c r="AE142" s="1">
        <v>0.17899999999999999</v>
      </c>
      <c r="AF142" s="2">
        <f t="shared" si="65"/>
        <v>7.2625698324022343</v>
      </c>
      <c r="AG142" s="1">
        <v>97.43</v>
      </c>
      <c r="AH142" s="2">
        <f t="shared" si="66"/>
        <v>91.500751314800908</v>
      </c>
      <c r="AI142" s="1">
        <v>71.22</v>
      </c>
      <c r="AJ142" s="2">
        <f t="shared" si="67"/>
        <v>74.826644252994328</v>
      </c>
      <c r="AK142" s="1">
        <v>495</v>
      </c>
      <c r="AL142" s="2">
        <f t="shared" si="68"/>
        <v>94.231867504283272</v>
      </c>
      <c r="AM142" s="1">
        <v>61.8</v>
      </c>
      <c r="AN142" s="2">
        <f t="shared" si="69"/>
        <v>95.6656346749226</v>
      </c>
      <c r="AO142" s="1">
        <v>0.7</v>
      </c>
      <c r="AP142" s="2">
        <f t="shared" si="70"/>
        <v>87.499999999999986</v>
      </c>
      <c r="AQ142" s="1">
        <v>18.399999999999999</v>
      </c>
      <c r="AR142" s="2">
        <f t="shared" si="71"/>
        <v>58.044164037854884</v>
      </c>
      <c r="AS142" s="1">
        <v>41.4</v>
      </c>
      <c r="AT142" s="2">
        <f t="shared" si="72"/>
        <v>59.420289855072461</v>
      </c>
      <c r="AU142" s="1">
        <v>75269</v>
      </c>
      <c r="AV142" s="2">
        <f t="shared" si="73"/>
        <v>70.612792464866686</v>
      </c>
      <c r="AW142" s="1">
        <v>0.44444444444444398</v>
      </c>
      <c r="AX142" s="2">
        <f t="shared" si="74"/>
        <v>41.269841269841493</v>
      </c>
    </row>
    <row r="143" spans="1:50" x14ac:dyDescent="0.25">
      <c r="A143" s="1">
        <f t="shared" si="50"/>
        <v>58.527942993696414</v>
      </c>
      <c r="B143" s="8">
        <f t="shared" si="51"/>
        <v>66.968325353804985</v>
      </c>
      <c r="C143" s="5">
        <f t="shared" si="52"/>
        <v>1.1442111567293185</v>
      </c>
      <c r="D143" t="s">
        <v>57</v>
      </c>
      <c r="E143" t="s">
        <v>58</v>
      </c>
      <c r="F143" t="s">
        <v>27</v>
      </c>
      <c r="G143" s="1">
        <v>80.3</v>
      </c>
      <c r="H143" s="2">
        <f t="shared" si="53"/>
        <v>55.728518057285179</v>
      </c>
      <c r="I143" s="1">
        <v>56</v>
      </c>
      <c r="J143" s="2">
        <f t="shared" si="54"/>
        <v>25.714285714285719</v>
      </c>
      <c r="K143" s="1">
        <v>69.7</v>
      </c>
      <c r="L143" s="2">
        <f t="shared" si="55"/>
        <v>74.98655190962883</v>
      </c>
      <c r="M143" s="1">
        <v>43.9</v>
      </c>
      <c r="N143" s="2">
        <f t="shared" si="56"/>
        <v>12.277904328018224</v>
      </c>
      <c r="O143" s="1">
        <v>54</v>
      </c>
      <c r="P143" s="2">
        <f t="shared" si="57"/>
        <v>63.536886692552066</v>
      </c>
      <c r="Q143" s="1">
        <v>37</v>
      </c>
      <c r="R143" s="2">
        <f t="shared" si="58"/>
        <v>54.054054054054049</v>
      </c>
      <c r="S143" s="1">
        <v>0</v>
      </c>
      <c r="T143" s="2">
        <f t="shared" si="59"/>
        <v>100</v>
      </c>
      <c r="U143" s="1">
        <v>21</v>
      </c>
      <c r="V143" s="2">
        <f t="shared" si="60"/>
        <v>57.142857142857139</v>
      </c>
      <c r="W143" s="1">
        <v>69</v>
      </c>
      <c r="X143" s="2">
        <f t="shared" si="61"/>
        <v>76.666666666666671</v>
      </c>
      <c r="Y143" s="1">
        <v>1.4049027000000001</v>
      </c>
      <c r="Z143" s="2">
        <f t="shared" si="62"/>
        <v>62.05224383424094</v>
      </c>
      <c r="AA143" s="1">
        <v>7.9</v>
      </c>
      <c r="AB143" s="2">
        <f t="shared" si="63"/>
        <v>80.612244897959187</v>
      </c>
      <c r="AC143" s="1">
        <v>0.74</v>
      </c>
      <c r="AD143" s="2">
        <f t="shared" si="64"/>
        <v>84.090909090909093</v>
      </c>
      <c r="AE143" s="1">
        <v>0.17899999999999999</v>
      </c>
      <c r="AF143" s="2">
        <f t="shared" si="65"/>
        <v>7.2625698324022343</v>
      </c>
      <c r="AG143" s="1">
        <v>97.43</v>
      </c>
      <c r="AH143" s="2">
        <f t="shared" si="66"/>
        <v>91.500751314800908</v>
      </c>
      <c r="AI143" s="1">
        <v>71.22</v>
      </c>
      <c r="AJ143" s="2">
        <f t="shared" si="67"/>
        <v>74.826644252994328</v>
      </c>
      <c r="AK143" s="1">
        <v>495</v>
      </c>
      <c r="AL143" s="2">
        <f t="shared" si="68"/>
        <v>94.231867504283272</v>
      </c>
      <c r="AM143" s="1">
        <v>61.8</v>
      </c>
      <c r="AN143" s="2">
        <f t="shared" si="69"/>
        <v>95.6656346749226</v>
      </c>
      <c r="AO143" s="1">
        <v>0.7</v>
      </c>
      <c r="AP143" s="2">
        <f t="shared" si="70"/>
        <v>87.499999999999986</v>
      </c>
      <c r="AQ143" s="1">
        <v>18.399999999999999</v>
      </c>
      <c r="AR143" s="2">
        <f t="shared" si="71"/>
        <v>58.044164037854884</v>
      </c>
      <c r="AS143" s="1">
        <v>41.4</v>
      </c>
      <c r="AT143" s="2">
        <f t="shared" si="72"/>
        <v>59.420289855072461</v>
      </c>
      <c r="AU143" s="1">
        <v>75269</v>
      </c>
      <c r="AV143" s="2">
        <f t="shared" si="73"/>
        <v>70.612792464866686</v>
      </c>
      <c r="AW143" s="1">
        <v>0.44444444444444398</v>
      </c>
      <c r="AX143" s="2">
        <f t="shared" si="74"/>
        <v>41.269841269841493</v>
      </c>
    </row>
    <row r="144" spans="1:50" x14ac:dyDescent="0.25">
      <c r="A144" s="1">
        <f t="shared" si="50"/>
        <v>61.57909134478173</v>
      </c>
      <c r="B144" s="8">
        <f t="shared" si="51"/>
        <v>66.809437099041745</v>
      </c>
      <c r="C144" s="5">
        <f t="shared" si="52"/>
        <v>1.084937040154998</v>
      </c>
      <c r="D144" t="s">
        <v>84</v>
      </c>
      <c r="E144" t="s">
        <v>85</v>
      </c>
      <c r="F144" t="s">
        <v>27</v>
      </c>
      <c r="G144" s="1">
        <v>71.7</v>
      </c>
      <c r="H144" s="2">
        <f t="shared" si="53"/>
        <v>62.412831241283129</v>
      </c>
      <c r="I144" s="1">
        <v>42</v>
      </c>
      <c r="J144" s="2">
        <f t="shared" si="54"/>
        <v>34.285714285714285</v>
      </c>
      <c r="K144" s="1">
        <v>68.400000000000006</v>
      </c>
      <c r="L144" s="2">
        <f t="shared" si="55"/>
        <v>73.587950511027429</v>
      </c>
      <c r="M144" s="1">
        <v>33.200000000000003</v>
      </c>
      <c r="N144" s="2">
        <f t="shared" si="56"/>
        <v>16.234939759036145</v>
      </c>
      <c r="O144" s="1">
        <v>49.8</v>
      </c>
      <c r="P144" s="2">
        <f t="shared" si="57"/>
        <v>58.595128838686904</v>
      </c>
      <c r="Q144" s="1">
        <v>37</v>
      </c>
      <c r="R144" s="2">
        <f t="shared" si="58"/>
        <v>54.054054054054049</v>
      </c>
      <c r="S144" s="1">
        <v>0</v>
      </c>
      <c r="T144" s="2">
        <f t="shared" si="59"/>
        <v>100</v>
      </c>
      <c r="U144" s="1">
        <v>21</v>
      </c>
      <c r="V144" s="2">
        <f t="shared" si="60"/>
        <v>57.142857142857139</v>
      </c>
      <c r="W144" s="1">
        <v>69</v>
      </c>
      <c r="X144" s="2">
        <f t="shared" si="61"/>
        <v>76.666666666666671</v>
      </c>
      <c r="Y144" s="1">
        <v>1.4049027000000001</v>
      </c>
      <c r="Z144" s="2">
        <f t="shared" si="62"/>
        <v>62.05224383424094</v>
      </c>
      <c r="AA144" s="1">
        <v>7.9</v>
      </c>
      <c r="AB144" s="2">
        <f t="shared" si="63"/>
        <v>80.612244897959187</v>
      </c>
      <c r="AC144" s="1">
        <v>0.74</v>
      </c>
      <c r="AD144" s="2">
        <f t="shared" si="64"/>
        <v>84.090909090909093</v>
      </c>
      <c r="AE144" s="1">
        <v>0.17899999999999999</v>
      </c>
      <c r="AF144" s="2">
        <f t="shared" si="65"/>
        <v>7.2625698324022343</v>
      </c>
      <c r="AG144" s="1">
        <v>97.43</v>
      </c>
      <c r="AH144" s="2">
        <f t="shared" si="66"/>
        <v>91.500751314800908</v>
      </c>
      <c r="AI144" s="1">
        <v>71.22</v>
      </c>
      <c r="AJ144" s="2">
        <f t="shared" si="67"/>
        <v>74.826644252994328</v>
      </c>
      <c r="AK144" s="1">
        <v>495</v>
      </c>
      <c r="AL144" s="2">
        <f t="shared" si="68"/>
        <v>94.231867504283272</v>
      </c>
      <c r="AM144" s="1">
        <v>61.8</v>
      </c>
      <c r="AN144" s="2">
        <f t="shared" si="69"/>
        <v>95.6656346749226</v>
      </c>
      <c r="AO144" s="1">
        <v>0.7</v>
      </c>
      <c r="AP144" s="2">
        <f t="shared" si="70"/>
        <v>87.499999999999986</v>
      </c>
      <c r="AQ144" s="1">
        <v>18.399999999999999</v>
      </c>
      <c r="AR144" s="2">
        <f t="shared" si="71"/>
        <v>58.044164037854884</v>
      </c>
      <c r="AS144" s="1">
        <v>41.4</v>
      </c>
      <c r="AT144" s="2">
        <f t="shared" si="72"/>
        <v>59.420289855072461</v>
      </c>
      <c r="AU144" s="1">
        <v>75269</v>
      </c>
      <c r="AV144" s="2">
        <f t="shared" si="73"/>
        <v>70.612792464866686</v>
      </c>
      <c r="AW144" s="1">
        <v>0.44444444444444398</v>
      </c>
      <c r="AX144" s="2">
        <f t="shared" si="74"/>
        <v>41.269841269841493</v>
      </c>
    </row>
    <row r="145" spans="1:50" x14ac:dyDescent="0.25">
      <c r="A145" s="1">
        <f t="shared" si="50"/>
        <v>59.714925646663104</v>
      </c>
      <c r="B145" s="8">
        <f t="shared" si="51"/>
        <v>66.649785999450145</v>
      </c>
      <c r="C145" s="5">
        <f t="shared" si="52"/>
        <v>1.1161327805014953</v>
      </c>
      <c r="D145" s="9" t="s">
        <v>473</v>
      </c>
      <c r="E145" s="9"/>
      <c r="F145" t="s">
        <v>75</v>
      </c>
      <c r="G145">
        <v>64.540000000000006</v>
      </c>
      <c r="H145" s="2">
        <f t="shared" si="53"/>
        <v>69.336845367214124</v>
      </c>
      <c r="I145">
        <v>33.9</v>
      </c>
      <c r="J145" s="2">
        <f t="shared" si="54"/>
        <v>42.477876106194692</v>
      </c>
      <c r="K145">
        <v>77.61</v>
      </c>
      <c r="L145" s="2">
        <f t="shared" si="55"/>
        <v>83.496503496503493</v>
      </c>
      <c r="M145">
        <v>19.28</v>
      </c>
      <c r="N145" s="2">
        <f t="shared" si="56"/>
        <v>27.956431535269704</v>
      </c>
      <c r="O145">
        <v>61.73</v>
      </c>
      <c r="P145" s="2">
        <f t="shared" si="57"/>
        <v>72.632074361689618</v>
      </c>
      <c r="Q145">
        <v>33</v>
      </c>
      <c r="R145" s="2">
        <f t="shared" si="58"/>
        <v>60.606060606060609</v>
      </c>
      <c r="S145">
        <v>5</v>
      </c>
      <c r="T145" s="2">
        <f t="shared" si="59"/>
        <v>80</v>
      </c>
      <c r="U145">
        <v>26</v>
      </c>
      <c r="V145" s="2">
        <f t="shared" si="60"/>
        <v>46.153846153846153</v>
      </c>
      <c r="W145">
        <v>74</v>
      </c>
      <c r="X145" s="2">
        <f t="shared" si="61"/>
        <v>82.222222222222214</v>
      </c>
      <c r="Y145">
        <v>0.57885443999999997</v>
      </c>
      <c r="Z145" s="2">
        <f t="shared" si="62"/>
        <v>25.567049487066246</v>
      </c>
      <c r="AA145">
        <v>8.9</v>
      </c>
      <c r="AB145" s="2">
        <f t="shared" si="63"/>
        <v>90.816326530612244</v>
      </c>
      <c r="AC145">
        <v>0.76</v>
      </c>
      <c r="AD145" s="2">
        <f t="shared" si="64"/>
        <v>86.36363636363636</v>
      </c>
      <c r="AE145">
        <v>6.9000000000000006E-2</v>
      </c>
      <c r="AF145" s="2">
        <f t="shared" si="65"/>
        <v>18.840579710144926</v>
      </c>
      <c r="AG145">
        <v>99.52</v>
      </c>
      <c r="AH145" s="2">
        <f t="shared" si="66"/>
        <v>93.463561232156266</v>
      </c>
      <c r="AI145">
        <v>83.53</v>
      </c>
      <c r="AJ145" s="2">
        <f t="shared" si="67"/>
        <v>87.760033620508509</v>
      </c>
      <c r="AK145">
        <v>516.70000000000005</v>
      </c>
      <c r="AL145" s="2">
        <f t="shared" si="68"/>
        <v>98.362840281743786</v>
      </c>
      <c r="AM145">
        <v>50.8</v>
      </c>
      <c r="AN145" s="2">
        <f t="shared" si="69"/>
        <v>78.637770897832809</v>
      </c>
      <c r="AO145">
        <v>0.8</v>
      </c>
      <c r="AP145" s="2">
        <f t="shared" si="70"/>
        <v>100</v>
      </c>
      <c r="AQ145">
        <v>17</v>
      </c>
      <c r="AR145" s="2">
        <f t="shared" si="71"/>
        <v>53.627760252365931</v>
      </c>
      <c r="AS145">
        <v>33.299999999999997</v>
      </c>
      <c r="AT145" s="2">
        <f t="shared" si="72"/>
        <v>73.87387387387389</v>
      </c>
      <c r="AU145">
        <v>55646</v>
      </c>
      <c r="AV145" s="2">
        <f t="shared" si="73"/>
        <v>52.203688762969769</v>
      </c>
      <c r="AX145" s="2">
        <f t="shared" si="74"/>
        <v>0</v>
      </c>
    </row>
    <row r="146" spans="1:50" x14ac:dyDescent="0.25">
      <c r="A146" s="1">
        <f t="shared" si="50"/>
        <v>62.204201544831605</v>
      </c>
      <c r="B146" s="8">
        <f t="shared" si="51"/>
        <v>66.596537980647184</v>
      </c>
      <c r="C146" s="5">
        <f t="shared" si="52"/>
        <v>1.0706115716741409</v>
      </c>
      <c r="D146" t="s">
        <v>106</v>
      </c>
      <c r="E146" t="s">
        <v>67</v>
      </c>
      <c r="F146" t="s">
        <v>27</v>
      </c>
      <c r="G146" s="1">
        <v>67.7</v>
      </c>
      <c r="H146" s="2">
        <f t="shared" si="53"/>
        <v>66.100443131462328</v>
      </c>
      <c r="I146" s="1">
        <v>42.7</v>
      </c>
      <c r="J146" s="2">
        <f t="shared" si="54"/>
        <v>33.723653395784545</v>
      </c>
      <c r="K146" s="1">
        <v>67.7</v>
      </c>
      <c r="L146" s="2">
        <f t="shared" si="55"/>
        <v>72.834857450242069</v>
      </c>
      <c r="M146" s="1">
        <v>45.7</v>
      </c>
      <c r="N146" s="2">
        <f t="shared" si="56"/>
        <v>11.794310722100654</v>
      </c>
      <c r="O146" s="1">
        <v>51.5</v>
      </c>
      <c r="P146" s="2">
        <f t="shared" si="57"/>
        <v>60.595364160489474</v>
      </c>
      <c r="Q146" s="1">
        <v>37</v>
      </c>
      <c r="R146" s="2">
        <f t="shared" si="58"/>
        <v>54.054054054054049</v>
      </c>
      <c r="S146" s="1">
        <v>0</v>
      </c>
      <c r="T146" s="2">
        <f t="shared" si="59"/>
        <v>100</v>
      </c>
      <c r="U146" s="1">
        <v>21</v>
      </c>
      <c r="V146" s="2">
        <f t="shared" si="60"/>
        <v>57.142857142857139</v>
      </c>
      <c r="W146" s="1">
        <v>69</v>
      </c>
      <c r="X146" s="2">
        <f t="shared" si="61"/>
        <v>76.666666666666671</v>
      </c>
      <c r="Y146" s="1">
        <v>1.4049027000000001</v>
      </c>
      <c r="Z146" s="2">
        <f t="shared" si="62"/>
        <v>62.05224383424094</v>
      </c>
      <c r="AA146" s="1">
        <v>7.9</v>
      </c>
      <c r="AB146" s="2">
        <f t="shared" si="63"/>
        <v>80.612244897959187</v>
      </c>
      <c r="AC146" s="1">
        <v>0.74</v>
      </c>
      <c r="AD146" s="2">
        <f t="shared" si="64"/>
        <v>84.090909090909093</v>
      </c>
      <c r="AE146" s="1">
        <v>0.17899999999999999</v>
      </c>
      <c r="AF146" s="2">
        <f t="shared" si="65"/>
        <v>7.2625698324022343</v>
      </c>
      <c r="AG146" s="1">
        <v>97.43</v>
      </c>
      <c r="AH146" s="2">
        <f t="shared" si="66"/>
        <v>91.500751314800908</v>
      </c>
      <c r="AI146" s="1">
        <v>71.22</v>
      </c>
      <c r="AJ146" s="2">
        <f t="shared" si="67"/>
        <v>74.826644252994328</v>
      </c>
      <c r="AK146" s="1">
        <v>495</v>
      </c>
      <c r="AL146" s="2">
        <f t="shared" si="68"/>
        <v>94.231867504283272</v>
      </c>
      <c r="AM146" s="1">
        <v>61.8</v>
      </c>
      <c r="AN146" s="2">
        <f t="shared" si="69"/>
        <v>95.6656346749226</v>
      </c>
      <c r="AO146" s="1">
        <v>0.7</v>
      </c>
      <c r="AP146" s="2">
        <f t="shared" si="70"/>
        <v>87.499999999999986</v>
      </c>
      <c r="AQ146" s="1">
        <v>18.399999999999999</v>
      </c>
      <c r="AR146" s="2">
        <f t="shared" si="71"/>
        <v>58.044164037854884</v>
      </c>
      <c r="AS146" s="1">
        <v>41.4</v>
      </c>
      <c r="AT146" s="2">
        <f t="shared" si="72"/>
        <v>59.420289855072461</v>
      </c>
      <c r="AU146" s="1">
        <v>75269</v>
      </c>
      <c r="AV146" s="2">
        <f t="shared" si="73"/>
        <v>70.612792464866686</v>
      </c>
      <c r="AW146" s="1">
        <v>0.44444444444444398</v>
      </c>
      <c r="AX146" s="2">
        <f t="shared" si="74"/>
        <v>41.269841269841493</v>
      </c>
    </row>
    <row r="147" spans="1:50" hidden="1" x14ac:dyDescent="0.25">
      <c r="A147" s="1" t="e">
        <f t="shared" si="50"/>
        <v>#N/A</v>
      </c>
      <c r="B147" s="8" t="e">
        <f t="shared" si="51"/>
        <v>#N/A</v>
      </c>
      <c r="C147" s="5" t="e">
        <f t="shared" si="52"/>
        <v>#N/A</v>
      </c>
      <c r="D147" s="9" t="s">
        <v>268</v>
      </c>
      <c r="E147" s="9"/>
      <c r="F147" t="s">
        <v>262</v>
      </c>
      <c r="G147">
        <v>23.56</v>
      </c>
      <c r="H147" s="2">
        <f t="shared" si="53"/>
        <v>189.94057724957557</v>
      </c>
      <c r="I147">
        <v>6.8</v>
      </c>
      <c r="J147" s="2">
        <f t="shared" si="54"/>
        <v>211.76470588235296</v>
      </c>
      <c r="K147">
        <v>70.760000000000005</v>
      </c>
      <c r="L147" s="2">
        <f t="shared" si="55"/>
        <v>76.12694997310382</v>
      </c>
      <c r="M147">
        <v>40</v>
      </c>
      <c r="N147" s="2">
        <f t="shared" si="56"/>
        <v>13.474999999999998</v>
      </c>
      <c r="O147">
        <v>64.97</v>
      </c>
      <c r="P147" s="2">
        <f t="shared" si="57"/>
        <v>76.444287563242739</v>
      </c>
      <c r="Q147" t="e">
        <v>#N/A</v>
      </c>
      <c r="R147" s="2" t="e">
        <f t="shared" si="58"/>
        <v>#N/A</v>
      </c>
      <c r="S147" t="e">
        <v>#N/A</v>
      </c>
      <c r="T147" s="2" t="e">
        <f t="shared" si="59"/>
        <v>#N/A</v>
      </c>
      <c r="U147" t="e">
        <v>#N/A</v>
      </c>
      <c r="V147" s="2" t="e">
        <f t="shared" si="60"/>
        <v>#N/A</v>
      </c>
      <c r="W147" t="e">
        <v>#N/A</v>
      </c>
      <c r="X147" s="2" t="e">
        <f t="shared" si="61"/>
        <v>#N/A</v>
      </c>
      <c r="Y147" t="e">
        <v>#N/A</v>
      </c>
      <c r="Z147" s="2" t="e">
        <f t="shared" si="62"/>
        <v>#N/A</v>
      </c>
      <c r="AA147" t="e">
        <v>#N/A</v>
      </c>
      <c r="AB147" s="2" t="e">
        <f t="shared" si="63"/>
        <v>#N/A</v>
      </c>
      <c r="AC147" t="e">
        <v>#N/A</v>
      </c>
      <c r="AD147" s="2" t="e">
        <f t="shared" si="64"/>
        <v>#N/A</v>
      </c>
      <c r="AE147" t="e">
        <v>#N/A</v>
      </c>
      <c r="AF147" s="2" t="e">
        <f t="shared" si="65"/>
        <v>#N/A</v>
      </c>
      <c r="AG147" t="e">
        <v>#N/A</v>
      </c>
      <c r="AH147" s="2" t="e">
        <f t="shared" si="66"/>
        <v>#N/A</v>
      </c>
      <c r="AI147" t="e">
        <v>#N/A</v>
      </c>
      <c r="AJ147" s="2" t="e">
        <f t="shared" si="67"/>
        <v>#N/A</v>
      </c>
      <c r="AK147" t="e">
        <v>#N/A</v>
      </c>
      <c r="AL147" s="2" t="e">
        <f t="shared" si="68"/>
        <v>#N/A</v>
      </c>
      <c r="AM147" t="e">
        <v>#N/A</v>
      </c>
      <c r="AN147" s="2" t="e">
        <f t="shared" si="69"/>
        <v>#N/A</v>
      </c>
      <c r="AO147" t="e">
        <v>#N/A</v>
      </c>
      <c r="AP147" s="2" t="e">
        <f t="shared" si="70"/>
        <v>#N/A</v>
      </c>
      <c r="AQ147" t="e">
        <v>#N/A</v>
      </c>
      <c r="AR147" s="2" t="e">
        <f t="shared" si="71"/>
        <v>#N/A</v>
      </c>
      <c r="AS147" t="e">
        <v>#N/A</v>
      </c>
      <c r="AT147" s="2" t="e">
        <f t="shared" si="72"/>
        <v>#N/A</v>
      </c>
      <c r="AU147" t="e">
        <v>#N/A</v>
      </c>
      <c r="AV147" s="2" t="e">
        <f t="shared" si="73"/>
        <v>#N/A</v>
      </c>
      <c r="AX147" s="2">
        <f t="shared" ref="AX147:AX193" si="75">AW147/MAX(AW$2:AW$146)*100</f>
        <v>0</v>
      </c>
    </row>
    <row r="148" spans="1:50" hidden="1" x14ac:dyDescent="0.25">
      <c r="A148" s="1" t="e">
        <f t="shared" si="50"/>
        <v>#N/A</v>
      </c>
      <c r="B148" s="8" t="e">
        <f t="shared" si="51"/>
        <v>#N/A</v>
      </c>
      <c r="C148" s="5" t="e">
        <f t="shared" si="52"/>
        <v>#N/A</v>
      </c>
      <c r="D148" s="9" t="s">
        <v>269</v>
      </c>
      <c r="E148" s="9"/>
      <c r="F148" t="s">
        <v>267</v>
      </c>
      <c r="G148">
        <v>48.62</v>
      </c>
      <c r="H148" s="2">
        <f t="shared" si="53"/>
        <v>92.040312628547909</v>
      </c>
      <c r="I148">
        <v>20.5</v>
      </c>
      <c r="J148" s="2">
        <f t="shared" si="54"/>
        <v>70.243902439024382</v>
      </c>
      <c r="K148">
        <v>59.72</v>
      </c>
      <c r="L148" s="2">
        <f t="shared" si="55"/>
        <v>64.249596557288854</v>
      </c>
      <c r="M148">
        <v>47.84</v>
      </c>
      <c r="N148" s="2">
        <f t="shared" si="56"/>
        <v>11.266722408026753</v>
      </c>
      <c r="O148">
        <v>83.79</v>
      </c>
      <c r="P148" s="2">
        <f t="shared" si="57"/>
        <v>98.588069184609978</v>
      </c>
      <c r="Q148" t="e">
        <v>#N/A</v>
      </c>
      <c r="R148" s="2" t="e">
        <f t="shared" si="58"/>
        <v>#N/A</v>
      </c>
      <c r="S148" t="e">
        <v>#N/A</v>
      </c>
      <c r="T148" s="2" t="e">
        <f t="shared" si="59"/>
        <v>#N/A</v>
      </c>
      <c r="U148" t="e">
        <v>#N/A</v>
      </c>
      <c r="V148" s="2" t="e">
        <f t="shared" si="60"/>
        <v>#N/A</v>
      </c>
      <c r="W148" t="e">
        <v>#N/A</v>
      </c>
      <c r="X148" s="2" t="e">
        <f t="shared" si="61"/>
        <v>#N/A</v>
      </c>
      <c r="Y148" t="e">
        <v>#N/A</v>
      </c>
      <c r="Z148" s="2" t="e">
        <f t="shared" si="62"/>
        <v>#N/A</v>
      </c>
      <c r="AA148" t="e">
        <v>#N/A</v>
      </c>
      <c r="AB148" s="2" t="e">
        <f t="shared" si="63"/>
        <v>#N/A</v>
      </c>
      <c r="AC148" t="e">
        <v>#N/A</v>
      </c>
      <c r="AD148" s="2" t="e">
        <f t="shared" si="64"/>
        <v>#N/A</v>
      </c>
      <c r="AE148" t="e">
        <v>#N/A</v>
      </c>
      <c r="AF148" s="2" t="e">
        <f t="shared" si="65"/>
        <v>#N/A</v>
      </c>
      <c r="AG148" t="e">
        <v>#N/A</v>
      </c>
      <c r="AH148" s="2" t="e">
        <f t="shared" si="66"/>
        <v>#N/A</v>
      </c>
      <c r="AI148" t="e">
        <v>#N/A</v>
      </c>
      <c r="AJ148" s="2" t="e">
        <f t="shared" si="67"/>
        <v>#N/A</v>
      </c>
      <c r="AK148" t="e">
        <v>#N/A</v>
      </c>
      <c r="AL148" s="2" t="e">
        <f t="shared" si="68"/>
        <v>#N/A</v>
      </c>
      <c r="AM148" t="e">
        <v>#N/A</v>
      </c>
      <c r="AN148" s="2" t="e">
        <f t="shared" si="69"/>
        <v>#N/A</v>
      </c>
      <c r="AO148" t="e">
        <v>#N/A</v>
      </c>
      <c r="AP148" s="2" t="e">
        <f t="shared" si="70"/>
        <v>#N/A</v>
      </c>
      <c r="AQ148" t="e">
        <v>#N/A</v>
      </c>
      <c r="AR148" s="2" t="e">
        <f t="shared" si="71"/>
        <v>#N/A</v>
      </c>
      <c r="AS148" t="e">
        <v>#N/A</v>
      </c>
      <c r="AT148" s="2" t="e">
        <f t="shared" si="72"/>
        <v>#N/A</v>
      </c>
      <c r="AU148" t="e">
        <v>#N/A</v>
      </c>
      <c r="AV148" s="2" t="e">
        <f t="shared" si="73"/>
        <v>#N/A</v>
      </c>
      <c r="AX148" s="2">
        <f t="shared" si="75"/>
        <v>0</v>
      </c>
    </row>
    <row r="149" spans="1:50" hidden="1" x14ac:dyDescent="0.25">
      <c r="A149" s="1" t="e">
        <f t="shared" si="50"/>
        <v>#N/A</v>
      </c>
      <c r="B149" s="8" t="e">
        <f t="shared" si="51"/>
        <v>#N/A</v>
      </c>
      <c r="C149" s="5" t="e">
        <f t="shared" si="52"/>
        <v>#N/A</v>
      </c>
      <c r="D149" s="9" t="s">
        <v>270</v>
      </c>
      <c r="E149" s="9"/>
      <c r="F149" t="s">
        <v>266</v>
      </c>
      <c r="G149">
        <v>27.08</v>
      </c>
      <c r="H149" s="2">
        <f t="shared" si="53"/>
        <v>165.25110782865585</v>
      </c>
      <c r="I149">
        <v>4.5999999999999996</v>
      </c>
      <c r="J149" s="2">
        <f t="shared" si="54"/>
        <v>313.04347826086956</v>
      </c>
      <c r="K149">
        <v>44.44</v>
      </c>
      <c r="L149" s="2">
        <f t="shared" si="55"/>
        <v>47.810650887573964</v>
      </c>
      <c r="M149">
        <v>96.42</v>
      </c>
      <c r="N149" s="2">
        <f t="shared" si="56"/>
        <v>5.590126529765608</v>
      </c>
      <c r="O149">
        <v>61.25</v>
      </c>
      <c r="P149" s="2">
        <f t="shared" si="57"/>
        <v>72.067302035533601</v>
      </c>
      <c r="Q149" t="e">
        <v>#N/A</v>
      </c>
      <c r="R149" s="2" t="e">
        <f t="shared" si="58"/>
        <v>#N/A</v>
      </c>
      <c r="S149" t="e">
        <v>#N/A</v>
      </c>
      <c r="T149" s="2" t="e">
        <f t="shared" si="59"/>
        <v>#N/A</v>
      </c>
      <c r="U149" t="e">
        <v>#N/A</v>
      </c>
      <c r="V149" s="2" t="e">
        <f t="shared" si="60"/>
        <v>#N/A</v>
      </c>
      <c r="W149" t="e">
        <v>#N/A</v>
      </c>
      <c r="X149" s="2" t="e">
        <f t="shared" si="61"/>
        <v>#N/A</v>
      </c>
      <c r="Y149" t="e">
        <v>#N/A</v>
      </c>
      <c r="Z149" s="2" t="e">
        <f t="shared" si="62"/>
        <v>#N/A</v>
      </c>
      <c r="AA149" t="e">
        <v>#N/A</v>
      </c>
      <c r="AB149" s="2" t="e">
        <f t="shared" si="63"/>
        <v>#N/A</v>
      </c>
      <c r="AC149" t="e">
        <v>#N/A</v>
      </c>
      <c r="AD149" s="2" t="e">
        <f t="shared" si="64"/>
        <v>#N/A</v>
      </c>
      <c r="AE149" t="e">
        <v>#N/A</v>
      </c>
      <c r="AF149" s="2" t="e">
        <f t="shared" si="65"/>
        <v>#N/A</v>
      </c>
      <c r="AG149" t="e">
        <v>#N/A</v>
      </c>
      <c r="AH149" s="2" t="e">
        <f t="shared" si="66"/>
        <v>#N/A</v>
      </c>
      <c r="AI149" t="e">
        <v>#N/A</v>
      </c>
      <c r="AJ149" s="2" t="e">
        <f t="shared" si="67"/>
        <v>#N/A</v>
      </c>
      <c r="AK149" t="e">
        <v>#N/A</v>
      </c>
      <c r="AL149" s="2" t="e">
        <f t="shared" si="68"/>
        <v>#N/A</v>
      </c>
      <c r="AM149" t="e">
        <v>#N/A</v>
      </c>
      <c r="AN149" s="2" t="e">
        <f t="shared" si="69"/>
        <v>#N/A</v>
      </c>
      <c r="AO149" t="e">
        <v>#N/A</v>
      </c>
      <c r="AP149" s="2" t="e">
        <f t="shared" si="70"/>
        <v>#N/A</v>
      </c>
      <c r="AQ149" t="e">
        <v>#N/A</v>
      </c>
      <c r="AR149" s="2" t="e">
        <f t="shared" si="71"/>
        <v>#N/A</v>
      </c>
      <c r="AS149" t="e">
        <v>#N/A</v>
      </c>
      <c r="AT149" s="2" t="e">
        <f t="shared" si="72"/>
        <v>#N/A</v>
      </c>
      <c r="AU149" t="e">
        <v>#N/A</v>
      </c>
      <c r="AV149" s="2" t="e">
        <f t="shared" si="73"/>
        <v>#N/A</v>
      </c>
      <c r="AX149" s="2">
        <f t="shared" si="75"/>
        <v>0</v>
      </c>
    </row>
    <row r="150" spans="1:50" x14ac:dyDescent="0.25">
      <c r="A150" s="1">
        <f t="shared" si="50"/>
        <v>62.444674917957357</v>
      </c>
      <c r="B150" s="8">
        <f t="shared" si="51"/>
        <v>66.569540052409138</v>
      </c>
      <c r="C150" s="5">
        <f t="shared" si="52"/>
        <v>1.0660563152882325</v>
      </c>
      <c r="D150" t="s">
        <v>114</v>
      </c>
      <c r="F150" t="s">
        <v>75</v>
      </c>
      <c r="G150" s="1">
        <v>65.5</v>
      </c>
      <c r="H150" s="2">
        <f t="shared" si="53"/>
        <v>68.320610687022906</v>
      </c>
      <c r="I150" s="1">
        <v>25.2</v>
      </c>
      <c r="J150" s="2">
        <f t="shared" si="54"/>
        <v>57.142857142857139</v>
      </c>
      <c r="K150" s="1">
        <v>68.2</v>
      </c>
      <c r="L150" s="2">
        <f t="shared" si="55"/>
        <v>73.372781065088759</v>
      </c>
      <c r="M150" s="1">
        <v>36.700000000000003</v>
      </c>
      <c r="N150" s="2">
        <f t="shared" si="56"/>
        <v>14.686648501362395</v>
      </c>
      <c r="O150" s="1">
        <v>40.299999999999997</v>
      </c>
      <c r="P150" s="2">
        <f t="shared" si="57"/>
        <v>47.417343216849041</v>
      </c>
      <c r="Q150" s="1">
        <v>33</v>
      </c>
      <c r="R150" s="2">
        <f t="shared" si="58"/>
        <v>60.606060606060609</v>
      </c>
      <c r="S150" s="1">
        <v>5</v>
      </c>
      <c r="T150" s="2">
        <f t="shared" si="59"/>
        <v>80</v>
      </c>
      <c r="U150" s="1">
        <v>26</v>
      </c>
      <c r="V150" s="2">
        <f t="shared" si="60"/>
        <v>46.153846153846153</v>
      </c>
      <c r="W150" s="1">
        <v>74</v>
      </c>
      <c r="X150" s="2">
        <f t="shared" si="61"/>
        <v>82.222222222222214</v>
      </c>
      <c r="Y150" s="1">
        <v>0.57885443999999997</v>
      </c>
      <c r="Z150" s="2">
        <f t="shared" si="62"/>
        <v>25.567049487066246</v>
      </c>
      <c r="AA150" s="1">
        <v>8.9</v>
      </c>
      <c r="AB150" s="2">
        <f t="shared" si="63"/>
        <v>90.816326530612244</v>
      </c>
      <c r="AC150" s="1">
        <v>0.76</v>
      </c>
      <c r="AD150" s="2">
        <f t="shared" si="64"/>
        <v>86.36363636363636</v>
      </c>
      <c r="AE150" s="1">
        <v>6.9000000000000006E-2</v>
      </c>
      <c r="AF150" s="2">
        <f t="shared" si="65"/>
        <v>18.840579710144926</v>
      </c>
      <c r="AG150" s="1">
        <v>99.52</v>
      </c>
      <c r="AH150" s="2">
        <f t="shared" si="66"/>
        <v>93.463561232156266</v>
      </c>
      <c r="AI150" s="1">
        <v>83.53</v>
      </c>
      <c r="AJ150" s="2">
        <f t="shared" si="67"/>
        <v>87.760033620508509</v>
      </c>
      <c r="AK150" s="1">
        <v>516.70000000000005</v>
      </c>
      <c r="AL150" s="2">
        <f t="shared" si="68"/>
        <v>98.362840281743786</v>
      </c>
      <c r="AM150" s="1">
        <v>50.8</v>
      </c>
      <c r="AN150" s="2">
        <f t="shared" si="69"/>
        <v>78.637770897832809</v>
      </c>
      <c r="AO150" s="1">
        <v>0.8</v>
      </c>
      <c r="AP150" s="2">
        <f t="shared" si="70"/>
        <v>100</v>
      </c>
      <c r="AQ150" s="1">
        <v>17</v>
      </c>
      <c r="AR150" s="2">
        <f t="shared" si="71"/>
        <v>53.627760252365931</v>
      </c>
      <c r="AS150" s="1">
        <v>33.299999999999997</v>
      </c>
      <c r="AT150" s="2">
        <f t="shared" si="72"/>
        <v>73.87387387387389</v>
      </c>
      <c r="AU150" s="1">
        <v>55646</v>
      </c>
      <c r="AV150" s="2">
        <f t="shared" si="73"/>
        <v>52.203688762969769</v>
      </c>
      <c r="AW150" s="1">
        <v>0.51051051051051</v>
      </c>
      <c r="AX150" s="2">
        <f t="shared" si="75"/>
        <v>47.404547404547664</v>
      </c>
    </row>
    <row r="151" spans="1:50" hidden="1" x14ac:dyDescent="0.25">
      <c r="A151" s="1" t="e">
        <f t="shared" si="50"/>
        <v>#N/A</v>
      </c>
      <c r="B151" s="8" t="e">
        <f t="shared" si="51"/>
        <v>#N/A</v>
      </c>
      <c r="C151" s="5" t="e">
        <f t="shared" si="52"/>
        <v>#N/A</v>
      </c>
      <c r="D151" s="9" t="s">
        <v>272</v>
      </c>
      <c r="E151" s="9"/>
      <c r="F151" t="s">
        <v>266</v>
      </c>
      <c r="G151">
        <v>26.07</v>
      </c>
      <c r="H151" s="2">
        <f t="shared" si="53"/>
        <v>171.65324127349447</v>
      </c>
      <c r="I151">
        <v>4.8</v>
      </c>
      <c r="J151" s="2">
        <f t="shared" si="54"/>
        <v>300</v>
      </c>
      <c r="K151">
        <v>64.58</v>
      </c>
      <c r="L151" s="2">
        <f t="shared" si="55"/>
        <v>69.478214093598694</v>
      </c>
      <c r="M151">
        <v>68.09</v>
      </c>
      <c r="N151" s="2">
        <f t="shared" si="56"/>
        <v>7.9159935379644581</v>
      </c>
      <c r="O151">
        <v>47.71</v>
      </c>
      <c r="P151" s="2">
        <f t="shared" si="57"/>
        <v>56.136016001882581</v>
      </c>
      <c r="Q151" t="e">
        <v>#N/A</v>
      </c>
      <c r="R151" s="2" t="e">
        <f t="shared" si="58"/>
        <v>#N/A</v>
      </c>
      <c r="S151" t="e">
        <v>#N/A</v>
      </c>
      <c r="T151" s="2" t="e">
        <f t="shared" si="59"/>
        <v>#N/A</v>
      </c>
      <c r="U151" t="e">
        <v>#N/A</v>
      </c>
      <c r="V151" s="2" t="e">
        <f t="shared" si="60"/>
        <v>#N/A</v>
      </c>
      <c r="W151" t="e">
        <v>#N/A</v>
      </c>
      <c r="X151" s="2" t="e">
        <f t="shared" si="61"/>
        <v>#N/A</v>
      </c>
      <c r="Y151" t="e">
        <v>#N/A</v>
      </c>
      <c r="Z151" s="2" t="e">
        <f t="shared" si="62"/>
        <v>#N/A</v>
      </c>
      <c r="AA151" t="e">
        <v>#N/A</v>
      </c>
      <c r="AB151" s="2" t="e">
        <f t="shared" si="63"/>
        <v>#N/A</v>
      </c>
      <c r="AC151" t="e">
        <v>#N/A</v>
      </c>
      <c r="AD151" s="2" t="e">
        <f t="shared" si="64"/>
        <v>#N/A</v>
      </c>
      <c r="AE151" t="e">
        <v>#N/A</v>
      </c>
      <c r="AF151" s="2" t="e">
        <f t="shared" si="65"/>
        <v>#N/A</v>
      </c>
      <c r="AG151" t="e">
        <v>#N/A</v>
      </c>
      <c r="AH151" s="2" t="e">
        <f t="shared" si="66"/>
        <v>#N/A</v>
      </c>
      <c r="AI151" t="e">
        <v>#N/A</v>
      </c>
      <c r="AJ151" s="2" t="e">
        <f t="shared" si="67"/>
        <v>#N/A</v>
      </c>
      <c r="AK151" t="e">
        <v>#N/A</v>
      </c>
      <c r="AL151" s="2" t="e">
        <f t="shared" si="68"/>
        <v>#N/A</v>
      </c>
      <c r="AM151" t="e">
        <v>#N/A</v>
      </c>
      <c r="AN151" s="2" t="e">
        <f t="shared" si="69"/>
        <v>#N/A</v>
      </c>
      <c r="AO151" t="e">
        <v>#N/A</v>
      </c>
      <c r="AP151" s="2" t="e">
        <f t="shared" si="70"/>
        <v>#N/A</v>
      </c>
      <c r="AQ151" t="e">
        <v>#N/A</v>
      </c>
      <c r="AR151" s="2" t="e">
        <f t="shared" si="71"/>
        <v>#N/A</v>
      </c>
      <c r="AS151" t="e">
        <v>#N/A</v>
      </c>
      <c r="AT151" s="2" t="e">
        <f t="shared" si="72"/>
        <v>#N/A</v>
      </c>
      <c r="AU151" t="e">
        <v>#N/A</v>
      </c>
      <c r="AV151" s="2" t="e">
        <f t="shared" si="73"/>
        <v>#N/A</v>
      </c>
      <c r="AX151" s="2">
        <f t="shared" si="75"/>
        <v>0</v>
      </c>
    </row>
    <row r="152" spans="1:50" x14ac:dyDescent="0.25">
      <c r="A152" s="1">
        <f t="shared" si="50"/>
        <v>55.62456426516885</v>
      </c>
      <c r="B152" s="8">
        <f t="shared" si="51"/>
        <v>66.531142315326193</v>
      </c>
      <c r="C152" s="5">
        <f t="shared" si="52"/>
        <v>1.1960748492008746</v>
      </c>
      <c r="D152" t="s">
        <v>32</v>
      </c>
      <c r="E152" t="s">
        <v>33</v>
      </c>
      <c r="F152" t="s">
        <v>27</v>
      </c>
      <c r="G152" s="1">
        <v>96.6</v>
      </c>
      <c r="H152" s="2">
        <f t="shared" si="53"/>
        <v>46.325051759834373</v>
      </c>
      <c r="I152" s="1">
        <v>69.900000000000006</v>
      </c>
      <c r="J152" s="2">
        <f t="shared" si="54"/>
        <v>20.600858369098713</v>
      </c>
      <c r="K152" s="1">
        <v>69</v>
      </c>
      <c r="L152" s="2">
        <f t="shared" si="55"/>
        <v>74.233458848843455</v>
      </c>
      <c r="M152" s="1">
        <v>34.700000000000003</v>
      </c>
      <c r="N152" s="2">
        <f t="shared" si="56"/>
        <v>15.533141210374637</v>
      </c>
      <c r="O152" s="1">
        <v>46.3</v>
      </c>
      <c r="P152" s="2">
        <f t="shared" si="57"/>
        <v>54.476997293799265</v>
      </c>
      <c r="Q152" s="1">
        <v>37</v>
      </c>
      <c r="R152" s="2">
        <f t="shared" si="58"/>
        <v>54.054054054054049</v>
      </c>
      <c r="S152" s="1">
        <v>0</v>
      </c>
      <c r="T152" s="2">
        <f t="shared" si="59"/>
        <v>100</v>
      </c>
      <c r="U152" s="1">
        <v>21</v>
      </c>
      <c r="V152" s="2">
        <f t="shared" si="60"/>
        <v>57.142857142857139</v>
      </c>
      <c r="W152" s="1">
        <v>69</v>
      </c>
      <c r="X152" s="2">
        <f t="shared" si="61"/>
        <v>76.666666666666671</v>
      </c>
      <c r="Y152" s="1">
        <v>1.4049027000000001</v>
      </c>
      <c r="Z152" s="2">
        <f t="shared" si="62"/>
        <v>62.05224383424094</v>
      </c>
      <c r="AA152" s="1">
        <v>7.9</v>
      </c>
      <c r="AB152" s="2">
        <f t="shared" si="63"/>
        <v>80.612244897959187</v>
      </c>
      <c r="AC152" s="1">
        <v>0.74</v>
      </c>
      <c r="AD152" s="2">
        <f t="shared" si="64"/>
        <v>84.090909090909093</v>
      </c>
      <c r="AE152" s="1">
        <v>0.17899999999999999</v>
      </c>
      <c r="AF152" s="2">
        <f t="shared" si="65"/>
        <v>7.2625698324022343</v>
      </c>
      <c r="AG152" s="1">
        <v>97.43</v>
      </c>
      <c r="AH152" s="2">
        <f t="shared" si="66"/>
        <v>91.500751314800908</v>
      </c>
      <c r="AI152" s="1">
        <v>71.22</v>
      </c>
      <c r="AJ152" s="2">
        <f t="shared" si="67"/>
        <v>74.826644252994328</v>
      </c>
      <c r="AK152" s="1">
        <v>495</v>
      </c>
      <c r="AL152" s="2">
        <f t="shared" si="68"/>
        <v>94.231867504283272</v>
      </c>
      <c r="AM152" s="1">
        <v>61.8</v>
      </c>
      <c r="AN152" s="2">
        <f t="shared" si="69"/>
        <v>95.6656346749226</v>
      </c>
      <c r="AO152" s="1">
        <v>0.7</v>
      </c>
      <c r="AP152" s="2">
        <f t="shared" si="70"/>
        <v>87.499999999999986</v>
      </c>
      <c r="AQ152" s="1">
        <v>18.399999999999999</v>
      </c>
      <c r="AR152" s="2">
        <f t="shared" si="71"/>
        <v>58.044164037854884</v>
      </c>
      <c r="AS152" s="1">
        <v>41.4</v>
      </c>
      <c r="AT152" s="2">
        <f t="shared" si="72"/>
        <v>59.420289855072461</v>
      </c>
      <c r="AU152" s="1">
        <v>75269</v>
      </c>
      <c r="AV152" s="2">
        <f t="shared" si="73"/>
        <v>70.612792464866686</v>
      </c>
      <c r="AW152" s="1">
        <v>0.44444444444444398</v>
      </c>
      <c r="AX152" s="2">
        <f t="shared" si="75"/>
        <v>41.269841269841493</v>
      </c>
    </row>
    <row r="153" spans="1:50" x14ac:dyDescent="0.25">
      <c r="A153" s="1">
        <f t="shared" si="50"/>
        <v>50.936767489397084</v>
      </c>
      <c r="B153" s="8">
        <f t="shared" si="51"/>
        <v>66.528748159055667</v>
      </c>
      <c r="C153" s="5">
        <f t="shared" si="52"/>
        <v>1.3061046359666264</v>
      </c>
      <c r="D153" s="9" t="s">
        <v>416</v>
      </c>
      <c r="E153" s="9"/>
      <c r="F153" t="s">
        <v>90</v>
      </c>
      <c r="G153">
        <v>60.93</v>
      </c>
      <c r="H153" s="2">
        <f t="shared" si="53"/>
        <v>73.444936812735932</v>
      </c>
      <c r="I153">
        <v>19.8</v>
      </c>
      <c r="J153" s="2">
        <f t="shared" si="54"/>
        <v>72.727272727272734</v>
      </c>
      <c r="K153">
        <v>75.23</v>
      </c>
      <c r="L153" s="2">
        <f t="shared" si="55"/>
        <v>80.935987089833247</v>
      </c>
      <c r="M153">
        <v>49.24</v>
      </c>
      <c r="N153" s="2">
        <f t="shared" si="56"/>
        <v>10.946385052802599</v>
      </c>
      <c r="O153">
        <v>75.95</v>
      </c>
      <c r="P153" s="2">
        <f t="shared" si="57"/>
        <v>89.363454524061652</v>
      </c>
      <c r="Q153">
        <v>43</v>
      </c>
      <c r="R153" s="2">
        <f t="shared" si="58"/>
        <v>46.511627906976742</v>
      </c>
      <c r="S153">
        <v>22</v>
      </c>
      <c r="T153" s="2">
        <f t="shared" si="59"/>
        <v>12</v>
      </c>
      <c r="U153">
        <v>24</v>
      </c>
      <c r="V153" s="2">
        <f t="shared" si="60"/>
        <v>50</v>
      </c>
      <c r="W153">
        <v>56</v>
      </c>
      <c r="X153" s="2">
        <f t="shared" si="61"/>
        <v>62.222222222222221</v>
      </c>
      <c r="Y153">
        <v>1.3483225000000001</v>
      </c>
      <c r="Z153" s="2">
        <f t="shared" si="62"/>
        <v>59.553189368340831</v>
      </c>
      <c r="AA153">
        <v>7.7</v>
      </c>
      <c r="AB153" s="2">
        <f t="shared" si="63"/>
        <v>78.571428571428569</v>
      </c>
      <c r="AC153">
        <v>0.77</v>
      </c>
      <c r="AD153" s="2">
        <f t="shared" si="64"/>
        <v>87.5</v>
      </c>
      <c r="AE153">
        <v>5.6000000000000001E-2</v>
      </c>
      <c r="AF153" s="2">
        <f t="shared" si="65"/>
        <v>23.214285714285708</v>
      </c>
      <c r="AG153">
        <v>94.23</v>
      </c>
      <c r="AH153" s="2">
        <f t="shared" si="66"/>
        <v>88.495492111194594</v>
      </c>
      <c r="AI153">
        <v>72.05</v>
      </c>
      <c r="AJ153" s="2">
        <f t="shared" si="67"/>
        <v>75.698676192477393</v>
      </c>
      <c r="AK153">
        <v>477</v>
      </c>
      <c r="AL153" s="2">
        <f t="shared" si="68"/>
        <v>90.805254140491158</v>
      </c>
      <c r="AM153">
        <v>46.1</v>
      </c>
      <c r="AN153" s="2">
        <f t="shared" si="69"/>
        <v>71.362229102167191</v>
      </c>
      <c r="AO153">
        <v>0.73</v>
      </c>
      <c r="AP153" s="2">
        <f t="shared" si="70"/>
        <v>91.25</v>
      </c>
      <c r="AQ153">
        <v>27.9</v>
      </c>
      <c r="AR153" s="2">
        <f t="shared" si="71"/>
        <v>88.012618296529965</v>
      </c>
      <c r="AS153">
        <v>35.9</v>
      </c>
      <c r="AT153" s="2">
        <f t="shared" si="72"/>
        <v>68.523676880222851</v>
      </c>
      <c r="AU153">
        <v>34053</v>
      </c>
      <c r="AV153" s="2">
        <f t="shared" si="73"/>
        <v>31.946451019757209</v>
      </c>
      <c r="AX153" s="2">
        <f t="shared" si="75"/>
        <v>0</v>
      </c>
    </row>
    <row r="154" spans="1:50" x14ac:dyDescent="0.25">
      <c r="A154" s="1">
        <f t="shared" si="50"/>
        <v>57.852343294399745</v>
      </c>
      <c r="B154" s="8">
        <f t="shared" si="51"/>
        <v>66.438003785505387</v>
      </c>
      <c r="C154" s="5">
        <f t="shared" si="52"/>
        <v>1.1484064430616894</v>
      </c>
      <c r="D154" t="s">
        <v>44</v>
      </c>
      <c r="E154" t="s">
        <v>31</v>
      </c>
      <c r="F154" t="s">
        <v>27</v>
      </c>
      <c r="G154" s="1">
        <v>84.4</v>
      </c>
      <c r="H154" s="2">
        <f t="shared" si="53"/>
        <v>53.021327014218002</v>
      </c>
      <c r="I154" s="1">
        <v>57.5</v>
      </c>
      <c r="J154" s="2">
        <f t="shared" si="54"/>
        <v>25.043478260869566</v>
      </c>
      <c r="K154" s="1">
        <v>67.099999999999994</v>
      </c>
      <c r="L154" s="2">
        <f t="shared" si="55"/>
        <v>72.189349112426029</v>
      </c>
      <c r="M154" s="1">
        <v>46.5</v>
      </c>
      <c r="N154" s="2">
        <f t="shared" si="56"/>
        <v>11.591397849462364</v>
      </c>
      <c r="O154" s="1">
        <v>50.2</v>
      </c>
      <c r="P154" s="2">
        <f t="shared" si="57"/>
        <v>59.065772443816925</v>
      </c>
      <c r="Q154" s="1">
        <v>37</v>
      </c>
      <c r="R154" s="2">
        <f t="shared" si="58"/>
        <v>54.054054054054049</v>
      </c>
      <c r="S154" s="1">
        <v>0</v>
      </c>
      <c r="T154" s="2">
        <f t="shared" si="59"/>
        <v>100</v>
      </c>
      <c r="U154" s="1">
        <v>21</v>
      </c>
      <c r="V154" s="2">
        <f t="shared" si="60"/>
        <v>57.142857142857139</v>
      </c>
      <c r="W154" s="1">
        <v>69</v>
      </c>
      <c r="X154" s="2">
        <f t="shared" si="61"/>
        <v>76.666666666666671</v>
      </c>
      <c r="Y154" s="1">
        <v>1.4049027000000001</v>
      </c>
      <c r="Z154" s="2">
        <f t="shared" si="62"/>
        <v>62.05224383424094</v>
      </c>
      <c r="AA154" s="1">
        <v>7.9</v>
      </c>
      <c r="AB154" s="2">
        <f t="shared" si="63"/>
        <v>80.612244897959187</v>
      </c>
      <c r="AC154" s="1">
        <v>0.74</v>
      </c>
      <c r="AD154" s="2">
        <f t="shared" si="64"/>
        <v>84.090909090909093</v>
      </c>
      <c r="AE154" s="1">
        <v>0.17899999999999999</v>
      </c>
      <c r="AF154" s="2">
        <f t="shared" si="65"/>
        <v>7.2625698324022343</v>
      </c>
      <c r="AG154" s="1">
        <v>97.43</v>
      </c>
      <c r="AH154" s="2">
        <f t="shared" si="66"/>
        <v>91.500751314800908</v>
      </c>
      <c r="AI154" s="1">
        <v>71.22</v>
      </c>
      <c r="AJ154" s="2">
        <f t="shared" si="67"/>
        <v>74.826644252994328</v>
      </c>
      <c r="AK154" s="1">
        <v>495</v>
      </c>
      <c r="AL154" s="2">
        <f t="shared" si="68"/>
        <v>94.231867504283272</v>
      </c>
      <c r="AM154" s="1">
        <v>61.8</v>
      </c>
      <c r="AN154" s="2">
        <f t="shared" si="69"/>
        <v>95.6656346749226</v>
      </c>
      <c r="AO154" s="1">
        <v>0.7</v>
      </c>
      <c r="AP154" s="2">
        <f t="shared" si="70"/>
        <v>87.499999999999986</v>
      </c>
      <c r="AQ154" s="1">
        <v>18.399999999999999</v>
      </c>
      <c r="AR154" s="2">
        <f t="shared" si="71"/>
        <v>58.044164037854884</v>
      </c>
      <c r="AS154" s="1">
        <v>41.4</v>
      </c>
      <c r="AT154" s="2">
        <f t="shared" si="72"/>
        <v>59.420289855072461</v>
      </c>
      <c r="AU154" s="1">
        <v>75269</v>
      </c>
      <c r="AV154" s="2">
        <f t="shared" si="73"/>
        <v>70.612792464866686</v>
      </c>
      <c r="AW154" s="1">
        <v>0.44444444444444398</v>
      </c>
      <c r="AX154" s="2">
        <f t="shared" si="75"/>
        <v>41.269841269841493</v>
      </c>
    </row>
    <row r="155" spans="1:50" x14ac:dyDescent="0.25">
      <c r="A155" s="1">
        <f t="shared" si="50"/>
        <v>59.934926320468477</v>
      </c>
      <c r="B155" s="8">
        <f t="shared" si="51"/>
        <v>66.376583498914243</v>
      </c>
      <c r="C155" s="5">
        <f t="shared" si="52"/>
        <v>1.1074775189344959</v>
      </c>
      <c r="D155" t="s">
        <v>76</v>
      </c>
      <c r="E155" t="s">
        <v>47</v>
      </c>
      <c r="F155" t="s">
        <v>27</v>
      </c>
      <c r="G155" s="1">
        <v>74.7</v>
      </c>
      <c r="H155" s="2">
        <f t="shared" si="53"/>
        <v>59.906291834002666</v>
      </c>
      <c r="I155" s="1">
        <v>50.4</v>
      </c>
      <c r="J155" s="2">
        <f t="shared" si="54"/>
        <v>28.571428571428569</v>
      </c>
      <c r="K155" s="1">
        <v>63.1</v>
      </c>
      <c r="L155" s="2">
        <f t="shared" si="55"/>
        <v>67.885960193652508</v>
      </c>
      <c r="M155" s="1">
        <v>34.9</v>
      </c>
      <c r="N155" s="2">
        <f t="shared" si="56"/>
        <v>15.444126074498566</v>
      </c>
      <c r="O155" s="1">
        <v>49.8</v>
      </c>
      <c r="P155" s="2">
        <f t="shared" si="57"/>
        <v>58.595128838686904</v>
      </c>
      <c r="Q155" s="1">
        <v>37</v>
      </c>
      <c r="R155" s="2">
        <f t="shared" si="58"/>
        <v>54.054054054054049</v>
      </c>
      <c r="S155" s="1">
        <v>0</v>
      </c>
      <c r="T155" s="2">
        <f t="shared" si="59"/>
        <v>100</v>
      </c>
      <c r="U155" s="1">
        <v>21</v>
      </c>
      <c r="V155" s="2">
        <f t="shared" si="60"/>
        <v>57.142857142857139</v>
      </c>
      <c r="W155" s="1">
        <v>69</v>
      </c>
      <c r="X155" s="2">
        <f t="shared" si="61"/>
        <v>76.666666666666671</v>
      </c>
      <c r="Y155" s="1">
        <v>1.4049027000000001</v>
      </c>
      <c r="Z155" s="2">
        <f t="shared" si="62"/>
        <v>62.05224383424094</v>
      </c>
      <c r="AA155" s="1">
        <v>7.9</v>
      </c>
      <c r="AB155" s="2">
        <f t="shared" si="63"/>
        <v>80.612244897959187</v>
      </c>
      <c r="AC155" s="1">
        <v>0.74</v>
      </c>
      <c r="AD155" s="2">
        <f t="shared" si="64"/>
        <v>84.090909090909093</v>
      </c>
      <c r="AE155" s="1">
        <v>0.17899999999999999</v>
      </c>
      <c r="AF155" s="2">
        <f t="shared" si="65"/>
        <v>7.2625698324022343</v>
      </c>
      <c r="AG155" s="1">
        <v>97.43</v>
      </c>
      <c r="AH155" s="2">
        <f t="shared" si="66"/>
        <v>91.500751314800908</v>
      </c>
      <c r="AI155" s="1">
        <v>71.22</v>
      </c>
      <c r="AJ155" s="2">
        <f t="shared" si="67"/>
        <v>74.826644252994328</v>
      </c>
      <c r="AK155" s="1">
        <v>495</v>
      </c>
      <c r="AL155" s="2">
        <f t="shared" si="68"/>
        <v>94.231867504283272</v>
      </c>
      <c r="AM155" s="1">
        <v>61.8</v>
      </c>
      <c r="AN155" s="2">
        <f t="shared" si="69"/>
        <v>95.6656346749226</v>
      </c>
      <c r="AO155" s="1">
        <v>0.7</v>
      </c>
      <c r="AP155" s="2">
        <f t="shared" si="70"/>
        <v>87.499999999999986</v>
      </c>
      <c r="AQ155" s="1">
        <v>18.399999999999999</v>
      </c>
      <c r="AR155" s="2">
        <f t="shared" si="71"/>
        <v>58.044164037854884</v>
      </c>
      <c r="AS155" s="1">
        <v>41.4</v>
      </c>
      <c r="AT155" s="2">
        <f t="shared" si="72"/>
        <v>59.420289855072461</v>
      </c>
      <c r="AU155" s="1">
        <v>75269</v>
      </c>
      <c r="AV155" s="2">
        <f t="shared" si="73"/>
        <v>70.612792464866686</v>
      </c>
      <c r="AW155" s="1">
        <v>0.44444444444444398</v>
      </c>
      <c r="AX155" s="2">
        <f t="shared" si="75"/>
        <v>41.269841269841493</v>
      </c>
    </row>
    <row r="156" spans="1:50" hidden="1" x14ac:dyDescent="0.25">
      <c r="A156" s="1" t="e">
        <f t="shared" si="50"/>
        <v>#N/A</v>
      </c>
      <c r="B156" s="8" t="e">
        <f t="shared" si="51"/>
        <v>#N/A</v>
      </c>
      <c r="C156" s="5" t="e">
        <f t="shared" si="52"/>
        <v>#N/A</v>
      </c>
      <c r="D156" s="9" t="s">
        <v>277</v>
      </c>
      <c r="E156" s="9"/>
      <c r="F156" t="s">
        <v>264</v>
      </c>
      <c r="G156">
        <v>35.19</v>
      </c>
      <c r="H156" s="2">
        <f t="shared" si="53"/>
        <v>127.16680875248652</v>
      </c>
      <c r="I156">
        <v>14.6</v>
      </c>
      <c r="J156" s="2">
        <f t="shared" si="54"/>
        <v>98.63013698630138</v>
      </c>
      <c r="K156">
        <v>60.26</v>
      </c>
      <c r="L156" s="2">
        <f t="shared" si="55"/>
        <v>64.830554061323284</v>
      </c>
      <c r="M156">
        <v>92.26</v>
      </c>
      <c r="N156" s="2">
        <f t="shared" si="56"/>
        <v>5.8421851289833073</v>
      </c>
      <c r="O156">
        <v>47.66</v>
      </c>
      <c r="P156" s="2">
        <f t="shared" si="57"/>
        <v>56.077185551241328</v>
      </c>
      <c r="Q156" t="e">
        <v>#N/A</v>
      </c>
      <c r="R156" s="2" t="e">
        <f t="shared" si="58"/>
        <v>#N/A</v>
      </c>
      <c r="S156" t="e">
        <v>#N/A</v>
      </c>
      <c r="T156" s="2" t="e">
        <f t="shared" si="59"/>
        <v>#N/A</v>
      </c>
      <c r="U156" t="e">
        <v>#N/A</v>
      </c>
      <c r="V156" s="2" t="e">
        <f t="shared" si="60"/>
        <v>#N/A</v>
      </c>
      <c r="W156" t="e">
        <v>#N/A</v>
      </c>
      <c r="X156" s="2" t="e">
        <f t="shared" si="61"/>
        <v>#N/A</v>
      </c>
      <c r="Y156" t="e">
        <v>#N/A</v>
      </c>
      <c r="Z156" s="2" t="e">
        <f t="shared" si="62"/>
        <v>#N/A</v>
      </c>
      <c r="AA156" t="e">
        <v>#N/A</v>
      </c>
      <c r="AB156" s="2" t="e">
        <f t="shared" si="63"/>
        <v>#N/A</v>
      </c>
      <c r="AC156" t="e">
        <v>#N/A</v>
      </c>
      <c r="AD156" s="2" t="e">
        <f t="shared" si="64"/>
        <v>#N/A</v>
      </c>
      <c r="AE156" t="e">
        <v>#N/A</v>
      </c>
      <c r="AF156" s="2" t="e">
        <f t="shared" si="65"/>
        <v>#N/A</v>
      </c>
      <c r="AG156" t="e">
        <v>#N/A</v>
      </c>
      <c r="AH156" s="2" t="e">
        <f t="shared" si="66"/>
        <v>#N/A</v>
      </c>
      <c r="AI156" t="e">
        <v>#N/A</v>
      </c>
      <c r="AJ156" s="2" t="e">
        <f t="shared" si="67"/>
        <v>#N/A</v>
      </c>
      <c r="AK156" t="e">
        <v>#N/A</v>
      </c>
      <c r="AL156" s="2" t="e">
        <f t="shared" si="68"/>
        <v>#N/A</v>
      </c>
      <c r="AM156" t="e">
        <v>#N/A</v>
      </c>
      <c r="AN156" s="2" t="e">
        <f t="shared" si="69"/>
        <v>#N/A</v>
      </c>
      <c r="AO156" t="e">
        <v>#N/A</v>
      </c>
      <c r="AP156" s="2" t="e">
        <f t="shared" si="70"/>
        <v>#N/A</v>
      </c>
      <c r="AQ156" t="e">
        <v>#N/A</v>
      </c>
      <c r="AR156" s="2" t="e">
        <f t="shared" si="71"/>
        <v>#N/A</v>
      </c>
      <c r="AS156" t="e">
        <v>#N/A</v>
      </c>
      <c r="AT156" s="2" t="e">
        <f t="shared" si="72"/>
        <v>#N/A</v>
      </c>
      <c r="AU156" t="e">
        <v>#N/A</v>
      </c>
      <c r="AV156" s="2" t="e">
        <f t="shared" si="73"/>
        <v>#N/A</v>
      </c>
      <c r="AX156" s="2">
        <f t="shared" si="75"/>
        <v>0</v>
      </c>
    </row>
    <row r="157" spans="1:50" x14ac:dyDescent="0.25">
      <c r="A157" s="1">
        <f t="shared" si="50"/>
        <v>58.489251457363892</v>
      </c>
      <c r="B157" s="8">
        <f t="shared" si="51"/>
        <v>66.374083940713021</v>
      </c>
      <c r="C157" s="5">
        <f t="shared" si="52"/>
        <v>1.1348082303480465</v>
      </c>
      <c r="D157" t="s">
        <v>42</v>
      </c>
      <c r="E157" t="s">
        <v>43</v>
      </c>
      <c r="F157" t="s">
        <v>27</v>
      </c>
      <c r="G157" s="1">
        <v>84.5</v>
      </c>
      <c r="H157" s="2">
        <f t="shared" si="53"/>
        <v>52.95857988165681</v>
      </c>
      <c r="I157" s="1">
        <v>50.9</v>
      </c>
      <c r="J157" s="2">
        <f t="shared" si="54"/>
        <v>28.290766208251476</v>
      </c>
      <c r="K157" s="1">
        <v>69.8</v>
      </c>
      <c r="L157" s="2">
        <f t="shared" si="55"/>
        <v>75.094136632598165</v>
      </c>
      <c r="M157" s="1">
        <v>35.6</v>
      </c>
      <c r="N157" s="2">
        <f t="shared" si="56"/>
        <v>15.140449438202246</v>
      </c>
      <c r="O157" s="1">
        <v>43.9</v>
      </c>
      <c r="P157" s="2">
        <f t="shared" si="57"/>
        <v>51.653135663019178</v>
      </c>
      <c r="Q157" s="1">
        <v>37</v>
      </c>
      <c r="R157" s="2">
        <f t="shared" si="58"/>
        <v>54.054054054054049</v>
      </c>
      <c r="S157" s="1">
        <v>0</v>
      </c>
      <c r="T157" s="2">
        <f t="shared" si="59"/>
        <v>100</v>
      </c>
      <c r="U157" s="1">
        <v>21</v>
      </c>
      <c r="V157" s="2">
        <f t="shared" si="60"/>
        <v>57.142857142857139</v>
      </c>
      <c r="W157" s="1">
        <v>69</v>
      </c>
      <c r="X157" s="2">
        <f t="shared" si="61"/>
        <v>76.666666666666671</v>
      </c>
      <c r="Y157" s="1">
        <v>1.4049027000000001</v>
      </c>
      <c r="Z157" s="2">
        <f t="shared" si="62"/>
        <v>62.05224383424094</v>
      </c>
      <c r="AA157" s="1">
        <v>7.9</v>
      </c>
      <c r="AB157" s="2">
        <f t="shared" si="63"/>
        <v>80.612244897959187</v>
      </c>
      <c r="AC157" s="1">
        <v>0.74</v>
      </c>
      <c r="AD157" s="2">
        <f t="shared" si="64"/>
        <v>84.090909090909093</v>
      </c>
      <c r="AE157" s="1">
        <v>0.17899999999999999</v>
      </c>
      <c r="AF157" s="2">
        <f t="shared" si="65"/>
        <v>7.2625698324022343</v>
      </c>
      <c r="AG157" s="1">
        <v>97.43</v>
      </c>
      <c r="AH157" s="2">
        <f t="shared" si="66"/>
        <v>91.500751314800908</v>
      </c>
      <c r="AI157" s="1">
        <v>71.22</v>
      </c>
      <c r="AJ157" s="2">
        <f t="shared" si="67"/>
        <v>74.826644252994328</v>
      </c>
      <c r="AK157" s="1">
        <v>495</v>
      </c>
      <c r="AL157" s="2">
        <f t="shared" si="68"/>
        <v>94.231867504283272</v>
      </c>
      <c r="AM157" s="1">
        <v>61.8</v>
      </c>
      <c r="AN157" s="2">
        <f t="shared" si="69"/>
        <v>95.6656346749226</v>
      </c>
      <c r="AO157" s="1">
        <v>0.7</v>
      </c>
      <c r="AP157" s="2">
        <f t="shared" si="70"/>
        <v>87.499999999999986</v>
      </c>
      <c r="AQ157" s="1">
        <v>18.399999999999999</v>
      </c>
      <c r="AR157" s="2">
        <f t="shared" si="71"/>
        <v>58.044164037854884</v>
      </c>
      <c r="AS157" s="1">
        <v>41.4</v>
      </c>
      <c r="AT157" s="2">
        <f t="shared" si="72"/>
        <v>59.420289855072461</v>
      </c>
      <c r="AU157" s="1">
        <v>75269</v>
      </c>
      <c r="AV157" s="2">
        <f t="shared" si="73"/>
        <v>70.612792464866686</v>
      </c>
      <c r="AW157" s="1">
        <v>0.44444444444444398</v>
      </c>
      <c r="AX157" s="2">
        <f t="shared" si="75"/>
        <v>41.269841269841493</v>
      </c>
    </row>
    <row r="158" spans="1:50" hidden="1" x14ac:dyDescent="0.25">
      <c r="A158" s="1" t="e">
        <f t="shared" si="50"/>
        <v>#N/A</v>
      </c>
      <c r="B158" s="8" t="e">
        <f t="shared" si="51"/>
        <v>#N/A</v>
      </c>
      <c r="C158" s="5" t="e">
        <f t="shared" si="52"/>
        <v>#N/A</v>
      </c>
      <c r="D158" s="9" t="s">
        <v>279</v>
      </c>
      <c r="E158" s="9"/>
      <c r="F158" t="s">
        <v>265</v>
      </c>
      <c r="G158">
        <v>35.61</v>
      </c>
      <c r="H158" s="2">
        <f t="shared" si="53"/>
        <v>125.66694748666106</v>
      </c>
      <c r="I158">
        <v>9.6999999999999993</v>
      </c>
      <c r="J158" s="2">
        <f t="shared" si="54"/>
        <v>148.45360824742269</v>
      </c>
      <c r="K158">
        <v>84.3</v>
      </c>
      <c r="L158" s="2">
        <f t="shared" si="55"/>
        <v>90.693921463152222</v>
      </c>
      <c r="M158">
        <v>77.87</v>
      </c>
      <c r="N158" s="2">
        <f t="shared" si="56"/>
        <v>6.9217927314755361</v>
      </c>
      <c r="O158">
        <v>76.36</v>
      </c>
      <c r="P158" s="2">
        <f t="shared" si="57"/>
        <v>89.845864219319921</v>
      </c>
      <c r="Q158" t="e">
        <v>#N/A</v>
      </c>
      <c r="R158" s="2" t="e">
        <f t="shared" si="58"/>
        <v>#N/A</v>
      </c>
      <c r="S158" t="e">
        <v>#N/A</v>
      </c>
      <c r="T158" s="2" t="e">
        <f t="shared" si="59"/>
        <v>#N/A</v>
      </c>
      <c r="U158" t="e">
        <v>#N/A</v>
      </c>
      <c r="V158" s="2" t="e">
        <f t="shared" si="60"/>
        <v>#N/A</v>
      </c>
      <c r="W158" t="e">
        <v>#N/A</v>
      </c>
      <c r="X158" s="2" t="e">
        <f t="shared" si="61"/>
        <v>#N/A</v>
      </c>
      <c r="Y158" t="e">
        <v>#N/A</v>
      </c>
      <c r="Z158" s="2" t="e">
        <f t="shared" si="62"/>
        <v>#N/A</v>
      </c>
      <c r="AA158" t="e">
        <v>#N/A</v>
      </c>
      <c r="AB158" s="2" t="e">
        <f t="shared" si="63"/>
        <v>#N/A</v>
      </c>
      <c r="AC158" t="e">
        <v>#N/A</v>
      </c>
      <c r="AD158" s="2" t="e">
        <f t="shared" si="64"/>
        <v>#N/A</v>
      </c>
      <c r="AE158" t="e">
        <v>#N/A</v>
      </c>
      <c r="AF158" s="2" t="e">
        <f t="shared" si="65"/>
        <v>#N/A</v>
      </c>
      <c r="AG158" t="e">
        <v>#N/A</v>
      </c>
      <c r="AH158" s="2" t="e">
        <f t="shared" si="66"/>
        <v>#N/A</v>
      </c>
      <c r="AI158" t="e">
        <v>#N/A</v>
      </c>
      <c r="AJ158" s="2" t="e">
        <f t="shared" si="67"/>
        <v>#N/A</v>
      </c>
      <c r="AK158" t="e">
        <v>#N/A</v>
      </c>
      <c r="AL158" s="2" t="e">
        <f t="shared" si="68"/>
        <v>#N/A</v>
      </c>
      <c r="AM158" t="e">
        <v>#N/A</v>
      </c>
      <c r="AN158" s="2" t="e">
        <f t="shared" si="69"/>
        <v>#N/A</v>
      </c>
      <c r="AO158" t="e">
        <v>#N/A</v>
      </c>
      <c r="AP158" s="2" t="e">
        <f t="shared" si="70"/>
        <v>#N/A</v>
      </c>
      <c r="AQ158" t="e">
        <v>#N/A</v>
      </c>
      <c r="AR158" s="2" t="e">
        <f t="shared" si="71"/>
        <v>#N/A</v>
      </c>
      <c r="AS158" t="e">
        <v>#N/A</v>
      </c>
      <c r="AT158" s="2" t="e">
        <f t="shared" si="72"/>
        <v>#N/A</v>
      </c>
      <c r="AU158" t="e">
        <v>#N/A</v>
      </c>
      <c r="AV158" s="2" t="e">
        <f t="shared" si="73"/>
        <v>#N/A</v>
      </c>
      <c r="AX158" s="2">
        <f t="shared" si="75"/>
        <v>0</v>
      </c>
    </row>
    <row r="159" spans="1:50" hidden="1" x14ac:dyDescent="0.25">
      <c r="A159" s="1" t="e">
        <f t="shared" si="50"/>
        <v>#N/A</v>
      </c>
      <c r="B159" s="8" t="e">
        <f t="shared" si="51"/>
        <v>#N/A</v>
      </c>
      <c r="C159" s="5" t="e">
        <f t="shared" si="52"/>
        <v>#N/A</v>
      </c>
      <c r="D159" s="9" t="s">
        <v>280</v>
      </c>
      <c r="E159" s="9"/>
      <c r="F159" t="s">
        <v>265</v>
      </c>
      <c r="G159">
        <v>39.61</v>
      </c>
      <c r="H159" s="2">
        <f t="shared" si="53"/>
        <v>112.97652108053522</v>
      </c>
      <c r="I159">
        <v>20.399999999999999</v>
      </c>
      <c r="J159" s="2">
        <f t="shared" si="54"/>
        <v>70.588235294117652</v>
      </c>
      <c r="K159">
        <v>74.25</v>
      </c>
      <c r="L159" s="2">
        <f t="shared" si="55"/>
        <v>79.881656804733723</v>
      </c>
      <c r="M159">
        <v>50.34</v>
      </c>
      <c r="N159" s="2">
        <f t="shared" si="56"/>
        <v>10.707191100516487</v>
      </c>
      <c r="O159">
        <v>56.83</v>
      </c>
      <c r="P159" s="2">
        <f t="shared" si="57"/>
        <v>66.866690198846925</v>
      </c>
      <c r="Q159" t="e">
        <v>#N/A</v>
      </c>
      <c r="R159" s="2" t="e">
        <f t="shared" si="58"/>
        <v>#N/A</v>
      </c>
      <c r="S159" t="e">
        <v>#N/A</v>
      </c>
      <c r="T159" s="2" t="e">
        <f t="shared" si="59"/>
        <v>#N/A</v>
      </c>
      <c r="U159" t="e">
        <v>#N/A</v>
      </c>
      <c r="V159" s="2" t="e">
        <f t="shared" si="60"/>
        <v>#N/A</v>
      </c>
      <c r="W159" t="e">
        <v>#N/A</v>
      </c>
      <c r="X159" s="2" t="e">
        <f t="shared" si="61"/>
        <v>#N/A</v>
      </c>
      <c r="Y159" t="e">
        <v>#N/A</v>
      </c>
      <c r="Z159" s="2" t="e">
        <f t="shared" si="62"/>
        <v>#N/A</v>
      </c>
      <c r="AA159" t="e">
        <v>#N/A</v>
      </c>
      <c r="AB159" s="2" t="e">
        <f t="shared" si="63"/>
        <v>#N/A</v>
      </c>
      <c r="AC159" t="e">
        <v>#N/A</v>
      </c>
      <c r="AD159" s="2" t="e">
        <f t="shared" si="64"/>
        <v>#N/A</v>
      </c>
      <c r="AE159" t="e">
        <v>#N/A</v>
      </c>
      <c r="AF159" s="2" t="e">
        <f t="shared" si="65"/>
        <v>#N/A</v>
      </c>
      <c r="AG159" t="e">
        <v>#N/A</v>
      </c>
      <c r="AH159" s="2" t="e">
        <f t="shared" si="66"/>
        <v>#N/A</v>
      </c>
      <c r="AI159" t="e">
        <v>#N/A</v>
      </c>
      <c r="AJ159" s="2" t="e">
        <f t="shared" si="67"/>
        <v>#N/A</v>
      </c>
      <c r="AK159" t="e">
        <v>#N/A</v>
      </c>
      <c r="AL159" s="2" t="e">
        <f t="shared" si="68"/>
        <v>#N/A</v>
      </c>
      <c r="AM159" t="e">
        <v>#N/A</v>
      </c>
      <c r="AN159" s="2" t="e">
        <f t="shared" si="69"/>
        <v>#N/A</v>
      </c>
      <c r="AO159" t="e">
        <v>#N/A</v>
      </c>
      <c r="AP159" s="2" t="e">
        <f t="shared" si="70"/>
        <v>#N/A</v>
      </c>
      <c r="AQ159" t="e">
        <v>#N/A</v>
      </c>
      <c r="AR159" s="2" t="e">
        <f t="shared" si="71"/>
        <v>#N/A</v>
      </c>
      <c r="AS159" t="e">
        <v>#N/A</v>
      </c>
      <c r="AT159" s="2" t="e">
        <f t="shared" si="72"/>
        <v>#N/A</v>
      </c>
      <c r="AU159" t="e">
        <v>#N/A</v>
      </c>
      <c r="AV159" s="2" t="e">
        <f t="shared" si="73"/>
        <v>#N/A</v>
      </c>
      <c r="AX159" s="2">
        <f t="shared" si="75"/>
        <v>0</v>
      </c>
    </row>
    <row r="160" spans="1:50" hidden="1" x14ac:dyDescent="0.25">
      <c r="A160" s="1" t="e">
        <f t="shared" si="50"/>
        <v>#N/A</v>
      </c>
      <c r="B160" s="8" t="e">
        <f t="shared" si="51"/>
        <v>#N/A</v>
      </c>
      <c r="C160" s="5" t="e">
        <f t="shared" si="52"/>
        <v>#N/A</v>
      </c>
      <c r="D160" s="9" t="s">
        <v>281</v>
      </c>
      <c r="E160" s="9"/>
      <c r="F160" t="s">
        <v>265</v>
      </c>
      <c r="G160">
        <v>38.42</v>
      </c>
      <c r="H160" s="2">
        <f t="shared" si="53"/>
        <v>116.47579385736594</v>
      </c>
      <c r="I160">
        <v>12.1</v>
      </c>
      <c r="J160" s="2">
        <f t="shared" si="54"/>
        <v>119.00826446280992</v>
      </c>
      <c r="K160">
        <v>73.89</v>
      </c>
      <c r="L160" s="2">
        <f t="shared" si="55"/>
        <v>79.494351802044108</v>
      </c>
      <c r="M160">
        <v>87.45</v>
      </c>
      <c r="N160" s="2">
        <f t="shared" si="56"/>
        <v>6.1635220125786159</v>
      </c>
      <c r="O160">
        <v>54.82</v>
      </c>
      <c r="P160" s="2">
        <f t="shared" si="57"/>
        <v>64.501706083068598</v>
      </c>
      <c r="Q160" t="e">
        <v>#N/A</v>
      </c>
      <c r="R160" s="2" t="e">
        <f t="shared" si="58"/>
        <v>#N/A</v>
      </c>
      <c r="S160" t="e">
        <v>#N/A</v>
      </c>
      <c r="T160" s="2" t="e">
        <f t="shared" si="59"/>
        <v>#N/A</v>
      </c>
      <c r="U160" t="e">
        <v>#N/A</v>
      </c>
      <c r="V160" s="2" t="e">
        <f t="shared" si="60"/>
        <v>#N/A</v>
      </c>
      <c r="W160" t="e">
        <v>#N/A</v>
      </c>
      <c r="X160" s="2" t="e">
        <f t="shared" si="61"/>
        <v>#N/A</v>
      </c>
      <c r="Y160" t="e">
        <v>#N/A</v>
      </c>
      <c r="Z160" s="2" t="e">
        <f t="shared" si="62"/>
        <v>#N/A</v>
      </c>
      <c r="AA160" t="e">
        <v>#N/A</v>
      </c>
      <c r="AB160" s="2" t="e">
        <f t="shared" si="63"/>
        <v>#N/A</v>
      </c>
      <c r="AC160" t="e">
        <v>#N/A</v>
      </c>
      <c r="AD160" s="2" t="e">
        <f t="shared" si="64"/>
        <v>#N/A</v>
      </c>
      <c r="AE160" t="e">
        <v>#N/A</v>
      </c>
      <c r="AF160" s="2" t="e">
        <f t="shared" si="65"/>
        <v>#N/A</v>
      </c>
      <c r="AG160" t="e">
        <v>#N/A</v>
      </c>
      <c r="AH160" s="2" t="e">
        <f t="shared" si="66"/>
        <v>#N/A</v>
      </c>
      <c r="AI160" t="e">
        <v>#N/A</v>
      </c>
      <c r="AJ160" s="2" t="e">
        <f t="shared" si="67"/>
        <v>#N/A</v>
      </c>
      <c r="AK160" t="e">
        <v>#N/A</v>
      </c>
      <c r="AL160" s="2" t="e">
        <f t="shared" si="68"/>
        <v>#N/A</v>
      </c>
      <c r="AM160" t="e">
        <v>#N/A</v>
      </c>
      <c r="AN160" s="2" t="e">
        <f t="shared" si="69"/>
        <v>#N/A</v>
      </c>
      <c r="AO160" t="e">
        <v>#N/A</v>
      </c>
      <c r="AP160" s="2" t="e">
        <f t="shared" si="70"/>
        <v>#N/A</v>
      </c>
      <c r="AQ160" t="e">
        <v>#N/A</v>
      </c>
      <c r="AR160" s="2" t="e">
        <f t="shared" si="71"/>
        <v>#N/A</v>
      </c>
      <c r="AS160" t="e">
        <v>#N/A</v>
      </c>
      <c r="AT160" s="2" t="e">
        <f t="shared" si="72"/>
        <v>#N/A</v>
      </c>
      <c r="AU160" t="e">
        <v>#N/A</v>
      </c>
      <c r="AV160" s="2" t="e">
        <f t="shared" si="73"/>
        <v>#N/A</v>
      </c>
      <c r="AX160" s="2">
        <f t="shared" si="75"/>
        <v>0</v>
      </c>
    </row>
    <row r="161" spans="1:50" x14ac:dyDescent="0.25">
      <c r="A161" s="1">
        <f t="shared" si="50"/>
        <v>59.296589674790063</v>
      </c>
      <c r="B161" s="8">
        <f t="shared" si="51"/>
        <v>66.310849550947751</v>
      </c>
      <c r="C161" s="5">
        <f t="shared" si="52"/>
        <v>1.1182911178303363</v>
      </c>
      <c r="D161" t="s">
        <v>69</v>
      </c>
      <c r="E161" t="s">
        <v>67</v>
      </c>
      <c r="F161" t="s">
        <v>27</v>
      </c>
      <c r="G161" s="1">
        <v>76.599999999999994</v>
      </c>
      <c r="H161" s="2">
        <f t="shared" si="53"/>
        <v>58.420365535248045</v>
      </c>
      <c r="I161" s="1">
        <v>53.6</v>
      </c>
      <c r="J161" s="2">
        <f t="shared" si="54"/>
        <v>26.865671641791046</v>
      </c>
      <c r="K161" s="1">
        <v>66.2</v>
      </c>
      <c r="L161" s="2">
        <f t="shared" si="55"/>
        <v>71.221086605701984</v>
      </c>
      <c r="M161" s="1">
        <v>42.6</v>
      </c>
      <c r="N161" s="2">
        <f t="shared" si="56"/>
        <v>12.652582159624412</v>
      </c>
      <c r="O161" s="1">
        <v>48.5</v>
      </c>
      <c r="P161" s="2">
        <f t="shared" si="57"/>
        <v>57.065537122014355</v>
      </c>
      <c r="Q161" s="1">
        <v>37</v>
      </c>
      <c r="R161" s="2">
        <f t="shared" si="58"/>
        <v>54.054054054054049</v>
      </c>
      <c r="S161" s="1">
        <v>0</v>
      </c>
      <c r="T161" s="2">
        <f t="shared" si="59"/>
        <v>100</v>
      </c>
      <c r="U161" s="1">
        <v>21</v>
      </c>
      <c r="V161" s="2">
        <f t="shared" si="60"/>
        <v>57.142857142857139</v>
      </c>
      <c r="W161" s="1">
        <v>69</v>
      </c>
      <c r="X161" s="2">
        <f t="shared" si="61"/>
        <v>76.666666666666671</v>
      </c>
      <c r="Y161" s="1">
        <v>1.4049027000000001</v>
      </c>
      <c r="Z161" s="2">
        <f t="shared" si="62"/>
        <v>62.05224383424094</v>
      </c>
      <c r="AA161" s="1">
        <v>7.9</v>
      </c>
      <c r="AB161" s="2">
        <f t="shared" si="63"/>
        <v>80.612244897959187</v>
      </c>
      <c r="AC161" s="1">
        <v>0.74</v>
      </c>
      <c r="AD161" s="2">
        <f t="shared" si="64"/>
        <v>84.090909090909093</v>
      </c>
      <c r="AE161" s="1">
        <v>0.17899999999999999</v>
      </c>
      <c r="AF161" s="2">
        <f t="shared" si="65"/>
        <v>7.2625698324022343</v>
      </c>
      <c r="AG161" s="1">
        <v>97.43</v>
      </c>
      <c r="AH161" s="2">
        <f t="shared" si="66"/>
        <v>91.500751314800908</v>
      </c>
      <c r="AI161" s="1">
        <v>71.22</v>
      </c>
      <c r="AJ161" s="2">
        <f t="shared" si="67"/>
        <v>74.826644252994328</v>
      </c>
      <c r="AK161" s="1">
        <v>495</v>
      </c>
      <c r="AL161" s="2">
        <f t="shared" si="68"/>
        <v>94.231867504283272</v>
      </c>
      <c r="AM161" s="1">
        <v>61.8</v>
      </c>
      <c r="AN161" s="2">
        <f t="shared" si="69"/>
        <v>95.6656346749226</v>
      </c>
      <c r="AO161" s="1">
        <v>0.7</v>
      </c>
      <c r="AP161" s="2">
        <f t="shared" si="70"/>
        <v>87.499999999999986</v>
      </c>
      <c r="AQ161" s="1">
        <v>18.399999999999999</v>
      </c>
      <c r="AR161" s="2">
        <f t="shared" si="71"/>
        <v>58.044164037854884</v>
      </c>
      <c r="AS161" s="1">
        <v>41.4</v>
      </c>
      <c r="AT161" s="2">
        <f t="shared" si="72"/>
        <v>59.420289855072461</v>
      </c>
      <c r="AU161" s="1">
        <v>75269</v>
      </c>
      <c r="AV161" s="2">
        <f t="shared" si="73"/>
        <v>70.612792464866686</v>
      </c>
      <c r="AW161" s="1">
        <v>0.44444444444444398</v>
      </c>
      <c r="AX161" s="2">
        <f t="shared" si="75"/>
        <v>41.269841269841493</v>
      </c>
    </row>
    <row r="162" spans="1:50" x14ac:dyDescent="0.25">
      <c r="A162" s="1">
        <f t="shared" si="50"/>
        <v>62.678256667171489</v>
      </c>
      <c r="B162" s="8">
        <f t="shared" si="51"/>
        <v>66.250610031063374</v>
      </c>
      <c r="C162" s="5">
        <f t="shared" si="52"/>
        <v>1.0569950977236249</v>
      </c>
      <c r="D162" s="9" t="s">
        <v>306</v>
      </c>
      <c r="E162" s="9"/>
      <c r="F162" t="s">
        <v>27</v>
      </c>
      <c r="G162">
        <v>68.56</v>
      </c>
      <c r="H162" s="2">
        <f t="shared" si="53"/>
        <v>65.271295215869301</v>
      </c>
      <c r="I162">
        <v>39</v>
      </c>
      <c r="J162" s="2">
        <f t="shared" si="54"/>
        <v>36.92307692307692</v>
      </c>
      <c r="K162">
        <v>81.430000000000007</v>
      </c>
      <c r="L162" s="2">
        <f t="shared" si="55"/>
        <v>87.606239913932228</v>
      </c>
      <c r="M162">
        <v>30.55</v>
      </c>
      <c r="N162" s="2">
        <f t="shared" si="56"/>
        <v>17.643207855973813</v>
      </c>
      <c r="O162">
        <v>64.64</v>
      </c>
      <c r="P162" s="2">
        <f t="shared" si="57"/>
        <v>76.056006589010465</v>
      </c>
      <c r="Q162">
        <v>37</v>
      </c>
      <c r="R162" s="2">
        <f t="shared" si="58"/>
        <v>54.054054054054049</v>
      </c>
      <c r="S162">
        <v>0</v>
      </c>
      <c r="T162" s="2">
        <f t="shared" si="59"/>
        <v>100</v>
      </c>
      <c r="U162">
        <v>21</v>
      </c>
      <c r="V162" s="2">
        <f t="shared" si="60"/>
        <v>57.142857142857139</v>
      </c>
      <c r="W162">
        <v>69</v>
      </c>
      <c r="X162" s="2">
        <f t="shared" si="61"/>
        <v>76.666666666666671</v>
      </c>
      <c r="Y162">
        <v>1.4049027000000001</v>
      </c>
      <c r="Z162" s="2">
        <f t="shared" si="62"/>
        <v>62.05224383424094</v>
      </c>
      <c r="AA162">
        <v>7.9</v>
      </c>
      <c r="AB162" s="2">
        <f t="shared" si="63"/>
        <v>80.612244897959187</v>
      </c>
      <c r="AC162">
        <v>0.74</v>
      </c>
      <c r="AD162" s="2">
        <f t="shared" si="64"/>
        <v>84.090909090909093</v>
      </c>
      <c r="AE162">
        <v>0.17899999999999999</v>
      </c>
      <c r="AF162" s="2">
        <f t="shared" si="65"/>
        <v>7.2625698324022343</v>
      </c>
      <c r="AG162">
        <v>97.43</v>
      </c>
      <c r="AH162" s="2">
        <f t="shared" si="66"/>
        <v>91.500751314800908</v>
      </c>
      <c r="AI162">
        <v>71.22</v>
      </c>
      <c r="AJ162" s="2">
        <f t="shared" si="67"/>
        <v>74.826644252994328</v>
      </c>
      <c r="AK162">
        <v>495</v>
      </c>
      <c r="AL162" s="2">
        <f t="shared" si="68"/>
        <v>94.231867504283272</v>
      </c>
      <c r="AM162">
        <v>61.8</v>
      </c>
      <c r="AN162" s="2">
        <f t="shared" si="69"/>
        <v>95.6656346749226</v>
      </c>
      <c r="AO162">
        <v>0.7</v>
      </c>
      <c r="AP162" s="2">
        <f t="shared" si="70"/>
        <v>87.499999999999986</v>
      </c>
      <c r="AQ162">
        <v>18.399999999999999</v>
      </c>
      <c r="AR162" s="2">
        <f t="shared" si="71"/>
        <v>58.044164037854884</v>
      </c>
      <c r="AS162">
        <v>41.4</v>
      </c>
      <c r="AT162" s="2">
        <f t="shared" si="72"/>
        <v>59.420289855072461</v>
      </c>
      <c r="AU162">
        <v>75269</v>
      </c>
      <c r="AV162" s="2">
        <f t="shared" si="73"/>
        <v>70.612792464866686</v>
      </c>
      <c r="AX162" s="2">
        <f t="shared" si="75"/>
        <v>0</v>
      </c>
    </row>
    <row r="163" spans="1:50" x14ac:dyDescent="0.25">
      <c r="A163" s="1">
        <f t="shared" si="50"/>
        <v>53.115566787809577</v>
      </c>
      <c r="B163" s="8">
        <f t="shared" si="51"/>
        <v>66.247705218177032</v>
      </c>
      <c r="C163" s="5">
        <f t="shared" si="52"/>
        <v>1.2472370949712124</v>
      </c>
      <c r="D163" s="9" t="s">
        <v>409</v>
      </c>
      <c r="E163" s="9"/>
      <c r="F163" t="s">
        <v>90</v>
      </c>
      <c r="G163">
        <v>59.47</v>
      </c>
      <c r="H163" s="2">
        <f t="shared" si="53"/>
        <v>75.248024213889352</v>
      </c>
      <c r="I163">
        <v>17.600000000000001</v>
      </c>
      <c r="J163" s="2">
        <f t="shared" si="54"/>
        <v>81.818181818181813</v>
      </c>
      <c r="K163">
        <v>87.96</v>
      </c>
      <c r="L163" s="2">
        <f t="shared" si="55"/>
        <v>94.631522323830012</v>
      </c>
      <c r="M163">
        <v>32.35</v>
      </c>
      <c r="N163" s="2">
        <f t="shared" si="56"/>
        <v>16.661514683153012</v>
      </c>
      <c r="O163">
        <v>55.87</v>
      </c>
      <c r="P163" s="2">
        <f t="shared" si="57"/>
        <v>65.73714554653489</v>
      </c>
      <c r="Q163">
        <v>43</v>
      </c>
      <c r="R163" s="2">
        <f t="shared" si="58"/>
        <v>46.511627906976742</v>
      </c>
      <c r="S163">
        <v>22</v>
      </c>
      <c r="T163" s="2">
        <f t="shared" si="59"/>
        <v>12</v>
      </c>
      <c r="U163">
        <v>24</v>
      </c>
      <c r="V163" s="2">
        <f t="shared" si="60"/>
        <v>50</v>
      </c>
      <c r="W163">
        <v>56</v>
      </c>
      <c r="X163" s="2">
        <f t="shared" si="61"/>
        <v>62.222222222222221</v>
      </c>
      <c r="Y163">
        <v>1.3483225000000001</v>
      </c>
      <c r="Z163" s="2">
        <f t="shared" si="62"/>
        <v>59.553189368340831</v>
      </c>
      <c r="AA163">
        <v>7.7</v>
      </c>
      <c r="AB163" s="2">
        <f t="shared" si="63"/>
        <v>78.571428571428569</v>
      </c>
      <c r="AC163">
        <v>0.77</v>
      </c>
      <c r="AD163" s="2">
        <f t="shared" si="64"/>
        <v>87.5</v>
      </c>
      <c r="AE163">
        <v>5.6000000000000001E-2</v>
      </c>
      <c r="AF163" s="2">
        <f t="shared" si="65"/>
        <v>23.214285714285708</v>
      </c>
      <c r="AG163">
        <v>94.23</v>
      </c>
      <c r="AH163" s="2">
        <f t="shared" si="66"/>
        <v>88.495492111194594</v>
      </c>
      <c r="AI163">
        <v>72.05</v>
      </c>
      <c r="AJ163" s="2">
        <f t="shared" si="67"/>
        <v>75.698676192477393</v>
      </c>
      <c r="AK163">
        <v>477</v>
      </c>
      <c r="AL163" s="2">
        <f t="shared" si="68"/>
        <v>90.805254140491158</v>
      </c>
      <c r="AM163">
        <v>46.1</v>
      </c>
      <c r="AN163" s="2">
        <f t="shared" si="69"/>
        <v>71.362229102167191</v>
      </c>
      <c r="AO163">
        <v>0.73</v>
      </c>
      <c r="AP163" s="2">
        <f t="shared" si="70"/>
        <v>91.25</v>
      </c>
      <c r="AQ163">
        <v>27.9</v>
      </c>
      <c r="AR163" s="2">
        <f t="shared" si="71"/>
        <v>88.012618296529965</v>
      </c>
      <c r="AS163">
        <v>35.9</v>
      </c>
      <c r="AT163" s="2">
        <f t="shared" si="72"/>
        <v>68.523676880222851</v>
      </c>
      <c r="AU163">
        <v>34053</v>
      </c>
      <c r="AV163" s="2">
        <f t="shared" si="73"/>
        <v>31.946451019757209</v>
      </c>
      <c r="AX163" s="2">
        <f t="shared" si="75"/>
        <v>0</v>
      </c>
    </row>
    <row r="164" spans="1:50" x14ac:dyDescent="0.25">
      <c r="A164" s="1">
        <f t="shared" si="50"/>
        <v>48.623395127585702</v>
      </c>
      <c r="B164" s="8">
        <f t="shared" si="51"/>
        <v>66.219014507285863</v>
      </c>
      <c r="C164" s="5">
        <f t="shared" si="52"/>
        <v>1.3618755813642798</v>
      </c>
      <c r="D164" s="9" t="s">
        <v>357</v>
      </c>
      <c r="E164" s="9"/>
      <c r="F164" t="s">
        <v>139</v>
      </c>
      <c r="G164">
        <v>47.26</v>
      </c>
      <c r="H164" s="2">
        <f t="shared" si="53"/>
        <v>94.688954718578074</v>
      </c>
      <c r="I164">
        <v>34.6</v>
      </c>
      <c r="J164" s="2">
        <f t="shared" si="54"/>
        <v>41.618497109826592</v>
      </c>
      <c r="K164">
        <v>77.55</v>
      </c>
      <c r="L164" s="2">
        <f t="shared" si="55"/>
        <v>83.431952662721883</v>
      </c>
      <c r="M164">
        <v>35.43</v>
      </c>
      <c r="N164" s="2">
        <f t="shared" si="56"/>
        <v>15.213096246119107</v>
      </c>
      <c r="O164">
        <v>77.06</v>
      </c>
      <c r="P164" s="2">
        <f t="shared" si="57"/>
        <v>90.669490528297459</v>
      </c>
      <c r="Q164">
        <v>48</v>
      </c>
      <c r="R164" s="2">
        <f t="shared" si="58"/>
        <v>41.666666666666671</v>
      </c>
      <c r="S164">
        <v>23</v>
      </c>
      <c r="T164" s="2">
        <f t="shared" si="59"/>
        <v>8</v>
      </c>
      <c r="U164">
        <v>21</v>
      </c>
      <c r="V164" s="2">
        <f t="shared" si="60"/>
        <v>57.142857142857139</v>
      </c>
      <c r="W164">
        <v>62</v>
      </c>
      <c r="X164" s="2">
        <f t="shared" si="61"/>
        <v>68.888888888888886</v>
      </c>
      <c r="Y164">
        <v>0.74319550000000001</v>
      </c>
      <c r="Z164" s="2">
        <f t="shared" si="62"/>
        <v>32.825724075062709</v>
      </c>
      <c r="AA164">
        <v>7.8</v>
      </c>
      <c r="AB164" s="2">
        <f t="shared" si="63"/>
        <v>79.591836734693871</v>
      </c>
      <c r="AC164">
        <v>0.81</v>
      </c>
      <c r="AD164" s="2">
        <f t="shared" si="64"/>
        <v>92.045454545454547</v>
      </c>
      <c r="AE164">
        <v>6.7000000000000004E-2</v>
      </c>
      <c r="AF164" s="2">
        <f t="shared" si="65"/>
        <v>19.402985074626862</v>
      </c>
      <c r="AG164">
        <v>92.77</v>
      </c>
      <c r="AH164" s="2">
        <f t="shared" si="66"/>
        <v>87.124342599549209</v>
      </c>
      <c r="AI164">
        <v>84.6</v>
      </c>
      <c r="AJ164" s="2">
        <f t="shared" si="67"/>
        <v>88.884219373818013</v>
      </c>
      <c r="AK164">
        <v>492</v>
      </c>
      <c r="AL164" s="2">
        <f t="shared" si="68"/>
        <v>93.660765276984591</v>
      </c>
      <c r="AM164">
        <v>42.1</v>
      </c>
      <c r="AN164" s="2">
        <f t="shared" si="69"/>
        <v>65.170278637770906</v>
      </c>
      <c r="AO164">
        <v>0.77</v>
      </c>
      <c r="AP164" s="2">
        <f t="shared" si="70"/>
        <v>96.25</v>
      </c>
      <c r="AQ164">
        <v>25.4</v>
      </c>
      <c r="AR164" s="2">
        <f t="shared" si="71"/>
        <v>80.126182965299691</v>
      </c>
      <c r="AS164">
        <v>33.5</v>
      </c>
      <c r="AT164" s="2">
        <f t="shared" si="72"/>
        <v>73.432835820895519</v>
      </c>
      <c r="AU164">
        <v>24530</v>
      </c>
      <c r="AV164" s="2">
        <f t="shared" si="73"/>
        <v>23.01255230125523</v>
      </c>
      <c r="AX164" s="2">
        <f t="shared" si="75"/>
        <v>0</v>
      </c>
    </row>
    <row r="165" spans="1:50" x14ac:dyDescent="0.25">
      <c r="A165" s="1">
        <f t="shared" si="50"/>
        <v>60.920575931628626</v>
      </c>
      <c r="B165" s="8">
        <f t="shared" si="51"/>
        <v>66.092893607199812</v>
      </c>
      <c r="C165" s="5">
        <f t="shared" si="52"/>
        <v>1.0849026391571888</v>
      </c>
      <c r="D165" t="s">
        <v>61</v>
      </c>
      <c r="E165" t="s">
        <v>62</v>
      </c>
      <c r="F165" t="s">
        <v>27</v>
      </c>
      <c r="G165" s="1">
        <v>78.2</v>
      </c>
      <c r="H165" s="2">
        <f t="shared" si="53"/>
        <v>57.225063938618923</v>
      </c>
      <c r="I165" s="1">
        <v>39.799999999999997</v>
      </c>
      <c r="J165" s="2">
        <f t="shared" si="54"/>
        <v>36.180904522613069</v>
      </c>
      <c r="K165" s="1">
        <v>60.9</v>
      </c>
      <c r="L165" s="2">
        <f t="shared" si="55"/>
        <v>65.519096288327049</v>
      </c>
      <c r="M165" s="1">
        <v>29.9</v>
      </c>
      <c r="N165" s="2">
        <f t="shared" si="56"/>
        <v>18.026755852842811</v>
      </c>
      <c r="O165" s="1">
        <v>46</v>
      </c>
      <c r="P165" s="2">
        <f t="shared" si="57"/>
        <v>54.124014589951763</v>
      </c>
      <c r="Q165" s="1">
        <v>37</v>
      </c>
      <c r="R165" s="2">
        <f t="shared" si="58"/>
        <v>54.054054054054049</v>
      </c>
      <c r="S165" s="1">
        <v>0</v>
      </c>
      <c r="T165" s="2">
        <f t="shared" si="59"/>
        <v>100</v>
      </c>
      <c r="U165" s="1">
        <v>21</v>
      </c>
      <c r="V165" s="2">
        <f t="shared" si="60"/>
        <v>57.142857142857139</v>
      </c>
      <c r="W165" s="1">
        <v>69</v>
      </c>
      <c r="X165" s="2">
        <f t="shared" si="61"/>
        <v>76.666666666666671</v>
      </c>
      <c r="Y165" s="1">
        <v>1.4049027000000001</v>
      </c>
      <c r="Z165" s="2">
        <f t="shared" si="62"/>
        <v>62.05224383424094</v>
      </c>
      <c r="AA165" s="1">
        <v>7.9</v>
      </c>
      <c r="AB165" s="2">
        <f t="shared" si="63"/>
        <v>80.612244897959187</v>
      </c>
      <c r="AC165" s="1">
        <v>0.74</v>
      </c>
      <c r="AD165" s="2">
        <f t="shared" si="64"/>
        <v>84.090909090909093</v>
      </c>
      <c r="AE165" s="1">
        <v>0.17899999999999999</v>
      </c>
      <c r="AF165" s="2">
        <f t="shared" si="65"/>
        <v>7.2625698324022343</v>
      </c>
      <c r="AG165" s="1">
        <v>97.43</v>
      </c>
      <c r="AH165" s="2">
        <f t="shared" si="66"/>
        <v>91.500751314800908</v>
      </c>
      <c r="AI165" s="1">
        <v>71.22</v>
      </c>
      <c r="AJ165" s="2">
        <f t="shared" si="67"/>
        <v>74.826644252994328</v>
      </c>
      <c r="AK165" s="1">
        <v>495</v>
      </c>
      <c r="AL165" s="2">
        <f t="shared" si="68"/>
        <v>94.231867504283272</v>
      </c>
      <c r="AM165" s="1">
        <v>61.8</v>
      </c>
      <c r="AN165" s="2">
        <f t="shared" si="69"/>
        <v>95.6656346749226</v>
      </c>
      <c r="AO165" s="1">
        <v>0.7</v>
      </c>
      <c r="AP165" s="2">
        <f t="shared" si="70"/>
        <v>87.499999999999986</v>
      </c>
      <c r="AQ165" s="1">
        <v>18.399999999999999</v>
      </c>
      <c r="AR165" s="2">
        <f t="shared" si="71"/>
        <v>58.044164037854884</v>
      </c>
      <c r="AS165" s="1">
        <v>41.4</v>
      </c>
      <c r="AT165" s="2">
        <f t="shared" si="72"/>
        <v>59.420289855072461</v>
      </c>
      <c r="AU165" s="1">
        <v>75269</v>
      </c>
      <c r="AV165" s="2">
        <f t="shared" si="73"/>
        <v>70.612792464866686</v>
      </c>
      <c r="AW165" s="1">
        <v>0.44444444444444398</v>
      </c>
      <c r="AX165" s="2">
        <f t="shared" si="75"/>
        <v>41.269841269841493</v>
      </c>
    </row>
    <row r="166" spans="1:50" x14ac:dyDescent="0.25">
      <c r="A166" s="1">
        <f t="shared" si="50"/>
        <v>57.048809364645741</v>
      </c>
      <c r="B166" s="8">
        <f t="shared" si="51"/>
        <v>66.049062251298054</v>
      </c>
      <c r="C166" s="5">
        <f t="shared" si="52"/>
        <v>1.1577640793364208</v>
      </c>
      <c r="D166" t="s">
        <v>50</v>
      </c>
      <c r="E166" t="s">
        <v>47</v>
      </c>
      <c r="F166" t="s">
        <v>27</v>
      </c>
      <c r="G166" s="1">
        <v>83.1</v>
      </c>
      <c r="H166" s="2">
        <f t="shared" si="53"/>
        <v>53.850782190132371</v>
      </c>
      <c r="I166" s="1">
        <v>71.3</v>
      </c>
      <c r="J166" s="2">
        <f t="shared" si="54"/>
        <v>20.196353436185134</v>
      </c>
      <c r="K166" s="1">
        <v>63.4</v>
      </c>
      <c r="L166" s="2">
        <f t="shared" si="55"/>
        <v>68.208714362560514</v>
      </c>
      <c r="M166" s="1">
        <v>38.9</v>
      </c>
      <c r="N166" s="2">
        <f t="shared" si="56"/>
        <v>13.856041131105398</v>
      </c>
      <c r="O166" s="1">
        <v>46.7</v>
      </c>
      <c r="P166" s="2">
        <f t="shared" si="57"/>
        <v>54.947640898929293</v>
      </c>
      <c r="Q166" s="1">
        <v>37</v>
      </c>
      <c r="R166" s="2">
        <f t="shared" si="58"/>
        <v>54.054054054054049</v>
      </c>
      <c r="S166" s="1">
        <v>0</v>
      </c>
      <c r="T166" s="2">
        <f t="shared" si="59"/>
        <v>100</v>
      </c>
      <c r="U166" s="1">
        <v>21</v>
      </c>
      <c r="V166" s="2">
        <f t="shared" si="60"/>
        <v>57.142857142857139</v>
      </c>
      <c r="W166" s="1">
        <v>69</v>
      </c>
      <c r="X166" s="2">
        <f t="shared" si="61"/>
        <v>76.666666666666671</v>
      </c>
      <c r="Y166" s="1">
        <v>1.4049027000000001</v>
      </c>
      <c r="Z166" s="2">
        <f t="shared" si="62"/>
        <v>62.05224383424094</v>
      </c>
      <c r="AA166" s="1">
        <v>7.9</v>
      </c>
      <c r="AB166" s="2">
        <f t="shared" si="63"/>
        <v>80.612244897959187</v>
      </c>
      <c r="AC166" s="1">
        <v>0.74</v>
      </c>
      <c r="AD166" s="2">
        <f t="shared" si="64"/>
        <v>84.090909090909093</v>
      </c>
      <c r="AE166" s="1">
        <v>0.17899999999999999</v>
      </c>
      <c r="AF166" s="2">
        <f t="shared" si="65"/>
        <v>7.2625698324022343</v>
      </c>
      <c r="AG166" s="1">
        <v>97.43</v>
      </c>
      <c r="AH166" s="2">
        <f t="shared" si="66"/>
        <v>91.500751314800908</v>
      </c>
      <c r="AI166" s="1">
        <v>71.22</v>
      </c>
      <c r="AJ166" s="2">
        <f t="shared" si="67"/>
        <v>74.826644252994328</v>
      </c>
      <c r="AK166" s="1">
        <v>495</v>
      </c>
      <c r="AL166" s="2">
        <f t="shared" si="68"/>
        <v>94.231867504283272</v>
      </c>
      <c r="AM166" s="1">
        <v>61.8</v>
      </c>
      <c r="AN166" s="2">
        <f t="shared" si="69"/>
        <v>95.6656346749226</v>
      </c>
      <c r="AO166" s="1">
        <v>0.7</v>
      </c>
      <c r="AP166" s="2">
        <f t="shared" si="70"/>
        <v>87.499999999999986</v>
      </c>
      <c r="AQ166" s="1">
        <v>18.399999999999999</v>
      </c>
      <c r="AR166" s="2">
        <f t="shared" si="71"/>
        <v>58.044164037854884</v>
      </c>
      <c r="AS166" s="1">
        <v>41.4</v>
      </c>
      <c r="AT166" s="2">
        <f t="shared" si="72"/>
        <v>59.420289855072461</v>
      </c>
      <c r="AU166" s="1">
        <v>75269</v>
      </c>
      <c r="AV166" s="2">
        <f t="shared" si="73"/>
        <v>70.612792464866686</v>
      </c>
      <c r="AW166" s="1">
        <v>0.44444444444444398</v>
      </c>
      <c r="AX166" s="2">
        <f t="shared" si="75"/>
        <v>41.269841269841493</v>
      </c>
    </row>
    <row r="167" spans="1:50" hidden="1" x14ac:dyDescent="0.25">
      <c r="A167" s="1" t="e">
        <f t="shared" si="50"/>
        <v>#N/A</v>
      </c>
      <c r="B167" s="8" t="e">
        <f t="shared" si="51"/>
        <v>#N/A</v>
      </c>
      <c r="C167" s="5" t="e">
        <f t="shared" si="52"/>
        <v>#N/A</v>
      </c>
      <c r="D167" s="9" t="s">
        <v>288</v>
      </c>
      <c r="E167" s="9"/>
      <c r="F167" t="s">
        <v>264</v>
      </c>
      <c r="G167">
        <v>31.36</v>
      </c>
      <c r="H167" s="2">
        <f t="shared" si="53"/>
        <v>142.69770408163265</v>
      </c>
      <c r="I167">
        <v>9</v>
      </c>
      <c r="J167" s="2">
        <f t="shared" si="54"/>
        <v>160</v>
      </c>
      <c r="K167">
        <v>79.709999999999994</v>
      </c>
      <c r="L167" s="2">
        <f t="shared" si="55"/>
        <v>85.755782678859589</v>
      </c>
      <c r="M167">
        <v>55.17</v>
      </c>
      <c r="N167" s="2">
        <f t="shared" si="56"/>
        <v>9.769802428856261</v>
      </c>
      <c r="O167">
        <v>74.650000000000006</v>
      </c>
      <c r="P167" s="2">
        <f t="shared" si="57"/>
        <v>87.833862807389124</v>
      </c>
      <c r="Q167" t="e">
        <v>#N/A</v>
      </c>
      <c r="R167" s="2" t="e">
        <f t="shared" si="58"/>
        <v>#N/A</v>
      </c>
      <c r="S167" t="e">
        <v>#N/A</v>
      </c>
      <c r="T167" s="2" t="e">
        <f t="shared" si="59"/>
        <v>#N/A</v>
      </c>
      <c r="U167" t="e">
        <v>#N/A</v>
      </c>
      <c r="V167" s="2" t="e">
        <f t="shared" si="60"/>
        <v>#N/A</v>
      </c>
      <c r="W167" t="e">
        <v>#N/A</v>
      </c>
      <c r="X167" s="2" t="e">
        <f t="shared" si="61"/>
        <v>#N/A</v>
      </c>
      <c r="Y167" t="e">
        <v>#N/A</v>
      </c>
      <c r="Z167" s="2" t="e">
        <f t="shared" si="62"/>
        <v>#N/A</v>
      </c>
      <c r="AA167" t="e">
        <v>#N/A</v>
      </c>
      <c r="AB167" s="2" t="e">
        <f t="shared" si="63"/>
        <v>#N/A</v>
      </c>
      <c r="AC167" t="e">
        <v>#N/A</v>
      </c>
      <c r="AD167" s="2" t="e">
        <f t="shared" si="64"/>
        <v>#N/A</v>
      </c>
      <c r="AE167" t="e">
        <v>#N/A</v>
      </c>
      <c r="AF167" s="2" t="e">
        <f t="shared" si="65"/>
        <v>#N/A</v>
      </c>
      <c r="AG167" t="e">
        <v>#N/A</v>
      </c>
      <c r="AH167" s="2" t="e">
        <f t="shared" si="66"/>
        <v>#N/A</v>
      </c>
      <c r="AI167" t="e">
        <v>#N/A</v>
      </c>
      <c r="AJ167" s="2" t="e">
        <f t="shared" si="67"/>
        <v>#N/A</v>
      </c>
      <c r="AK167" t="e">
        <v>#N/A</v>
      </c>
      <c r="AL167" s="2" t="e">
        <f t="shared" si="68"/>
        <v>#N/A</v>
      </c>
      <c r="AM167" t="e">
        <v>#N/A</v>
      </c>
      <c r="AN167" s="2" t="e">
        <f t="shared" si="69"/>
        <v>#N/A</v>
      </c>
      <c r="AO167" t="e">
        <v>#N/A</v>
      </c>
      <c r="AP167" s="2" t="e">
        <f t="shared" si="70"/>
        <v>#N/A</v>
      </c>
      <c r="AQ167" t="e">
        <v>#N/A</v>
      </c>
      <c r="AR167" s="2" t="e">
        <f t="shared" si="71"/>
        <v>#N/A</v>
      </c>
      <c r="AS167" t="e">
        <v>#N/A</v>
      </c>
      <c r="AT167" s="2" t="e">
        <f t="shared" si="72"/>
        <v>#N/A</v>
      </c>
      <c r="AU167" t="e">
        <v>#N/A</v>
      </c>
      <c r="AV167" s="2" t="e">
        <f t="shared" si="73"/>
        <v>#N/A</v>
      </c>
      <c r="AX167" s="2">
        <f t="shared" si="75"/>
        <v>0</v>
      </c>
    </row>
    <row r="168" spans="1:50" x14ac:dyDescent="0.25">
      <c r="A168" s="1">
        <f t="shared" si="50"/>
        <v>60.707930877537386</v>
      </c>
      <c r="B168" s="8">
        <f t="shared" si="51"/>
        <v>66.021569175973084</v>
      </c>
      <c r="C168" s="5">
        <f t="shared" si="52"/>
        <v>1.0875279098072803</v>
      </c>
      <c r="D168" t="s">
        <v>80</v>
      </c>
      <c r="E168" t="s">
        <v>62</v>
      </c>
      <c r="F168" t="s">
        <v>27</v>
      </c>
      <c r="G168" s="1">
        <v>72.599999999999994</v>
      </c>
      <c r="H168" s="2">
        <f t="shared" si="53"/>
        <v>61.639118457300277</v>
      </c>
      <c r="I168" s="1">
        <v>46.9</v>
      </c>
      <c r="J168" s="2">
        <f t="shared" si="54"/>
        <v>30.703624733475483</v>
      </c>
      <c r="K168" s="1">
        <v>67.2</v>
      </c>
      <c r="L168" s="2">
        <f t="shared" si="55"/>
        <v>72.296933835395379</v>
      </c>
      <c r="M168" s="1">
        <v>56.2</v>
      </c>
      <c r="N168" s="2">
        <f t="shared" si="56"/>
        <v>9.590747330960852</v>
      </c>
      <c r="O168" s="1">
        <v>46.5</v>
      </c>
      <c r="P168" s="2">
        <f t="shared" si="57"/>
        <v>54.712319096364283</v>
      </c>
      <c r="Q168" s="1">
        <v>37</v>
      </c>
      <c r="R168" s="2">
        <f t="shared" si="58"/>
        <v>54.054054054054049</v>
      </c>
      <c r="S168" s="1">
        <v>0</v>
      </c>
      <c r="T168" s="2">
        <f t="shared" si="59"/>
        <v>100</v>
      </c>
      <c r="U168" s="1">
        <v>21</v>
      </c>
      <c r="V168" s="2">
        <f t="shared" si="60"/>
        <v>57.142857142857139</v>
      </c>
      <c r="W168" s="1">
        <v>69</v>
      </c>
      <c r="X168" s="2">
        <f t="shared" si="61"/>
        <v>76.666666666666671</v>
      </c>
      <c r="Y168" s="1">
        <v>1.4049027000000001</v>
      </c>
      <c r="Z168" s="2">
        <f t="shared" si="62"/>
        <v>62.05224383424094</v>
      </c>
      <c r="AA168" s="1">
        <v>7.9</v>
      </c>
      <c r="AB168" s="2">
        <f t="shared" si="63"/>
        <v>80.612244897959187</v>
      </c>
      <c r="AC168" s="1">
        <v>0.74</v>
      </c>
      <c r="AD168" s="2">
        <f t="shared" si="64"/>
        <v>84.090909090909093</v>
      </c>
      <c r="AE168" s="1">
        <v>0.17899999999999999</v>
      </c>
      <c r="AF168" s="2">
        <f t="shared" si="65"/>
        <v>7.2625698324022343</v>
      </c>
      <c r="AG168" s="1">
        <v>97.43</v>
      </c>
      <c r="AH168" s="2">
        <f t="shared" si="66"/>
        <v>91.500751314800908</v>
      </c>
      <c r="AI168" s="1">
        <v>71.22</v>
      </c>
      <c r="AJ168" s="2">
        <f t="shared" si="67"/>
        <v>74.826644252994328</v>
      </c>
      <c r="AK168" s="1">
        <v>495</v>
      </c>
      <c r="AL168" s="2">
        <f t="shared" si="68"/>
        <v>94.231867504283272</v>
      </c>
      <c r="AM168" s="1">
        <v>61.8</v>
      </c>
      <c r="AN168" s="2">
        <f t="shared" si="69"/>
        <v>95.6656346749226</v>
      </c>
      <c r="AO168" s="1">
        <v>0.7</v>
      </c>
      <c r="AP168" s="2">
        <f t="shared" si="70"/>
        <v>87.499999999999986</v>
      </c>
      <c r="AQ168" s="1">
        <v>18.399999999999999</v>
      </c>
      <c r="AR168" s="2">
        <f t="shared" si="71"/>
        <v>58.044164037854884</v>
      </c>
      <c r="AS168" s="1">
        <v>41.4</v>
      </c>
      <c r="AT168" s="2">
        <f t="shared" si="72"/>
        <v>59.420289855072461</v>
      </c>
      <c r="AU168" s="1">
        <v>75269</v>
      </c>
      <c r="AV168" s="2">
        <f t="shared" si="73"/>
        <v>70.612792464866686</v>
      </c>
      <c r="AW168" s="1">
        <v>0.44444444444444398</v>
      </c>
      <c r="AX168" s="2">
        <f t="shared" si="75"/>
        <v>41.269841269841493</v>
      </c>
    </row>
    <row r="169" spans="1:50" x14ac:dyDescent="0.25">
      <c r="A169" s="1">
        <f t="shared" si="50"/>
        <v>58.24287689714032</v>
      </c>
      <c r="B169" s="8">
        <f t="shared" si="51"/>
        <v>65.985616318021371</v>
      </c>
      <c r="C169" s="5">
        <f t="shared" si="52"/>
        <v>1.132938821592812</v>
      </c>
      <c r="D169" s="9" t="s">
        <v>341</v>
      </c>
      <c r="E169" s="9"/>
      <c r="F169" t="s">
        <v>130</v>
      </c>
      <c r="G169">
        <v>45.95</v>
      </c>
      <c r="H169" s="2">
        <f t="shared" si="53"/>
        <v>97.388465723612626</v>
      </c>
      <c r="I169">
        <v>16.5</v>
      </c>
      <c r="J169" s="2">
        <f t="shared" si="54"/>
        <v>87.27272727272728</v>
      </c>
      <c r="K169">
        <v>72.959999999999994</v>
      </c>
      <c r="L169" s="2">
        <f t="shared" si="55"/>
        <v>78.493813878429251</v>
      </c>
      <c r="M169">
        <v>22.07</v>
      </c>
      <c r="N169" s="2">
        <f t="shared" si="56"/>
        <v>24.422292705029449</v>
      </c>
      <c r="O169">
        <v>79.930000000000007</v>
      </c>
      <c r="P169" s="2">
        <f t="shared" si="57"/>
        <v>94.046358395105329</v>
      </c>
      <c r="Q169">
        <v>47</v>
      </c>
      <c r="R169" s="2">
        <f t="shared" si="58"/>
        <v>42.553191489361701</v>
      </c>
      <c r="S169">
        <v>21</v>
      </c>
      <c r="T169" s="2">
        <f t="shared" si="59"/>
        <v>16</v>
      </c>
      <c r="U169">
        <v>25</v>
      </c>
      <c r="V169" s="2">
        <f t="shared" si="60"/>
        <v>48</v>
      </c>
      <c r="W169">
        <v>60</v>
      </c>
      <c r="X169" s="2">
        <f t="shared" si="61"/>
        <v>66.666666666666657</v>
      </c>
      <c r="Y169">
        <v>0.75657890000000005</v>
      </c>
      <c r="Z169" s="2">
        <f t="shared" si="62"/>
        <v>33.41684686252065</v>
      </c>
      <c r="AA169">
        <v>7.9</v>
      </c>
      <c r="AB169" s="2">
        <f t="shared" si="63"/>
        <v>80.612244897959187</v>
      </c>
      <c r="AC169">
        <v>0.78</v>
      </c>
      <c r="AD169" s="2">
        <f t="shared" si="64"/>
        <v>88.63636363636364</v>
      </c>
      <c r="AE169">
        <v>5.7000000000000002E-2</v>
      </c>
      <c r="AF169" s="2">
        <f t="shared" si="65"/>
        <v>22.807017543859647</v>
      </c>
      <c r="AG169">
        <v>93.9</v>
      </c>
      <c r="AH169" s="2">
        <f t="shared" si="66"/>
        <v>88.185574755822699</v>
      </c>
      <c r="AI169">
        <v>75.37</v>
      </c>
      <c r="AJ169" s="2">
        <f t="shared" si="67"/>
        <v>79.18680395040974</v>
      </c>
      <c r="AK169">
        <v>483</v>
      </c>
      <c r="AL169" s="2">
        <f t="shared" si="68"/>
        <v>91.947458595088534</v>
      </c>
      <c r="AM169">
        <v>44.6</v>
      </c>
      <c r="AN169" s="2">
        <f t="shared" si="69"/>
        <v>69.040247678018588</v>
      </c>
      <c r="AO169">
        <v>0.73</v>
      </c>
      <c r="AP169" s="2">
        <f t="shared" si="70"/>
        <v>91.25</v>
      </c>
      <c r="AQ169">
        <v>25.7</v>
      </c>
      <c r="AR169" s="2">
        <f t="shared" si="71"/>
        <v>81.072555205047308</v>
      </c>
      <c r="AS169">
        <v>34.700000000000003</v>
      </c>
      <c r="AT169" s="2">
        <f t="shared" si="72"/>
        <v>70.893371757925067</v>
      </c>
      <c r="AU169">
        <v>29385</v>
      </c>
      <c r="AV169" s="2">
        <f t="shared" si="73"/>
        <v>27.567217667035671</v>
      </c>
      <c r="AX169" s="2">
        <f t="shared" si="75"/>
        <v>0</v>
      </c>
    </row>
    <row r="170" spans="1:50" x14ac:dyDescent="0.25">
      <c r="A170" s="1">
        <f t="shared" si="50"/>
        <v>54.069382239382229</v>
      </c>
      <c r="B170" s="8">
        <f t="shared" si="51"/>
        <v>65.963771752740683</v>
      </c>
      <c r="C170" s="5">
        <f t="shared" si="52"/>
        <v>1.2199838248696506</v>
      </c>
      <c r="D170" t="s">
        <v>25</v>
      </c>
      <c r="E170" t="s">
        <v>26</v>
      </c>
      <c r="F170" t="s">
        <v>27</v>
      </c>
      <c r="G170" s="1">
        <v>100</v>
      </c>
      <c r="H170" s="2">
        <f t="shared" si="53"/>
        <v>44.75</v>
      </c>
      <c r="I170" s="1">
        <v>100</v>
      </c>
      <c r="J170" s="2">
        <f t="shared" si="54"/>
        <v>14.399999999999999</v>
      </c>
      <c r="K170" s="1">
        <v>62.5</v>
      </c>
      <c r="L170" s="2">
        <f t="shared" si="55"/>
        <v>67.240451855836469</v>
      </c>
      <c r="M170" s="1">
        <v>57.9</v>
      </c>
      <c r="N170" s="2">
        <f t="shared" si="56"/>
        <v>9.3091537132987909</v>
      </c>
      <c r="O170" s="1">
        <v>50.3</v>
      </c>
      <c r="P170" s="2">
        <f t="shared" si="57"/>
        <v>59.183433345099424</v>
      </c>
      <c r="Q170" s="1">
        <v>37</v>
      </c>
      <c r="R170" s="2">
        <f t="shared" si="58"/>
        <v>54.054054054054049</v>
      </c>
      <c r="S170" s="1">
        <v>0</v>
      </c>
      <c r="T170" s="2">
        <f t="shared" si="59"/>
        <v>100</v>
      </c>
      <c r="U170" s="1">
        <v>21</v>
      </c>
      <c r="V170" s="2">
        <f t="shared" si="60"/>
        <v>57.142857142857139</v>
      </c>
      <c r="W170" s="1">
        <v>69</v>
      </c>
      <c r="X170" s="2">
        <f t="shared" si="61"/>
        <v>76.666666666666671</v>
      </c>
      <c r="Y170" s="1">
        <v>1.4049027000000001</v>
      </c>
      <c r="Z170" s="2">
        <f t="shared" si="62"/>
        <v>62.05224383424094</v>
      </c>
      <c r="AA170" s="1">
        <v>7.9</v>
      </c>
      <c r="AB170" s="2">
        <f t="shared" si="63"/>
        <v>80.612244897959187</v>
      </c>
      <c r="AC170" s="1">
        <v>0.74</v>
      </c>
      <c r="AD170" s="2">
        <f t="shared" si="64"/>
        <v>84.090909090909093</v>
      </c>
      <c r="AE170" s="1">
        <v>0.17899999999999999</v>
      </c>
      <c r="AF170" s="2">
        <f t="shared" si="65"/>
        <v>7.2625698324022343</v>
      </c>
      <c r="AG170" s="1">
        <v>97.43</v>
      </c>
      <c r="AH170" s="2">
        <f t="shared" si="66"/>
        <v>91.500751314800908</v>
      </c>
      <c r="AI170" s="1">
        <v>71.22</v>
      </c>
      <c r="AJ170" s="2">
        <f t="shared" si="67"/>
        <v>74.826644252994328</v>
      </c>
      <c r="AK170" s="1">
        <v>495</v>
      </c>
      <c r="AL170" s="2">
        <f t="shared" si="68"/>
        <v>94.231867504283272</v>
      </c>
      <c r="AM170" s="1">
        <v>61.8</v>
      </c>
      <c r="AN170" s="2">
        <f t="shared" si="69"/>
        <v>95.6656346749226</v>
      </c>
      <c r="AO170" s="1">
        <v>0.7</v>
      </c>
      <c r="AP170" s="2">
        <f t="shared" si="70"/>
        <v>87.499999999999986</v>
      </c>
      <c r="AQ170" s="1">
        <v>18.399999999999999</v>
      </c>
      <c r="AR170" s="2">
        <f t="shared" si="71"/>
        <v>58.044164037854884</v>
      </c>
      <c r="AS170" s="1">
        <v>41.4</v>
      </c>
      <c r="AT170" s="2">
        <f t="shared" si="72"/>
        <v>59.420289855072461</v>
      </c>
      <c r="AU170" s="1">
        <v>75269</v>
      </c>
      <c r="AV170" s="2">
        <f t="shared" si="73"/>
        <v>70.612792464866686</v>
      </c>
      <c r="AW170" s="1">
        <v>0.44444444444444398</v>
      </c>
      <c r="AX170" s="2">
        <f t="shared" si="75"/>
        <v>41.269841269841493</v>
      </c>
    </row>
    <row r="171" spans="1:50" x14ac:dyDescent="0.25">
      <c r="A171" s="1">
        <f t="shared" si="50"/>
        <v>56.604376818749003</v>
      </c>
      <c r="B171" s="8">
        <f t="shared" si="51"/>
        <v>65.948109025191371</v>
      </c>
      <c r="C171" s="5">
        <f t="shared" si="52"/>
        <v>1.1650708431321772</v>
      </c>
      <c r="D171" t="s">
        <v>39</v>
      </c>
      <c r="E171" t="s">
        <v>40</v>
      </c>
      <c r="F171" t="s">
        <v>27</v>
      </c>
      <c r="G171" s="1">
        <v>85.5</v>
      </c>
      <c r="H171" s="2">
        <f t="shared" si="53"/>
        <v>52.33918128654971</v>
      </c>
      <c r="I171" s="1">
        <v>73.900000000000006</v>
      </c>
      <c r="J171" s="2">
        <f t="shared" si="54"/>
        <v>19.485791610284167</v>
      </c>
      <c r="K171" s="1">
        <v>69.900000000000006</v>
      </c>
      <c r="L171" s="2">
        <f t="shared" si="55"/>
        <v>75.201721355567514</v>
      </c>
      <c r="M171" s="1">
        <v>41.1</v>
      </c>
      <c r="N171" s="2">
        <f t="shared" si="56"/>
        <v>13.114355231143552</v>
      </c>
      <c r="O171" s="1">
        <v>40.1</v>
      </c>
      <c r="P171" s="2">
        <f t="shared" si="57"/>
        <v>47.182021414284037</v>
      </c>
      <c r="Q171" s="1">
        <v>37</v>
      </c>
      <c r="R171" s="2">
        <f t="shared" si="58"/>
        <v>54.054054054054049</v>
      </c>
      <c r="S171" s="1">
        <v>0</v>
      </c>
      <c r="T171" s="2">
        <f t="shared" si="59"/>
        <v>100</v>
      </c>
      <c r="U171" s="1">
        <v>21</v>
      </c>
      <c r="V171" s="2">
        <f t="shared" si="60"/>
        <v>57.142857142857139</v>
      </c>
      <c r="W171" s="1">
        <v>69</v>
      </c>
      <c r="X171" s="2">
        <f t="shared" si="61"/>
        <v>76.666666666666671</v>
      </c>
      <c r="Y171" s="1">
        <v>1.4049027000000001</v>
      </c>
      <c r="Z171" s="2">
        <f t="shared" si="62"/>
        <v>62.05224383424094</v>
      </c>
      <c r="AA171" s="1">
        <v>7.9</v>
      </c>
      <c r="AB171" s="2">
        <f t="shared" si="63"/>
        <v>80.612244897959187</v>
      </c>
      <c r="AC171" s="1">
        <v>0.74</v>
      </c>
      <c r="AD171" s="2">
        <f t="shared" si="64"/>
        <v>84.090909090909093</v>
      </c>
      <c r="AE171" s="1">
        <v>0.17899999999999999</v>
      </c>
      <c r="AF171" s="2">
        <f t="shared" si="65"/>
        <v>7.2625698324022343</v>
      </c>
      <c r="AG171" s="1">
        <v>97.43</v>
      </c>
      <c r="AH171" s="2">
        <f t="shared" si="66"/>
        <v>91.500751314800908</v>
      </c>
      <c r="AI171" s="1">
        <v>71.22</v>
      </c>
      <c r="AJ171" s="2">
        <f t="shared" si="67"/>
        <v>74.826644252994328</v>
      </c>
      <c r="AK171" s="1">
        <v>495</v>
      </c>
      <c r="AL171" s="2">
        <f t="shared" si="68"/>
        <v>94.231867504283272</v>
      </c>
      <c r="AM171" s="1">
        <v>61.8</v>
      </c>
      <c r="AN171" s="2">
        <f t="shared" si="69"/>
        <v>95.6656346749226</v>
      </c>
      <c r="AO171" s="1">
        <v>0.7</v>
      </c>
      <c r="AP171" s="2">
        <f t="shared" si="70"/>
        <v>87.499999999999986</v>
      </c>
      <c r="AQ171" s="1">
        <v>18.399999999999999</v>
      </c>
      <c r="AR171" s="2">
        <f t="shared" si="71"/>
        <v>58.044164037854884</v>
      </c>
      <c r="AS171" s="1">
        <v>41.4</v>
      </c>
      <c r="AT171" s="2">
        <f t="shared" si="72"/>
        <v>59.420289855072461</v>
      </c>
      <c r="AU171" s="1">
        <v>75269</v>
      </c>
      <c r="AV171" s="2">
        <f t="shared" si="73"/>
        <v>70.612792464866686</v>
      </c>
      <c r="AW171" s="1">
        <v>0.44444444444444398</v>
      </c>
      <c r="AX171" s="2">
        <f t="shared" si="75"/>
        <v>41.269841269841493</v>
      </c>
    </row>
    <row r="172" spans="1:50" x14ac:dyDescent="0.25">
      <c r="A172" s="1">
        <f t="shared" si="50"/>
        <v>63.158919511860688</v>
      </c>
      <c r="B172" s="8">
        <f t="shared" si="51"/>
        <v>65.930222337008516</v>
      </c>
      <c r="C172" s="5">
        <f t="shared" si="52"/>
        <v>1.043878249447054</v>
      </c>
      <c r="D172" s="9" t="s">
        <v>475</v>
      </c>
      <c r="E172" s="9"/>
      <c r="F172" t="s">
        <v>75</v>
      </c>
      <c r="G172">
        <v>66.3</v>
      </c>
      <c r="H172" s="2">
        <f t="shared" si="53"/>
        <v>67.496229260935152</v>
      </c>
      <c r="I172">
        <v>23.4</v>
      </c>
      <c r="J172" s="2">
        <f t="shared" si="54"/>
        <v>61.53846153846154</v>
      </c>
      <c r="K172">
        <v>55.9</v>
      </c>
      <c r="L172" s="2">
        <f t="shared" si="55"/>
        <v>60.139860139860133</v>
      </c>
      <c r="M172">
        <v>16.8</v>
      </c>
      <c r="N172" s="2">
        <f t="shared" si="56"/>
        <v>32.083333333333329</v>
      </c>
      <c r="O172">
        <v>68.900000000000006</v>
      </c>
      <c r="P172" s="2">
        <f t="shared" si="57"/>
        <v>81.06836098364515</v>
      </c>
      <c r="Q172">
        <v>33</v>
      </c>
      <c r="R172" s="2">
        <f t="shared" si="58"/>
        <v>60.606060606060609</v>
      </c>
      <c r="S172">
        <v>5</v>
      </c>
      <c r="T172" s="2">
        <f t="shared" si="59"/>
        <v>80</v>
      </c>
      <c r="U172">
        <v>26</v>
      </c>
      <c r="V172" s="2">
        <f t="shared" si="60"/>
        <v>46.153846153846153</v>
      </c>
      <c r="W172">
        <v>74</v>
      </c>
      <c r="X172" s="2">
        <f t="shared" si="61"/>
        <v>82.222222222222214</v>
      </c>
      <c r="Y172">
        <v>0.57885443999999997</v>
      </c>
      <c r="Z172" s="2">
        <f t="shared" si="62"/>
        <v>25.567049487066246</v>
      </c>
      <c r="AA172">
        <v>8.9</v>
      </c>
      <c r="AB172" s="2">
        <f t="shared" si="63"/>
        <v>90.816326530612244</v>
      </c>
      <c r="AC172">
        <v>0.76</v>
      </c>
      <c r="AD172" s="2">
        <f t="shared" si="64"/>
        <v>86.36363636363636</v>
      </c>
      <c r="AE172">
        <v>6.9000000000000006E-2</v>
      </c>
      <c r="AF172" s="2">
        <f t="shared" si="65"/>
        <v>18.840579710144926</v>
      </c>
      <c r="AG172">
        <v>99.52</v>
      </c>
      <c r="AH172" s="2">
        <f t="shared" si="66"/>
        <v>93.463561232156266</v>
      </c>
      <c r="AI172">
        <v>83.53</v>
      </c>
      <c r="AJ172" s="2">
        <f t="shared" si="67"/>
        <v>87.760033620508509</v>
      </c>
      <c r="AK172">
        <v>516.70000000000005</v>
      </c>
      <c r="AL172" s="2">
        <f t="shared" si="68"/>
        <v>98.362840281743786</v>
      </c>
      <c r="AM172">
        <v>50.8</v>
      </c>
      <c r="AN172" s="2">
        <f t="shared" si="69"/>
        <v>78.637770897832809</v>
      </c>
      <c r="AO172">
        <v>0.8</v>
      </c>
      <c r="AP172" s="2">
        <f t="shared" si="70"/>
        <v>100</v>
      </c>
      <c r="AQ172">
        <v>17</v>
      </c>
      <c r="AR172" s="2">
        <f t="shared" si="71"/>
        <v>53.627760252365931</v>
      </c>
      <c r="AS172">
        <v>33.299999999999997</v>
      </c>
      <c r="AT172" s="2">
        <f t="shared" si="72"/>
        <v>73.87387387387389</v>
      </c>
      <c r="AU172">
        <v>55646</v>
      </c>
      <c r="AV172" s="2">
        <f t="shared" si="73"/>
        <v>52.203688762969769</v>
      </c>
      <c r="AX172" s="2">
        <f t="shared" si="75"/>
        <v>0</v>
      </c>
    </row>
    <row r="173" spans="1:50" x14ac:dyDescent="0.25">
      <c r="A173" s="1">
        <f t="shared" si="50"/>
        <v>52.387359545841079</v>
      </c>
      <c r="B173" s="8">
        <f t="shared" si="51"/>
        <v>65.849161939245462</v>
      </c>
      <c r="C173" s="5">
        <f t="shared" si="52"/>
        <v>1.2569666138951852</v>
      </c>
      <c r="D173" s="9" t="s">
        <v>421</v>
      </c>
      <c r="E173" s="9"/>
      <c r="F173" t="s">
        <v>90</v>
      </c>
      <c r="G173">
        <v>65.12</v>
      </c>
      <c r="H173" s="2">
        <f t="shared" si="53"/>
        <v>68.719287469287465</v>
      </c>
      <c r="I173">
        <v>17</v>
      </c>
      <c r="J173" s="2">
        <f t="shared" si="54"/>
        <v>84.705882352941174</v>
      </c>
      <c r="K173">
        <v>68.39</v>
      </c>
      <c r="L173" s="2">
        <f t="shared" si="55"/>
        <v>73.577192038730502</v>
      </c>
      <c r="M173">
        <v>47.6</v>
      </c>
      <c r="N173" s="2">
        <f t="shared" si="56"/>
        <v>11.323529411764707</v>
      </c>
      <c r="O173">
        <v>73.22</v>
      </c>
      <c r="P173" s="2">
        <f t="shared" si="57"/>
        <v>86.151311919049306</v>
      </c>
      <c r="Q173">
        <v>43</v>
      </c>
      <c r="R173" s="2">
        <f t="shared" si="58"/>
        <v>46.511627906976742</v>
      </c>
      <c r="S173">
        <v>22</v>
      </c>
      <c r="T173" s="2">
        <f t="shared" si="59"/>
        <v>12</v>
      </c>
      <c r="U173">
        <v>24</v>
      </c>
      <c r="V173" s="2">
        <f t="shared" si="60"/>
        <v>50</v>
      </c>
      <c r="W173">
        <v>56</v>
      </c>
      <c r="X173" s="2">
        <f t="shared" si="61"/>
        <v>62.222222222222221</v>
      </c>
      <c r="Y173">
        <v>1.3483225000000001</v>
      </c>
      <c r="Z173" s="2">
        <f t="shared" si="62"/>
        <v>59.553189368340831</v>
      </c>
      <c r="AA173">
        <v>7.7</v>
      </c>
      <c r="AB173" s="2">
        <f t="shared" si="63"/>
        <v>78.571428571428569</v>
      </c>
      <c r="AC173">
        <v>0.77</v>
      </c>
      <c r="AD173" s="2">
        <f t="shared" si="64"/>
        <v>87.5</v>
      </c>
      <c r="AE173">
        <v>5.6000000000000001E-2</v>
      </c>
      <c r="AF173" s="2">
        <f t="shared" si="65"/>
        <v>23.214285714285708</v>
      </c>
      <c r="AG173">
        <v>94.23</v>
      </c>
      <c r="AH173" s="2">
        <f t="shared" si="66"/>
        <v>88.495492111194594</v>
      </c>
      <c r="AI173">
        <v>72.05</v>
      </c>
      <c r="AJ173" s="2">
        <f t="shared" si="67"/>
        <v>75.698676192477393</v>
      </c>
      <c r="AK173">
        <v>477</v>
      </c>
      <c r="AL173" s="2">
        <f t="shared" si="68"/>
        <v>90.805254140491158</v>
      </c>
      <c r="AM173">
        <v>46.1</v>
      </c>
      <c r="AN173" s="2">
        <f t="shared" si="69"/>
        <v>71.362229102167191</v>
      </c>
      <c r="AO173">
        <v>0.73</v>
      </c>
      <c r="AP173" s="2">
        <f t="shared" si="70"/>
        <v>91.25</v>
      </c>
      <c r="AQ173">
        <v>27.9</v>
      </c>
      <c r="AR173" s="2">
        <f t="shared" si="71"/>
        <v>88.012618296529965</v>
      </c>
      <c r="AS173">
        <v>35.9</v>
      </c>
      <c r="AT173" s="2">
        <f t="shared" si="72"/>
        <v>68.523676880222851</v>
      </c>
      <c r="AU173">
        <v>34053</v>
      </c>
      <c r="AV173" s="2">
        <f t="shared" si="73"/>
        <v>31.946451019757209</v>
      </c>
      <c r="AX173" s="2">
        <f t="shared" si="75"/>
        <v>0</v>
      </c>
    </row>
    <row r="174" spans="1:50" x14ac:dyDescent="0.25">
      <c r="A174" s="1">
        <f t="shared" si="50"/>
        <v>60.98797141322261</v>
      </c>
      <c r="B174" s="8">
        <f t="shared" si="51"/>
        <v>65.842364757630477</v>
      </c>
      <c r="C174" s="5">
        <f t="shared" si="52"/>
        <v>1.0795959142749156</v>
      </c>
      <c r="D174" s="9" t="s">
        <v>315</v>
      </c>
      <c r="E174" s="9"/>
      <c r="F174" t="s">
        <v>27</v>
      </c>
      <c r="G174">
        <v>72.23</v>
      </c>
      <c r="H174" s="2">
        <f t="shared" si="53"/>
        <v>61.95486639900318</v>
      </c>
      <c r="I174">
        <v>45.3</v>
      </c>
      <c r="J174" s="2">
        <f t="shared" si="54"/>
        <v>31.788079470198678</v>
      </c>
      <c r="K174">
        <v>73.319999999999993</v>
      </c>
      <c r="L174" s="2">
        <f t="shared" si="55"/>
        <v>78.881118881118866</v>
      </c>
      <c r="M174">
        <v>26.89</v>
      </c>
      <c r="N174" s="2">
        <f t="shared" si="56"/>
        <v>20.044626255113425</v>
      </c>
      <c r="O174">
        <v>64.81</v>
      </c>
      <c r="P174" s="2">
        <f t="shared" si="57"/>
        <v>76.256030121190733</v>
      </c>
      <c r="Q174">
        <v>37</v>
      </c>
      <c r="R174" s="2">
        <f t="shared" si="58"/>
        <v>54.054054054054049</v>
      </c>
      <c r="S174">
        <v>0</v>
      </c>
      <c r="T174" s="2">
        <f t="shared" si="59"/>
        <v>100</v>
      </c>
      <c r="U174">
        <v>21</v>
      </c>
      <c r="V174" s="2">
        <f t="shared" si="60"/>
        <v>57.142857142857139</v>
      </c>
      <c r="W174">
        <v>69</v>
      </c>
      <c r="X174" s="2">
        <f t="shared" si="61"/>
        <v>76.666666666666671</v>
      </c>
      <c r="Y174">
        <v>1.4049027000000001</v>
      </c>
      <c r="Z174" s="2">
        <f t="shared" si="62"/>
        <v>62.05224383424094</v>
      </c>
      <c r="AA174">
        <v>7.9</v>
      </c>
      <c r="AB174" s="2">
        <f t="shared" si="63"/>
        <v>80.612244897959187</v>
      </c>
      <c r="AC174">
        <v>0.74</v>
      </c>
      <c r="AD174" s="2">
        <f t="shared" si="64"/>
        <v>84.090909090909093</v>
      </c>
      <c r="AE174">
        <v>0.17899999999999999</v>
      </c>
      <c r="AF174" s="2">
        <f t="shared" si="65"/>
        <v>7.2625698324022343</v>
      </c>
      <c r="AG174">
        <v>97.43</v>
      </c>
      <c r="AH174" s="2">
        <f t="shared" si="66"/>
        <v>91.500751314800908</v>
      </c>
      <c r="AI174">
        <v>71.22</v>
      </c>
      <c r="AJ174" s="2">
        <f t="shared" si="67"/>
        <v>74.826644252994328</v>
      </c>
      <c r="AK174">
        <v>495</v>
      </c>
      <c r="AL174" s="2">
        <f t="shared" si="68"/>
        <v>94.231867504283272</v>
      </c>
      <c r="AM174">
        <v>61.8</v>
      </c>
      <c r="AN174" s="2">
        <f t="shared" si="69"/>
        <v>95.6656346749226</v>
      </c>
      <c r="AO174">
        <v>0.7</v>
      </c>
      <c r="AP174" s="2">
        <f t="shared" si="70"/>
        <v>87.499999999999986</v>
      </c>
      <c r="AQ174">
        <v>18.399999999999999</v>
      </c>
      <c r="AR174" s="2">
        <f t="shared" si="71"/>
        <v>58.044164037854884</v>
      </c>
      <c r="AS174">
        <v>41.4</v>
      </c>
      <c r="AT174" s="2">
        <f t="shared" si="72"/>
        <v>59.420289855072461</v>
      </c>
      <c r="AU174">
        <v>75269</v>
      </c>
      <c r="AV174" s="2">
        <f t="shared" si="73"/>
        <v>70.612792464866686</v>
      </c>
      <c r="AX174" s="2">
        <f t="shared" si="75"/>
        <v>0</v>
      </c>
    </row>
    <row r="175" spans="1:50" x14ac:dyDescent="0.25">
      <c r="A175" s="1">
        <f t="shared" si="50"/>
        <v>57.971898733990884</v>
      </c>
      <c r="B175" s="8">
        <f t="shared" si="51"/>
        <v>65.797149181920105</v>
      </c>
      <c r="C175" s="5">
        <f t="shared" si="52"/>
        <v>1.1349835113015025</v>
      </c>
      <c r="D175" s="9" t="s">
        <v>360</v>
      </c>
      <c r="E175" s="9"/>
      <c r="F175" t="s">
        <v>139</v>
      </c>
      <c r="G175">
        <v>44.62</v>
      </c>
      <c r="H175" s="2">
        <f t="shared" si="53"/>
        <v>100.29134917077545</v>
      </c>
      <c r="I175">
        <v>17.399999999999999</v>
      </c>
      <c r="J175" s="2">
        <f t="shared" si="54"/>
        <v>82.758620689655189</v>
      </c>
      <c r="K175">
        <v>77.16</v>
      </c>
      <c r="L175" s="2">
        <f t="shared" si="55"/>
        <v>83.012372243141471</v>
      </c>
      <c r="M175">
        <v>39.159999999999997</v>
      </c>
      <c r="N175" s="2">
        <f t="shared" si="56"/>
        <v>13.764044943820226</v>
      </c>
      <c r="O175">
        <v>73.27</v>
      </c>
      <c r="P175" s="2">
        <f t="shared" si="57"/>
        <v>86.210142369690558</v>
      </c>
      <c r="Q175">
        <v>48</v>
      </c>
      <c r="R175" s="2">
        <f t="shared" si="58"/>
        <v>41.666666666666671</v>
      </c>
      <c r="S175">
        <v>23</v>
      </c>
      <c r="T175" s="2">
        <f t="shared" si="59"/>
        <v>8</v>
      </c>
      <c r="U175">
        <v>21</v>
      </c>
      <c r="V175" s="2">
        <f t="shared" si="60"/>
        <v>57.142857142857139</v>
      </c>
      <c r="W175">
        <v>62</v>
      </c>
      <c r="X175" s="2">
        <f t="shared" si="61"/>
        <v>68.888888888888886</v>
      </c>
      <c r="Y175">
        <v>0.74319550000000001</v>
      </c>
      <c r="Z175" s="2">
        <f t="shared" si="62"/>
        <v>32.825724075062709</v>
      </c>
      <c r="AA175">
        <v>7.8</v>
      </c>
      <c r="AB175" s="2">
        <f t="shared" si="63"/>
        <v>79.591836734693871</v>
      </c>
      <c r="AC175">
        <v>0.81</v>
      </c>
      <c r="AD175" s="2">
        <f t="shared" si="64"/>
        <v>92.045454545454547</v>
      </c>
      <c r="AE175">
        <v>6.7000000000000004E-2</v>
      </c>
      <c r="AF175" s="2">
        <f t="shared" si="65"/>
        <v>19.402985074626862</v>
      </c>
      <c r="AG175">
        <v>92.77</v>
      </c>
      <c r="AH175" s="2">
        <f t="shared" si="66"/>
        <v>87.124342599549209</v>
      </c>
      <c r="AI175">
        <v>84.6</v>
      </c>
      <c r="AJ175" s="2">
        <f t="shared" si="67"/>
        <v>88.884219373818013</v>
      </c>
      <c r="AK175">
        <v>492</v>
      </c>
      <c r="AL175" s="2">
        <f t="shared" si="68"/>
        <v>93.660765276984591</v>
      </c>
      <c r="AM175">
        <v>42.1</v>
      </c>
      <c r="AN175" s="2">
        <f t="shared" si="69"/>
        <v>65.170278637770906</v>
      </c>
      <c r="AO175">
        <v>0.77</v>
      </c>
      <c r="AP175" s="2">
        <f t="shared" si="70"/>
        <v>96.25</v>
      </c>
      <c r="AQ175">
        <v>25.4</v>
      </c>
      <c r="AR175" s="2">
        <f t="shared" si="71"/>
        <v>80.126182965299691</v>
      </c>
      <c r="AS175">
        <v>33.5</v>
      </c>
      <c r="AT175" s="2">
        <f t="shared" si="72"/>
        <v>73.432835820895519</v>
      </c>
      <c r="AU175">
        <v>24530</v>
      </c>
      <c r="AV175" s="2">
        <f t="shared" si="73"/>
        <v>23.01255230125523</v>
      </c>
      <c r="AX175" s="2">
        <f t="shared" si="75"/>
        <v>0</v>
      </c>
    </row>
    <row r="176" spans="1:50" x14ac:dyDescent="0.25">
      <c r="A176" s="1">
        <f t="shared" si="50"/>
        <v>62.912845847425274</v>
      </c>
      <c r="B176" s="8">
        <f t="shared" si="51"/>
        <v>65.68258907110858</v>
      </c>
      <c r="C176" s="5">
        <f t="shared" si="52"/>
        <v>1.0440250824195811</v>
      </c>
      <c r="D176" s="9" t="s">
        <v>312</v>
      </c>
      <c r="E176" s="9"/>
      <c r="F176" t="s">
        <v>27</v>
      </c>
      <c r="G176">
        <v>70.62</v>
      </c>
      <c r="H176" s="2">
        <f t="shared" si="53"/>
        <v>63.367318040215224</v>
      </c>
      <c r="I176">
        <v>36</v>
      </c>
      <c r="J176" s="2">
        <f t="shared" si="54"/>
        <v>40</v>
      </c>
      <c r="K176">
        <v>77.239999999999995</v>
      </c>
      <c r="L176" s="2">
        <f t="shared" si="55"/>
        <v>83.098440021516936</v>
      </c>
      <c r="M176">
        <v>16.440000000000001</v>
      </c>
      <c r="N176" s="2">
        <f t="shared" si="56"/>
        <v>32.785888077858878</v>
      </c>
      <c r="O176">
        <v>48.36</v>
      </c>
      <c r="P176" s="2">
        <f t="shared" si="57"/>
        <v>56.900811860218845</v>
      </c>
      <c r="Q176">
        <v>37</v>
      </c>
      <c r="R176" s="2">
        <f t="shared" si="58"/>
        <v>54.054054054054049</v>
      </c>
      <c r="S176">
        <v>0</v>
      </c>
      <c r="T176" s="2">
        <f t="shared" si="59"/>
        <v>100</v>
      </c>
      <c r="U176">
        <v>21</v>
      </c>
      <c r="V176" s="2">
        <f t="shared" si="60"/>
        <v>57.142857142857139</v>
      </c>
      <c r="W176">
        <v>69</v>
      </c>
      <c r="X176" s="2">
        <f t="shared" si="61"/>
        <v>76.666666666666671</v>
      </c>
      <c r="Y176">
        <v>1.4049027000000001</v>
      </c>
      <c r="Z176" s="2">
        <f t="shared" si="62"/>
        <v>62.05224383424094</v>
      </c>
      <c r="AA176">
        <v>7.9</v>
      </c>
      <c r="AB176" s="2">
        <f t="shared" si="63"/>
        <v>80.612244897959187</v>
      </c>
      <c r="AC176">
        <v>0.74</v>
      </c>
      <c r="AD176" s="2">
        <f t="shared" si="64"/>
        <v>84.090909090909093</v>
      </c>
      <c r="AE176">
        <v>0.17899999999999999</v>
      </c>
      <c r="AF176" s="2">
        <f t="shared" si="65"/>
        <v>7.2625698324022343</v>
      </c>
      <c r="AG176">
        <v>97.43</v>
      </c>
      <c r="AH176" s="2">
        <f t="shared" si="66"/>
        <v>91.500751314800908</v>
      </c>
      <c r="AI176">
        <v>71.22</v>
      </c>
      <c r="AJ176" s="2">
        <f t="shared" si="67"/>
        <v>74.826644252994328</v>
      </c>
      <c r="AK176">
        <v>495</v>
      </c>
      <c r="AL176" s="2">
        <f t="shared" si="68"/>
        <v>94.231867504283272</v>
      </c>
      <c r="AM176">
        <v>61.8</v>
      </c>
      <c r="AN176" s="2">
        <f t="shared" si="69"/>
        <v>95.6656346749226</v>
      </c>
      <c r="AO176">
        <v>0.7</v>
      </c>
      <c r="AP176" s="2">
        <f t="shared" si="70"/>
        <v>87.499999999999986</v>
      </c>
      <c r="AQ176">
        <v>18.399999999999999</v>
      </c>
      <c r="AR176" s="2">
        <f t="shared" si="71"/>
        <v>58.044164037854884</v>
      </c>
      <c r="AS176">
        <v>41.4</v>
      </c>
      <c r="AT176" s="2">
        <f t="shared" si="72"/>
        <v>59.420289855072461</v>
      </c>
      <c r="AU176">
        <v>75269</v>
      </c>
      <c r="AV176" s="2">
        <f t="shared" si="73"/>
        <v>70.612792464866686</v>
      </c>
      <c r="AX176" s="2">
        <f t="shared" si="75"/>
        <v>0</v>
      </c>
    </row>
    <row r="177" spans="1:50" x14ac:dyDescent="0.25">
      <c r="A177" s="1">
        <f t="shared" si="50"/>
        <v>58.012573889731243</v>
      </c>
      <c r="B177" s="8">
        <f t="shared" si="51"/>
        <v>65.611246305420451</v>
      </c>
      <c r="C177" s="5">
        <f t="shared" si="52"/>
        <v>1.130983197369118</v>
      </c>
      <c r="D177" s="9" t="s">
        <v>359</v>
      </c>
      <c r="E177" s="9"/>
      <c r="F177" t="s">
        <v>139</v>
      </c>
      <c r="G177">
        <v>43.34</v>
      </c>
      <c r="H177" s="2">
        <f t="shared" si="53"/>
        <v>103.25334563913242</v>
      </c>
      <c r="I177">
        <v>18</v>
      </c>
      <c r="J177" s="2">
        <f t="shared" si="54"/>
        <v>80</v>
      </c>
      <c r="K177">
        <v>74.13</v>
      </c>
      <c r="L177" s="2">
        <f t="shared" si="55"/>
        <v>79.752555137170518</v>
      </c>
      <c r="M177">
        <v>23.53</v>
      </c>
      <c r="N177" s="2">
        <f t="shared" si="56"/>
        <v>22.906927326816824</v>
      </c>
      <c r="O177">
        <v>65.900000000000006</v>
      </c>
      <c r="P177" s="2">
        <f t="shared" si="57"/>
        <v>77.53853394517003</v>
      </c>
      <c r="Q177">
        <v>48</v>
      </c>
      <c r="R177" s="2">
        <f t="shared" si="58"/>
        <v>41.666666666666671</v>
      </c>
      <c r="S177">
        <v>23</v>
      </c>
      <c r="T177" s="2">
        <f t="shared" si="59"/>
        <v>8</v>
      </c>
      <c r="U177">
        <v>21</v>
      </c>
      <c r="V177" s="2">
        <f t="shared" si="60"/>
        <v>57.142857142857139</v>
      </c>
      <c r="W177">
        <v>62</v>
      </c>
      <c r="X177" s="2">
        <f t="shared" si="61"/>
        <v>68.888888888888886</v>
      </c>
      <c r="Y177">
        <v>0.74319550000000001</v>
      </c>
      <c r="Z177" s="2">
        <f t="shared" si="62"/>
        <v>32.825724075062709</v>
      </c>
      <c r="AA177">
        <v>7.8</v>
      </c>
      <c r="AB177" s="2">
        <f t="shared" si="63"/>
        <v>79.591836734693871</v>
      </c>
      <c r="AC177">
        <v>0.81</v>
      </c>
      <c r="AD177" s="2">
        <f t="shared" si="64"/>
        <v>92.045454545454547</v>
      </c>
      <c r="AE177">
        <v>6.7000000000000004E-2</v>
      </c>
      <c r="AF177" s="2">
        <f t="shared" si="65"/>
        <v>19.402985074626862</v>
      </c>
      <c r="AG177">
        <v>92.77</v>
      </c>
      <c r="AH177" s="2">
        <f t="shared" si="66"/>
        <v>87.124342599549209</v>
      </c>
      <c r="AI177">
        <v>84.6</v>
      </c>
      <c r="AJ177" s="2">
        <f t="shared" si="67"/>
        <v>88.884219373818013</v>
      </c>
      <c r="AK177">
        <v>492</v>
      </c>
      <c r="AL177" s="2">
        <f t="shared" si="68"/>
        <v>93.660765276984591</v>
      </c>
      <c r="AM177">
        <v>42.1</v>
      </c>
      <c r="AN177" s="2">
        <f t="shared" si="69"/>
        <v>65.170278637770906</v>
      </c>
      <c r="AO177">
        <v>0.77</v>
      </c>
      <c r="AP177" s="2">
        <f t="shared" si="70"/>
        <v>96.25</v>
      </c>
      <c r="AQ177">
        <v>25.4</v>
      </c>
      <c r="AR177" s="2">
        <f t="shared" si="71"/>
        <v>80.126182965299691</v>
      </c>
      <c r="AS177">
        <v>33.5</v>
      </c>
      <c r="AT177" s="2">
        <f t="shared" si="72"/>
        <v>73.432835820895519</v>
      </c>
      <c r="AU177">
        <v>24530</v>
      </c>
      <c r="AV177" s="2">
        <f t="shared" si="73"/>
        <v>23.01255230125523</v>
      </c>
      <c r="AX177" s="2">
        <f t="shared" si="75"/>
        <v>0</v>
      </c>
    </row>
    <row r="178" spans="1:50" hidden="1" x14ac:dyDescent="0.25">
      <c r="A178" s="1" t="e">
        <f t="shared" si="50"/>
        <v>#N/A</v>
      </c>
      <c r="B178" s="8" t="e">
        <f t="shared" si="51"/>
        <v>#N/A</v>
      </c>
      <c r="C178" s="5" t="e">
        <f t="shared" si="52"/>
        <v>#N/A</v>
      </c>
      <c r="D178" s="9" t="s">
        <v>299</v>
      </c>
      <c r="E178" s="9"/>
      <c r="F178" t="s">
        <v>262</v>
      </c>
      <c r="G178">
        <v>25.67</v>
      </c>
      <c r="H178" s="2">
        <f t="shared" si="53"/>
        <v>174.32800934943512</v>
      </c>
      <c r="I178">
        <v>6</v>
      </c>
      <c r="J178" s="2">
        <f t="shared" si="54"/>
        <v>240.00000000000003</v>
      </c>
      <c r="K178">
        <v>61.09</v>
      </c>
      <c r="L178" s="2">
        <f t="shared" si="55"/>
        <v>65.723507261968805</v>
      </c>
      <c r="M178">
        <v>76.08</v>
      </c>
      <c r="N178" s="2">
        <f t="shared" si="56"/>
        <v>7.0846477392218716</v>
      </c>
      <c r="O178">
        <v>58.78</v>
      </c>
      <c r="P178" s="2">
        <f t="shared" si="57"/>
        <v>69.161077773855752</v>
      </c>
      <c r="Q178" t="e">
        <v>#N/A</v>
      </c>
      <c r="R178" s="2" t="e">
        <f t="shared" si="58"/>
        <v>#N/A</v>
      </c>
      <c r="S178" t="e">
        <v>#N/A</v>
      </c>
      <c r="T178" s="2" t="e">
        <f t="shared" si="59"/>
        <v>#N/A</v>
      </c>
      <c r="U178" t="e">
        <v>#N/A</v>
      </c>
      <c r="V178" s="2" t="e">
        <f t="shared" si="60"/>
        <v>#N/A</v>
      </c>
      <c r="W178" t="e">
        <v>#N/A</v>
      </c>
      <c r="X178" s="2" t="e">
        <f t="shared" si="61"/>
        <v>#N/A</v>
      </c>
      <c r="Y178" t="e">
        <v>#N/A</v>
      </c>
      <c r="Z178" s="2" t="e">
        <f t="shared" si="62"/>
        <v>#N/A</v>
      </c>
      <c r="AA178" t="e">
        <v>#N/A</v>
      </c>
      <c r="AB178" s="2" t="e">
        <f t="shared" si="63"/>
        <v>#N/A</v>
      </c>
      <c r="AC178" t="e">
        <v>#N/A</v>
      </c>
      <c r="AD178" s="2" t="e">
        <f t="shared" si="64"/>
        <v>#N/A</v>
      </c>
      <c r="AE178" t="e">
        <v>#N/A</v>
      </c>
      <c r="AF178" s="2" t="e">
        <f t="shared" si="65"/>
        <v>#N/A</v>
      </c>
      <c r="AG178" t="e">
        <v>#N/A</v>
      </c>
      <c r="AH178" s="2" t="e">
        <f t="shared" si="66"/>
        <v>#N/A</v>
      </c>
      <c r="AI178" t="e">
        <v>#N/A</v>
      </c>
      <c r="AJ178" s="2" t="e">
        <f t="shared" si="67"/>
        <v>#N/A</v>
      </c>
      <c r="AK178" t="e">
        <v>#N/A</v>
      </c>
      <c r="AL178" s="2" t="e">
        <f t="shared" si="68"/>
        <v>#N/A</v>
      </c>
      <c r="AM178" t="e">
        <v>#N/A</v>
      </c>
      <c r="AN178" s="2" t="e">
        <f t="shared" si="69"/>
        <v>#N/A</v>
      </c>
      <c r="AO178" t="e">
        <v>#N/A</v>
      </c>
      <c r="AP178" s="2" t="e">
        <f t="shared" si="70"/>
        <v>#N/A</v>
      </c>
      <c r="AQ178" t="e">
        <v>#N/A</v>
      </c>
      <c r="AR178" s="2" t="e">
        <f t="shared" si="71"/>
        <v>#N/A</v>
      </c>
      <c r="AS178" t="e">
        <v>#N/A</v>
      </c>
      <c r="AT178" s="2" t="e">
        <f t="shared" si="72"/>
        <v>#N/A</v>
      </c>
      <c r="AU178" t="e">
        <v>#N/A</v>
      </c>
      <c r="AV178" s="2" t="e">
        <f t="shared" si="73"/>
        <v>#N/A</v>
      </c>
      <c r="AX178" s="2">
        <f t="shared" si="75"/>
        <v>0</v>
      </c>
    </row>
    <row r="179" spans="1:50" hidden="1" x14ac:dyDescent="0.25">
      <c r="A179" s="1" t="e">
        <f t="shared" si="50"/>
        <v>#N/A</v>
      </c>
      <c r="B179" s="8" t="e">
        <f t="shared" si="51"/>
        <v>#N/A</v>
      </c>
      <c r="C179" s="5" t="e">
        <f t="shared" si="52"/>
        <v>#N/A</v>
      </c>
      <c r="D179" s="9" t="s">
        <v>300</v>
      </c>
      <c r="E179" s="9"/>
      <c r="F179" t="s">
        <v>262</v>
      </c>
      <c r="G179">
        <v>25.13</v>
      </c>
      <c r="H179" s="2">
        <f t="shared" si="53"/>
        <v>178.07401512136889</v>
      </c>
      <c r="I179">
        <v>5.0999999999999996</v>
      </c>
      <c r="J179" s="2">
        <f t="shared" si="54"/>
        <v>282.35294117647061</v>
      </c>
      <c r="K179">
        <v>66.69</v>
      </c>
      <c r="L179" s="2">
        <f t="shared" si="55"/>
        <v>71.748251748251747</v>
      </c>
      <c r="M179">
        <v>42.02</v>
      </c>
      <c r="N179" s="2">
        <f t="shared" si="56"/>
        <v>12.827225130890049</v>
      </c>
      <c r="O179">
        <v>79.13</v>
      </c>
      <c r="P179" s="2">
        <f t="shared" si="57"/>
        <v>93.105071184845272</v>
      </c>
      <c r="Q179" t="e">
        <v>#N/A</v>
      </c>
      <c r="R179" s="2" t="e">
        <f t="shared" si="58"/>
        <v>#N/A</v>
      </c>
      <c r="S179" t="e">
        <v>#N/A</v>
      </c>
      <c r="T179" s="2" t="e">
        <f t="shared" si="59"/>
        <v>#N/A</v>
      </c>
      <c r="U179" t="e">
        <v>#N/A</v>
      </c>
      <c r="V179" s="2" t="e">
        <f t="shared" si="60"/>
        <v>#N/A</v>
      </c>
      <c r="W179" t="e">
        <v>#N/A</v>
      </c>
      <c r="X179" s="2" t="e">
        <f t="shared" si="61"/>
        <v>#N/A</v>
      </c>
      <c r="Y179" t="e">
        <v>#N/A</v>
      </c>
      <c r="Z179" s="2" t="e">
        <f t="shared" si="62"/>
        <v>#N/A</v>
      </c>
      <c r="AA179" t="e">
        <v>#N/A</v>
      </c>
      <c r="AB179" s="2" t="e">
        <f t="shared" si="63"/>
        <v>#N/A</v>
      </c>
      <c r="AC179" t="e">
        <v>#N/A</v>
      </c>
      <c r="AD179" s="2" t="e">
        <f t="shared" si="64"/>
        <v>#N/A</v>
      </c>
      <c r="AE179" t="e">
        <v>#N/A</v>
      </c>
      <c r="AF179" s="2" t="e">
        <f t="shared" si="65"/>
        <v>#N/A</v>
      </c>
      <c r="AG179" t="e">
        <v>#N/A</v>
      </c>
      <c r="AH179" s="2" t="e">
        <f t="shared" si="66"/>
        <v>#N/A</v>
      </c>
      <c r="AI179" t="e">
        <v>#N/A</v>
      </c>
      <c r="AJ179" s="2" t="e">
        <f t="shared" si="67"/>
        <v>#N/A</v>
      </c>
      <c r="AK179" t="e">
        <v>#N/A</v>
      </c>
      <c r="AL179" s="2" t="e">
        <f t="shared" si="68"/>
        <v>#N/A</v>
      </c>
      <c r="AM179" t="e">
        <v>#N/A</v>
      </c>
      <c r="AN179" s="2" t="e">
        <f t="shared" si="69"/>
        <v>#N/A</v>
      </c>
      <c r="AO179" t="e">
        <v>#N/A</v>
      </c>
      <c r="AP179" s="2" t="e">
        <f t="shared" si="70"/>
        <v>#N/A</v>
      </c>
      <c r="AQ179" t="e">
        <v>#N/A</v>
      </c>
      <c r="AR179" s="2" t="e">
        <f t="shared" si="71"/>
        <v>#N/A</v>
      </c>
      <c r="AS179" t="e">
        <v>#N/A</v>
      </c>
      <c r="AT179" s="2" t="e">
        <f t="shared" si="72"/>
        <v>#N/A</v>
      </c>
      <c r="AU179" t="e">
        <v>#N/A</v>
      </c>
      <c r="AV179" s="2" t="e">
        <f t="shared" si="73"/>
        <v>#N/A</v>
      </c>
      <c r="AX179" s="2">
        <f t="shared" si="75"/>
        <v>0</v>
      </c>
    </row>
    <row r="180" spans="1:50" hidden="1" x14ac:dyDescent="0.25">
      <c r="A180" s="1" t="e">
        <f t="shared" si="50"/>
        <v>#N/A</v>
      </c>
      <c r="B180" s="8" t="e">
        <f t="shared" si="51"/>
        <v>#N/A</v>
      </c>
      <c r="C180" s="5" t="e">
        <f t="shared" si="52"/>
        <v>#N/A</v>
      </c>
      <c r="D180" s="9" t="s">
        <v>301</v>
      </c>
      <c r="E180" s="9"/>
      <c r="F180" t="s">
        <v>263</v>
      </c>
      <c r="G180">
        <v>30.69</v>
      </c>
      <c r="H180" s="2">
        <f t="shared" si="53"/>
        <v>145.81296839361355</v>
      </c>
      <c r="I180">
        <v>6.9</v>
      </c>
      <c r="J180" s="2">
        <f t="shared" si="54"/>
        <v>208.69565217391303</v>
      </c>
      <c r="K180">
        <v>50.4</v>
      </c>
      <c r="L180" s="2">
        <f t="shared" si="55"/>
        <v>54.222700376546527</v>
      </c>
      <c r="M180">
        <v>61.54</v>
      </c>
      <c r="N180" s="2">
        <f t="shared" si="56"/>
        <v>8.7585310367240812</v>
      </c>
      <c r="O180">
        <v>46.15</v>
      </c>
      <c r="P180" s="2">
        <f t="shared" si="57"/>
        <v>54.300505941875521</v>
      </c>
      <c r="Q180" t="e">
        <v>#N/A</v>
      </c>
      <c r="R180" s="2" t="e">
        <f t="shared" si="58"/>
        <v>#N/A</v>
      </c>
      <c r="S180" t="e">
        <v>#N/A</v>
      </c>
      <c r="T180" s="2" t="e">
        <f t="shared" si="59"/>
        <v>#N/A</v>
      </c>
      <c r="U180" t="e">
        <v>#N/A</v>
      </c>
      <c r="V180" s="2" t="e">
        <f t="shared" si="60"/>
        <v>#N/A</v>
      </c>
      <c r="W180" t="e">
        <v>#N/A</v>
      </c>
      <c r="X180" s="2" t="e">
        <f t="shared" si="61"/>
        <v>#N/A</v>
      </c>
      <c r="Y180" t="e">
        <v>#N/A</v>
      </c>
      <c r="Z180" s="2" t="e">
        <f t="shared" si="62"/>
        <v>#N/A</v>
      </c>
      <c r="AA180" t="e">
        <v>#N/A</v>
      </c>
      <c r="AB180" s="2" t="e">
        <f t="shared" si="63"/>
        <v>#N/A</v>
      </c>
      <c r="AC180" t="e">
        <v>#N/A</v>
      </c>
      <c r="AD180" s="2" t="e">
        <f t="shared" si="64"/>
        <v>#N/A</v>
      </c>
      <c r="AE180" t="e">
        <v>#N/A</v>
      </c>
      <c r="AF180" s="2" t="e">
        <f t="shared" si="65"/>
        <v>#N/A</v>
      </c>
      <c r="AG180" t="e">
        <v>#N/A</v>
      </c>
      <c r="AH180" s="2" t="e">
        <f t="shared" si="66"/>
        <v>#N/A</v>
      </c>
      <c r="AI180" t="e">
        <v>#N/A</v>
      </c>
      <c r="AJ180" s="2" t="e">
        <f t="shared" si="67"/>
        <v>#N/A</v>
      </c>
      <c r="AK180" t="e">
        <v>#N/A</v>
      </c>
      <c r="AL180" s="2" t="e">
        <f t="shared" si="68"/>
        <v>#N/A</v>
      </c>
      <c r="AM180" t="e">
        <v>#N/A</v>
      </c>
      <c r="AN180" s="2" t="e">
        <f t="shared" si="69"/>
        <v>#N/A</v>
      </c>
      <c r="AO180" t="e">
        <v>#N/A</v>
      </c>
      <c r="AP180" s="2" t="e">
        <f t="shared" si="70"/>
        <v>#N/A</v>
      </c>
      <c r="AQ180" t="e">
        <v>#N/A</v>
      </c>
      <c r="AR180" s="2" t="e">
        <f t="shared" si="71"/>
        <v>#N/A</v>
      </c>
      <c r="AS180" t="e">
        <v>#N/A</v>
      </c>
      <c r="AT180" s="2" t="e">
        <f t="shared" si="72"/>
        <v>#N/A</v>
      </c>
      <c r="AU180" t="e">
        <v>#N/A</v>
      </c>
      <c r="AV180" s="2" t="e">
        <f t="shared" si="73"/>
        <v>#N/A</v>
      </c>
      <c r="AX180" s="2">
        <f t="shared" si="75"/>
        <v>0</v>
      </c>
    </row>
    <row r="181" spans="1:50" hidden="1" x14ac:dyDescent="0.25">
      <c r="A181" s="1" t="e">
        <f t="shared" si="50"/>
        <v>#N/A</v>
      </c>
      <c r="B181" s="8" t="e">
        <f t="shared" si="51"/>
        <v>#N/A</v>
      </c>
      <c r="C181" s="5" t="e">
        <f t="shared" si="52"/>
        <v>#N/A</v>
      </c>
      <c r="D181" s="9" t="s">
        <v>302</v>
      </c>
      <c r="E181" s="9"/>
      <c r="F181" t="s">
        <v>262</v>
      </c>
      <c r="G181">
        <v>25.92</v>
      </c>
      <c r="H181" s="2">
        <f t="shared" si="53"/>
        <v>172.64660493827159</v>
      </c>
      <c r="I181">
        <v>14.6</v>
      </c>
      <c r="J181" s="2">
        <f t="shared" si="54"/>
        <v>98.63013698630138</v>
      </c>
      <c r="K181">
        <v>85.56</v>
      </c>
      <c r="L181" s="2">
        <f t="shared" si="55"/>
        <v>92.049488972565896</v>
      </c>
      <c r="M181">
        <v>21.9</v>
      </c>
      <c r="N181" s="2">
        <f t="shared" si="56"/>
        <v>24.611872146118724</v>
      </c>
      <c r="O181">
        <v>77.900000000000006</v>
      </c>
      <c r="P181" s="2">
        <f t="shared" si="57"/>
        <v>91.657842099070479</v>
      </c>
      <c r="Q181" t="e">
        <v>#N/A</v>
      </c>
      <c r="R181" s="2" t="e">
        <f t="shared" si="58"/>
        <v>#N/A</v>
      </c>
      <c r="S181" t="e">
        <v>#N/A</v>
      </c>
      <c r="T181" s="2" t="e">
        <f t="shared" si="59"/>
        <v>#N/A</v>
      </c>
      <c r="U181" t="e">
        <v>#N/A</v>
      </c>
      <c r="V181" s="2" t="e">
        <f t="shared" si="60"/>
        <v>#N/A</v>
      </c>
      <c r="W181" t="e">
        <v>#N/A</v>
      </c>
      <c r="X181" s="2" t="e">
        <f t="shared" si="61"/>
        <v>#N/A</v>
      </c>
      <c r="Y181" t="e">
        <v>#N/A</v>
      </c>
      <c r="Z181" s="2" t="e">
        <f t="shared" si="62"/>
        <v>#N/A</v>
      </c>
      <c r="AA181" t="e">
        <v>#N/A</v>
      </c>
      <c r="AB181" s="2" t="e">
        <f t="shared" si="63"/>
        <v>#N/A</v>
      </c>
      <c r="AC181" t="e">
        <v>#N/A</v>
      </c>
      <c r="AD181" s="2" t="e">
        <f t="shared" si="64"/>
        <v>#N/A</v>
      </c>
      <c r="AE181" t="e">
        <v>#N/A</v>
      </c>
      <c r="AF181" s="2" t="e">
        <f t="shared" si="65"/>
        <v>#N/A</v>
      </c>
      <c r="AG181" t="e">
        <v>#N/A</v>
      </c>
      <c r="AH181" s="2" t="e">
        <f t="shared" si="66"/>
        <v>#N/A</v>
      </c>
      <c r="AI181" t="e">
        <v>#N/A</v>
      </c>
      <c r="AJ181" s="2" t="e">
        <f t="shared" si="67"/>
        <v>#N/A</v>
      </c>
      <c r="AK181" t="e">
        <v>#N/A</v>
      </c>
      <c r="AL181" s="2" t="e">
        <f t="shared" si="68"/>
        <v>#N/A</v>
      </c>
      <c r="AM181" t="e">
        <v>#N/A</v>
      </c>
      <c r="AN181" s="2" t="e">
        <f t="shared" si="69"/>
        <v>#N/A</v>
      </c>
      <c r="AO181" t="e">
        <v>#N/A</v>
      </c>
      <c r="AP181" s="2" t="e">
        <f t="shared" si="70"/>
        <v>#N/A</v>
      </c>
      <c r="AQ181" t="e">
        <v>#N/A</v>
      </c>
      <c r="AR181" s="2" t="e">
        <f t="shared" si="71"/>
        <v>#N/A</v>
      </c>
      <c r="AS181" t="e">
        <v>#N/A</v>
      </c>
      <c r="AT181" s="2" t="e">
        <f t="shared" si="72"/>
        <v>#N/A</v>
      </c>
      <c r="AU181" t="e">
        <v>#N/A</v>
      </c>
      <c r="AV181" s="2" t="e">
        <f t="shared" si="73"/>
        <v>#N/A</v>
      </c>
      <c r="AX181" s="2">
        <f t="shared" si="75"/>
        <v>0</v>
      </c>
    </row>
    <row r="182" spans="1:50" hidden="1" x14ac:dyDescent="0.25">
      <c r="A182" s="1" t="e">
        <f t="shared" si="50"/>
        <v>#N/A</v>
      </c>
      <c r="B182" s="8" t="e">
        <f t="shared" si="51"/>
        <v>#N/A</v>
      </c>
      <c r="C182" s="5" t="e">
        <f t="shared" si="52"/>
        <v>#N/A</v>
      </c>
      <c r="D182" s="9" t="s">
        <v>303</v>
      </c>
      <c r="E182" s="9"/>
      <c r="F182" t="s">
        <v>262</v>
      </c>
      <c r="G182">
        <v>25.81</v>
      </c>
      <c r="H182" s="2">
        <f t="shared" si="53"/>
        <v>173.3824099186362</v>
      </c>
      <c r="I182">
        <v>4.4000000000000004</v>
      </c>
      <c r="J182" s="2">
        <f t="shared" si="54"/>
        <v>327.27272727272725</v>
      </c>
      <c r="K182">
        <v>69.75</v>
      </c>
      <c r="L182" s="2">
        <f t="shared" si="55"/>
        <v>75.040344271113497</v>
      </c>
      <c r="M182">
        <v>69.81</v>
      </c>
      <c r="N182" s="2">
        <f t="shared" si="56"/>
        <v>7.7209568829680553</v>
      </c>
      <c r="O182">
        <v>68.06</v>
      </c>
      <c r="P182" s="2">
        <f t="shared" si="57"/>
        <v>80.080009412872116</v>
      </c>
      <c r="Q182" t="e">
        <v>#N/A</v>
      </c>
      <c r="R182" s="2" t="e">
        <f t="shared" si="58"/>
        <v>#N/A</v>
      </c>
      <c r="S182" t="e">
        <v>#N/A</v>
      </c>
      <c r="T182" s="2" t="e">
        <f t="shared" si="59"/>
        <v>#N/A</v>
      </c>
      <c r="U182" t="e">
        <v>#N/A</v>
      </c>
      <c r="V182" s="2" t="e">
        <f t="shared" si="60"/>
        <v>#N/A</v>
      </c>
      <c r="W182" t="e">
        <v>#N/A</v>
      </c>
      <c r="X182" s="2" t="e">
        <f t="shared" si="61"/>
        <v>#N/A</v>
      </c>
      <c r="Y182" t="e">
        <v>#N/A</v>
      </c>
      <c r="Z182" s="2" t="e">
        <f t="shared" si="62"/>
        <v>#N/A</v>
      </c>
      <c r="AA182" t="e">
        <v>#N/A</v>
      </c>
      <c r="AB182" s="2" t="e">
        <f t="shared" si="63"/>
        <v>#N/A</v>
      </c>
      <c r="AC182" t="e">
        <v>#N/A</v>
      </c>
      <c r="AD182" s="2" t="e">
        <f t="shared" si="64"/>
        <v>#N/A</v>
      </c>
      <c r="AE182" t="e">
        <v>#N/A</v>
      </c>
      <c r="AF182" s="2" t="e">
        <f t="shared" si="65"/>
        <v>#N/A</v>
      </c>
      <c r="AG182" t="e">
        <v>#N/A</v>
      </c>
      <c r="AH182" s="2" t="e">
        <f t="shared" si="66"/>
        <v>#N/A</v>
      </c>
      <c r="AI182" t="e">
        <v>#N/A</v>
      </c>
      <c r="AJ182" s="2" t="e">
        <f t="shared" si="67"/>
        <v>#N/A</v>
      </c>
      <c r="AK182" t="e">
        <v>#N/A</v>
      </c>
      <c r="AL182" s="2" t="e">
        <f t="shared" si="68"/>
        <v>#N/A</v>
      </c>
      <c r="AM182" t="e">
        <v>#N/A</v>
      </c>
      <c r="AN182" s="2" t="e">
        <f t="shared" si="69"/>
        <v>#N/A</v>
      </c>
      <c r="AO182" t="e">
        <v>#N/A</v>
      </c>
      <c r="AP182" s="2" t="e">
        <f t="shared" si="70"/>
        <v>#N/A</v>
      </c>
      <c r="AQ182" t="e">
        <v>#N/A</v>
      </c>
      <c r="AR182" s="2" t="e">
        <f t="shared" si="71"/>
        <v>#N/A</v>
      </c>
      <c r="AS182" t="e">
        <v>#N/A</v>
      </c>
      <c r="AT182" s="2" t="e">
        <f t="shared" si="72"/>
        <v>#N/A</v>
      </c>
      <c r="AU182" t="e">
        <v>#N/A</v>
      </c>
      <c r="AV182" s="2" t="e">
        <f t="shared" si="73"/>
        <v>#N/A</v>
      </c>
      <c r="AX182" s="2">
        <f t="shared" si="75"/>
        <v>0</v>
      </c>
    </row>
    <row r="183" spans="1:50" x14ac:dyDescent="0.25">
      <c r="A183" s="1">
        <f t="shared" si="50"/>
        <v>56.787272526366721</v>
      </c>
      <c r="B183" s="8">
        <f t="shared" si="51"/>
        <v>65.590140315677544</v>
      </c>
      <c r="C183" s="5">
        <f t="shared" si="52"/>
        <v>1.1550148016921149</v>
      </c>
      <c r="D183" t="s">
        <v>41</v>
      </c>
      <c r="E183" t="s">
        <v>31</v>
      </c>
      <c r="F183" t="s">
        <v>27</v>
      </c>
      <c r="G183" s="1">
        <v>85.4</v>
      </c>
      <c r="H183" s="2">
        <f t="shared" si="53"/>
        <v>52.400468384074941</v>
      </c>
      <c r="I183" s="1">
        <v>70.8</v>
      </c>
      <c r="J183" s="2">
        <f t="shared" si="54"/>
        <v>20.33898305084746</v>
      </c>
      <c r="K183" s="1">
        <v>61.8</v>
      </c>
      <c r="L183" s="2">
        <f t="shared" si="55"/>
        <v>66.487358795051094</v>
      </c>
      <c r="M183" s="1">
        <v>66.5</v>
      </c>
      <c r="N183" s="2">
        <f t="shared" si="56"/>
        <v>8.1052631578947363</v>
      </c>
      <c r="O183" s="1">
        <v>47.2</v>
      </c>
      <c r="P183" s="2">
        <f t="shared" si="57"/>
        <v>55.535945405341813</v>
      </c>
      <c r="Q183" s="1">
        <v>37</v>
      </c>
      <c r="R183" s="2">
        <f t="shared" si="58"/>
        <v>54.054054054054049</v>
      </c>
      <c r="S183" s="1">
        <v>0</v>
      </c>
      <c r="T183" s="2">
        <f t="shared" si="59"/>
        <v>100</v>
      </c>
      <c r="U183" s="1">
        <v>21</v>
      </c>
      <c r="V183" s="2">
        <f t="shared" si="60"/>
        <v>57.142857142857139</v>
      </c>
      <c r="W183" s="1">
        <v>69</v>
      </c>
      <c r="X183" s="2">
        <f t="shared" si="61"/>
        <v>76.666666666666671</v>
      </c>
      <c r="Y183" s="1">
        <v>1.4049027000000001</v>
      </c>
      <c r="Z183" s="2">
        <f t="shared" si="62"/>
        <v>62.05224383424094</v>
      </c>
      <c r="AA183" s="1">
        <v>7.9</v>
      </c>
      <c r="AB183" s="2">
        <f t="shared" si="63"/>
        <v>80.612244897959187</v>
      </c>
      <c r="AC183" s="1">
        <v>0.74</v>
      </c>
      <c r="AD183" s="2">
        <f t="shared" si="64"/>
        <v>84.090909090909093</v>
      </c>
      <c r="AE183" s="1">
        <v>0.17899999999999999</v>
      </c>
      <c r="AF183" s="2">
        <f t="shared" si="65"/>
        <v>7.2625698324022343</v>
      </c>
      <c r="AG183" s="1">
        <v>97.43</v>
      </c>
      <c r="AH183" s="2">
        <f t="shared" si="66"/>
        <v>91.500751314800908</v>
      </c>
      <c r="AI183" s="1">
        <v>71.22</v>
      </c>
      <c r="AJ183" s="2">
        <f t="shared" si="67"/>
        <v>74.826644252994328</v>
      </c>
      <c r="AK183" s="1">
        <v>495</v>
      </c>
      <c r="AL183" s="2">
        <f t="shared" si="68"/>
        <v>94.231867504283272</v>
      </c>
      <c r="AM183" s="1">
        <v>61.8</v>
      </c>
      <c r="AN183" s="2">
        <f t="shared" si="69"/>
        <v>95.6656346749226</v>
      </c>
      <c r="AO183" s="1">
        <v>0.7</v>
      </c>
      <c r="AP183" s="2">
        <f t="shared" si="70"/>
        <v>87.499999999999986</v>
      </c>
      <c r="AQ183" s="1">
        <v>18.399999999999999</v>
      </c>
      <c r="AR183" s="2">
        <f t="shared" si="71"/>
        <v>58.044164037854884</v>
      </c>
      <c r="AS183" s="1">
        <v>41.4</v>
      </c>
      <c r="AT183" s="2">
        <f t="shared" si="72"/>
        <v>59.420289855072461</v>
      </c>
      <c r="AU183" s="1">
        <v>75269</v>
      </c>
      <c r="AV183" s="2">
        <f t="shared" si="73"/>
        <v>70.612792464866686</v>
      </c>
      <c r="AW183" s="1">
        <v>0.44444444444444398</v>
      </c>
      <c r="AX183" s="2">
        <f t="shared" si="75"/>
        <v>41.269841269841493</v>
      </c>
    </row>
    <row r="184" spans="1:50" x14ac:dyDescent="0.25">
      <c r="A184" s="1">
        <f t="shared" si="50"/>
        <v>61.146129443132168</v>
      </c>
      <c r="B184" s="8">
        <f t="shared" si="51"/>
        <v>65.575650875727845</v>
      </c>
      <c r="C184" s="5">
        <f t="shared" si="52"/>
        <v>1.0724415669959171</v>
      </c>
      <c r="D184" t="s">
        <v>79</v>
      </c>
      <c r="E184" t="s">
        <v>67</v>
      </c>
      <c r="F184" t="s">
        <v>27</v>
      </c>
      <c r="G184" s="1">
        <v>73.400000000000006</v>
      </c>
      <c r="H184" s="2">
        <f t="shared" si="53"/>
        <v>60.967302452316076</v>
      </c>
      <c r="I184" s="1">
        <v>42.9</v>
      </c>
      <c r="J184" s="2">
        <f t="shared" si="54"/>
        <v>33.566433566433567</v>
      </c>
      <c r="K184" s="1">
        <v>71.900000000000006</v>
      </c>
      <c r="L184" s="2">
        <f t="shared" si="55"/>
        <v>77.353415814954289</v>
      </c>
      <c r="M184" s="1">
        <v>55.4</v>
      </c>
      <c r="N184" s="2">
        <f t="shared" si="56"/>
        <v>9.7292418772563174</v>
      </c>
      <c r="O184" s="1">
        <v>36.4</v>
      </c>
      <c r="P184" s="2">
        <f t="shared" si="57"/>
        <v>42.828568066831387</v>
      </c>
      <c r="Q184" s="1">
        <v>37</v>
      </c>
      <c r="R184" s="2">
        <f t="shared" si="58"/>
        <v>54.054054054054049</v>
      </c>
      <c r="S184" s="1">
        <v>0</v>
      </c>
      <c r="T184" s="2">
        <f t="shared" si="59"/>
        <v>100</v>
      </c>
      <c r="U184" s="1">
        <v>21</v>
      </c>
      <c r="V184" s="2">
        <f t="shared" si="60"/>
        <v>57.142857142857139</v>
      </c>
      <c r="W184" s="1">
        <v>69</v>
      </c>
      <c r="X184" s="2">
        <f t="shared" si="61"/>
        <v>76.666666666666671</v>
      </c>
      <c r="Y184" s="1">
        <v>1.4049027000000001</v>
      </c>
      <c r="Z184" s="2">
        <f t="shared" si="62"/>
        <v>62.05224383424094</v>
      </c>
      <c r="AA184" s="1">
        <v>7.9</v>
      </c>
      <c r="AB184" s="2">
        <f t="shared" si="63"/>
        <v>80.612244897959187</v>
      </c>
      <c r="AC184" s="1">
        <v>0.74</v>
      </c>
      <c r="AD184" s="2">
        <f t="shared" si="64"/>
        <v>84.090909090909093</v>
      </c>
      <c r="AE184" s="1">
        <v>0.17899999999999999</v>
      </c>
      <c r="AF184" s="2">
        <f t="shared" si="65"/>
        <v>7.2625698324022343</v>
      </c>
      <c r="AG184" s="1">
        <v>97.43</v>
      </c>
      <c r="AH184" s="2">
        <f t="shared" si="66"/>
        <v>91.500751314800908</v>
      </c>
      <c r="AI184" s="1">
        <v>71.22</v>
      </c>
      <c r="AJ184" s="2">
        <f t="shared" si="67"/>
        <v>74.826644252994328</v>
      </c>
      <c r="AK184" s="1">
        <v>495</v>
      </c>
      <c r="AL184" s="2">
        <f t="shared" si="68"/>
        <v>94.231867504283272</v>
      </c>
      <c r="AM184" s="1">
        <v>61.8</v>
      </c>
      <c r="AN184" s="2">
        <f t="shared" si="69"/>
        <v>95.6656346749226</v>
      </c>
      <c r="AO184" s="1">
        <v>0.7</v>
      </c>
      <c r="AP184" s="2">
        <f t="shared" si="70"/>
        <v>87.499999999999986</v>
      </c>
      <c r="AQ184" s="1">
        <v>18.399999999999999</v>
      </c>
      <c r="AR184" s="2">
        <f t="shared" si="71"/>
        <v>58.044164037854884</v>
      </c>
      <c r="AS184" s="1">
        <v>41.4</v>
      </c>
      <c r="AT184" s="2">
        <f t="shared" si="72"/>
        <v>59.420289855072461</v>
      </c>
      <c r="AU184" s="1">
        <v>75269</v>
      </c>
      <c r="AV184" s="2">
        <f t="shared" si="73"/>
        <v>70.612792464866686</v>
      </c>
      <c r="AW184" s="1">
        <v>0.44444444444444398</v>
      </c>
      <c r="AX184" s="2">
        <f t="shared" si="75"/>
        <v>41.269841269841493</v>
      </c>
    </row>
    <row r="185" spans="1:50" x14ac:dyDescent="0.25">
      <c r="A185" s="1">
        <f t="shared" si="50"/>
        <v>59.229263527686314</v>
      </c>
      <c r="B185" s="8">
        <f t="shared" si="51"/>
        <v>65.527400656691043</v>
      </c>
      <c r="C185" s="5">
        <f t="shared" si="52"/>
        <v>1.1063348884299518</v>
      </c>
      <c r="D185" t="s">
        <v>59</v>
      </c>
      <c r="E185" t="s">
        <v>60</v>
      </c>
      <c r="F185" t="s">
        <v>27</v>
      </c>
      <c r="G185" s="1">
        <v>78.599999999999994</v>
      </c>
      <c r="H185" s="2">
        <f t="shared" si="53"/>
        <v>56.933842239185751</v>
      </c>
      <c r="I185" s="1">
        <v>51.4</v>
      </c>
      <c r="J185" s="2">
        <f t="shared" si="54"/>
        <v>28.01556420233463</v>
      </c>
      <c r="K185" s="1">
        <v>69.5</v>
      </c>
      <c r="L185" s="2">
        <f t="shared" si="55"/>
        <v>74.771382463690145</v>
      </c>
      <c r="M185" s="1">
        <v>44.7</v>
      </c>
      <c r="N185" s="2">
        <f t="shared" si="56"/>
        <v>12.058165548098431</v>
      </c>
      <c r="O185" s="1">
        <v>36</v>
      </c>
      <c r="P185" s="2">
        <f t="shared" si="57"/>
        <v>42.35792446170138</v>
      </c>
      <c r="Q185" s="1">
        <v>37</v>
      </c>
      <c r="R185" s="2">
        <f t="shared" si="58"/>
        <v>54.054054054054049</v>
      </c>
      <c r="S185" s="1">
        <v>0</v>
      </c>
      <c r="T185" s="2">
        <f t="shared" si="59"/>
        <v>100</v>
      </c>
      <c r="U185" s="1">
        <v>21</v>
      </c>
      <c r="V185" s="2">
        <f t="shared" si="60"/>
        <v>57.142857142857139</v>
      </c>
      <c r="W185" s="1">
        <v>69</v>
      </c>
      <c r="X185" s="2">
        <f t="shared" si="61"/>
        <v>76.666666666666671</v>
      </c>
      <c r="Y185" s="1">
        <v>1.4049027000000001</v>
      </c>
      <c r="Z185" s="2">
        <f t="shared" si="62"/>
        <v>62.05224383424094</v>
      </c>
      <c r="AA185" s="1">
        <v>7.9</v>
      </c>
      <c r="AB185" s="2">
        <f t="shared" si="63"/>
        <v>80.612244897959187</v>
      </c>
      <c r="AC185" s="1">
        <v>0.74</v>
      </c>
      <c r="AD185" s="2">
        <f t="shared" si="64"/>
        <v>84.090909090909093</v>
      </c>
      <c r="AE185" s="1">
        <v>0.17899999999999999</v>
      </c>
      <c r="AF185" s="2">
        <f t="shared" si="65"/>
        <v>7.2625698324022343</v>
      </c>
      <c r="AG185" s="1">
        <v>97.43</v>
      </c>
      <c r="AH185" s="2">
        <f t="shared" si="66"/>
        <v>91.500751314800908</v>
      </c>
      <c r="AI185" s="1">
        <v>71.22</v>
      </c>
      <c r="AJ185" s="2">
        <f t="shared" si="67"/>
        <v>74.826644252994328</v>
      </c>
      <c r="AK185" s="1">
        <v>495</v>
      </c>
      <c r="AL185" s="2">
        <f t="shared" si="68"/>
        <v>94.231867504283272</v>
      </c>
      <c r="AM185" s="1">
        <v>61.8</v>
      </c>
      <c r="AN185" s="2">
        <f t="shared" si="69"/>
        <v>95.6656346749226</v>
      </c>
      <c r="AO185" s="1">
        <v>0.7</v>
      </c>
      <c r="AP185" s="2">
        <f t="shared" si="70"/>
        <v>87.499999999999986</v>
      </c>
      <c r="AQ185" s="1">
        <v>18.399999999999999</v>
      </c>
      <c r="AR185" s="2">
        <f t="shared" si="71"/>
        <v>58.044164037854884</v>
      </c>
      <c r="AS185" s="1">
        <v>41.4</v>
      </c>
      <c r="AT185" s="2">
        <f t="shared" si="72"/>
        <v>59.420289855072461</v>
      </c>
      <c r="AU185" s="1">
        <v>75269</v>
      </c>
      <c r="AV185" s="2">
        <f t="shared" si="73"/>
        <v>70.612792464866686</v>
      </c>
      <c r="AW185" s="1">
        <v>0.44444444444444398</v>
      </c>
      <c r="AX185" s="2">
        <f t="shared" si="75"/>
        <v>41.269841269841493</v>
      </c>
    </row>
    <row r="186" spans="1:50" x14ac:dyDescent="0.25">
      <c r="A186" s="1">
        <f t="shared" si="50"/>
        <v>57.553043701511271</v>
      </c>
      <c r="B186" s="8">
        <f t="shared" si="51"/>
        <v>65.516052741886341</v>
      </c>
      <c r="C186" s="5">
        <f t="shared" si="52"/>
        <v>1.1383594772445713</v>
      </c>
      <c r="D186" s="9" t="s">
        <v>469</v>
      </c>
      <c r="E186" s="9"/>
      <c r="F186" t="s">
        <v>75</v>
      </c>
      <c r="G186">
        <v>63.42</v>
      </c>
      <c r="H186" s="2">
        <f t="shared" si="53"/>
        <v>70.561337117628497</v>
      </c>
      <c r="I186">
        <v>47.3</v>
      </c>
      <c r="J186" s="2">
        <f t="shared" si="54"/>
        <v>30.443974630021142</v>
      </c>
      <c r="K186">
        <v>72.25</v>
      </c>
      <c r="L186" s="2">
        <f t="shared" si="55"/>
        <v>77.729962345346962</v>
      </c>
      <c r="M186">
        <v>32.22</v>
      </c>
      <c r="N186" s="2">
        <f t="shared" si="56"/>
        <v>16.728739913097453</v>
      </c>
      <c r="O186">
        <v>61.72</v>
      </c>
      <c r="P186" s="2">
        <f t="shared" si="57"/>
        <v>72.620308271561356</v>
      </c>
      <c r="Q186">
        <v>33</v>
      </c>
      <c r="R186" s="2">
        <f t="shared" si="58"/>
        <v>60.606060606060609</v>
      </c>
      <c r="S186">
        <v>5</v>
      </c>
      <c r="T186" s="2">
        <f t="shared" si="59"/>
        <v>80</v>
      </c>
      <c r="U186">
        <v>26</v>
      </c>
      <c r="V186" s="2">
        <f t="shared" si="60"/>
        <v>46.153846153846153</v>
      </c>
      <c r="W186">
        <v>74</v>
      </c>
      <c r="X186" s="2">
        <f t="shared" si="61"/>
        <v>82.222222222222214</v>
      </c>
      <c r="Y186">
        <v>0.57885443999999997</v>
      </c>
      <c r="Z186" s="2">
        <f t="shared" si="62"/>
        <v>25.567049487066246</v>
      </c>
      <c r="AA186">
        <v>8.9</v>
      </c>
      <c r="AB186" s="2">
        <f t="shared" si="63"/>
        <v>90.816326530612244</v>
      </c>
      <c r="AC186">
        <v>0.76</v>
      </c>
      <c r="AD186" s="2">
        <f t="shared" si="64"/>
        <v>86.36363636363636</v>
      </c>
      <c r="AE186">
        <v>6.9000000000000006E-2</v>
      </c>
      <c r="AF186" s="2">
        <f t="shared" si="65"/>
        <v>18.840579710144926</v>
      </c>
      <c r="AG186">
        <v>99.52</v>
      </c>
      <c r="AH186" s="2">
        <f t="shared" si="66"/>
        <v>93.463561232156266</v>
      </c>
      <c r="AI186">
        <v>83.53</v>
      </c>
      <c r="AJ186" s="2">
        <f t="shared" si="67"/>
        <v>87.760033620508509</v>
      </c>
      <c r="AK186">
        <v>516.70000000000005</v>
      </c>
      <c r="AL186" s="2">
        <f t="shared" si="68"/>
        <v>98.362840281743786</v>
      </c>
      <c r="AM186">
        <v>50.8</v>
      </c>
      <c r="AN186" s="2">
        <f t="shared" si="69"/>
        <v>78.637770897832809</v>
      </c>
      <c r="AO186">
        <v>0.8</v>
      </c>
      <c r="AP186" s="2">
        <f t="shared" si="70"/>
        <v>100</v>
      </c>
      <c r="AQ186">
        <v>17</v>
      </c>
      <c r="AR186" s="2">
        <f t="shared" si="71"/>
        <v>53.627760252365931</v>
      </c>
      <c r="AS186">
        <v>33.299999999999997</v>
      </c>
      <c r="AT186" s="2">
        <f t="shared" si="72"/>
        <v>73.87387387387389</v>
      </c>
      <c r="AU186">
        <v>55646</v>
      </c>
      <c r="AV186" s="2">
        <f t="shared" si="73"/>
        <v>52.203688762969769</v>
      </c>
      <c r="AX186" s="2">
        <f t="shared" si="75"/>
        <v>0</v>
      </c>
    </row>
    <row r="187" spans="1:50" x14ac:dyDescent="0.25">
      <c r="A187" s="1">
        <f t="shared" si="50"/>
        <v>59.141389958996037</v>
      </c>
      <c r="B187" s="8">
        <f t="shared" si="51"/>
        <v>65.483916114730292</v>
      </c>
      <c r="C187" s="5">
        <f t="shared" si="52"/>
        <v>1.107243440847969</v>
      </c>
      <c r="D187" s="9" t="s">
        <v>468</v>
      </c>
      <c r="E187" s="9"/>
      <c r="F187" t="s">
        <v>75</v>
      </c>
      <c r="G187">
        <v>63.16</v>
      </c>
      <c r="H187" s="2">
        <f t="shared" si="53"/>
        <v>70.851804939835333</v>
      </c>
      <c r="I187">
        <v>37.799999999999997</v>
      </c>
      <c r="J187" s="2">
        <f t="shared" si="54"/>
        <v>38.095238095238102</v>
      </c>
      <c r="K187">
        <v>61.7</v>
      </c>
      <c r="L187" s="2">
        <f t="shared" si="55"/>
        <v>66.379774072081759</v>
      </c>
      <c r="M187">
        <v>23.26</v>
      </c>
      <c r="N187" s="2">
        <f t="shared" si="56"/>
        <v>23.172828890799654</v>
      </c>
      <c r="O187">
        <v>65.48</v>
      </c>
      <c r="P187" s="2">
        <f t="shared" si="57"/>
        <v>77.044358159783513</v>
      </c>
      <c r="Q187">
        <v>33</v>
      </c>
      <c r="R187" s="2">
        <f t="shared" si="58"/>
        <v>60.606060606060609</v>
      </c>
      <c r="S187">
        <v>5</v>
      </c>
      <c r="T187" s="2">
        <f t="shared" si="59"/>
        <v>80</v>
      </c>
      <c r="U187">
        <v>26</v>
      </c>
      <c r="V187" s="2">
        <f t="shared" si="60"/>
        <v>46.153846153846153</v>
      </c>
      <c r="W187">
        <v>74</v>
      </c>
      <c r="X187" s="2">
        <f t="shared" si="61"/>
        <v>82.222222222222214</v>
      </c>
      <c r="Y187">
        <v>0.57885443999999997</v>
      </c>
      <c r="Z187" s="2">
        <f t="shared" si="62"/>
        <v>25.567049487066246</v>
      </c>
      <c r="AA187">
        <v>8.9</v>
      </c>
      <c r="AB187" s="2">
        <f t="shared" si="63"/>
        <v>90.816326530612244</v>
      </c>
      <c r="AC187">
        <v>0.76</v>
      </c>
      <c r="AD187" s="2">
        <f t="shared" si="64"/>
        <v>86.36363636363636</v>
      </c>
      <c r="AE187">
        <v>6.9000000000000006E-2</v>
      </c>
      <c r="AF187" s="2">
        <f t="shared" si="65"/>
        <v>18.840579710144926</v>
      </c>
      <c r="AG187">
        <v>99.52</v>
      </c>
      <c r="AH187" s="2">
        <f t="shared" si="66"/>
        <v>93.463561232156266</v>
      </c>
      <c r="AI187">
        <v>83.53</v>
      </c>
      <c r="AJ187" s="2">
        <f t="shared" si="67"/>
        <v>87.760033620508509</v>
      </c>
      <c r="AK187">
        <v>516.70000000000005</v>
      </c>
      <c r="AL187" s="2">
        <f t="shared" si="68"/>
        <v>98.362840281743786</v>
      </c>
      <c r="AM187">
        <v>50.8</v>
      </c>
      <c r="AN187" s="2">
        <f t="shared" si="69"/>
        <v>78.637770897832809</v>
      </c>
      <c r="AO187">
        <v>0.8</v>
      </c>
      <c r="AP187" s="2">
        <f t="shared" si="70"/>
        <v>100</v>
      </c>
      <c r="AQ187">
        <v>17</v>
      </c>
      <c r="AR187" s="2">
        <f t="shared" si="71"/>
        <v>53.627760252365931</v>
      </c>
      <c r="AS187">
        <v>33.299999999999997</v>
      </c>
      <c r="AT187" s="2">
        <f t="shared" si="72"/>
        <v>73.87387387387389</v>
      </c>
      <c r="AU187">
        <v>55646</v>
      </c>
      <c r="AV187" s="2">
        <f t="shared" si="73"/>
        <v>52.203688762969769</v>
      </c>
      <c r="AX187" s="2">
        <f t="shared" si="75"/>
        <v>0</v>
      </c>
    </row>
    <row r="188" spans="1:50" x14ac:dyDescent="0.25">
      <c r="A188" s="1">
        <f t="shared" si="50"/>
        <v>53.29830939852593</v>
      </c>
      <c r="B188" s="8">
        <f t="shared" si="51"/>
        <v>65.47723111797437</v>
      </c>
      <c r="C188" s="5">
        <f t="shared" si="52"/>
        <v>1.2285048410894863</v>
      </c>
      <c r="D188" s="9" t="s">
        <v>273</v>
      </c>
      <c r="E188" s="9"/>
      <c r="F188" t="s">
        <v>52</v>
      </c>
      <c r="G188">
        <v>57.09</v>
      </c>
      <c r="H188" s="2">
        <f t="shared" si="53"/>
        <v>78.38500613067086</v>
      </c>
      <c r="I188">
        <v>23.8</v>
      </c>
      <c r="J188" s="2">
        <f t="shared" si="54"/>
        <v>60.504201680672274</v>
      </c>
      <c r="K188">
        <v>56</v>
      </c>
      <c r="L188" s="2">
        <f t="shared" si="55"/>
        <v>60.247444862829482</v>
      </c>
      <c r="M188">
        <v>49.65</v>
      </c>
      <c r="N188" s="2">
        <f t="shared" si="56"/>
        <v>10.855991943605236</v>
      </c>
      <c r="O188">
        <v>36.340000000000003</v>
      </c>
      <c r="P188" s="2">
        <f t="shared" si="57"/>
        <v>42.757971526061894</v>
      </c>
      <c r="Q188">
        <v>45</v>
      </c>
      <c r="R188" s="2">
        <f t="shared" si="58"/>
        <v>44.444444444444443</v>
      </c>
      <c r="S188">
        <v>20</v>
      </c>
      <c r="T188" s="2">
        <f t="shared" si="59"/>
        <v>20</v>
      </c>
      <c r="U188">
        <v>19</v>
      </c>
      <c r="V188" s="2">
        <f t="shared" si="60"/>
        <v>63.15789473684211</v>
      </c>
      <c r="W188">
        <v>73</v>
      </c>
      <c r="X188" s="2">
        <f t="shared" si="61"/>
        <v>81.111111111111114</v>
      </c>
      <c r="Y188">
        <v>1.6125351000000001</v>
      </c>
      <c r="Z188" s="2">
        <f t="shared" si="62"/>
        <v>71.223025777138943</v>
      </c>
      <c r="AA188">
        <v>8.1</v>
      </c>
      <c r="AB188" s="2">
        <f t="shared" si="63"/>
        <v>82.65306122448979</v>
      </c>
      <c r="AC188">
        <v>0.78</v>
      </c>
      <c r="AD188" s="2">
        <f t="shared" si="64"/>
        <v>88.63636363636364</v>
      </c>
      <c r="AE188">
        <v>9.8000000000000004E-2</v>
      </c>
      <c r="AF188" s="2">
        <f t="shared" si="65"/>
        <v>13.265306122448978</v>
      </c>
      <c r="AG188">
        <v>99.12</v>
      </c>
      <c r="AH188" s="2">
        <f t="shared" si="66"/>
        <v>93.087903831705489</v>
      </c>
      <c r="AI188">
        <v>78.510000000000005</v>
      </c>
      <c r="AJ188" s="2">
        <f t="shared" si="67"/>
        <v>82.485816347972261</v>
      </c>
      <c r="AK188">
        <v>503.7</v>
      </c>
      <c r="AL188" s="2">
        <f t="shared" si="68"/>
        <v>95.888063963449468</v>
      </c>
      <c r="AM188">
        <v>59.7</v>
      </c>
      <c r="AN188" s="2">
        <f t="shared" si="69"/>
        <v>92.414860681114561</v>
      </c>
      <c r="AO188">
        <v>0.78</v>
      </c>
      <c r="AP188" s="2">
        <f t="shared" si="70"/>
        <v>97.5</v>
      </c>
      <c r="AQ188">
        <v>22.2</v>
      </c>
      <c r="AR188" s="2">
        <f t="shared" si="71"/>
        <v>70.031545741324919</v>
      </c>
      <c r="AS188">
        <v>35.1</v>
      </c>
      <c r="AT188" s="2">
        <f t="shared" si="72"/>
        <v>70.085470085470092</v>
      </c>
      <c r="AU188">
        <v>45485</v>
      </c>
      <c r="AV188" s="2">
        <f t="shared" si="73"/>
        <v>42.671257294031562</v>
      </c>
      <c r="AX188" s="2">
        <f t="shared" si="75"/>
        <v>0</v>
      </c>
    </row>
    <row r="189" spans="1:50" x14ac:dyDescent="0.25">
      <c r="A189" s="1">
        <f t="shared" si="50"/>
        <v>58.311915686509906</v>
      </c>
      <c r="B189" s="8">
        <f t="shared" si="51"/>
        <v>65.445729288245118</v>
      </c>
      <c r="C189" s="5">
        <f t="shared" si="52"/>
        <v>1.1223388653545054</v>
      </c>
      <c r="D189" s="9" t="s">
        <v>340</v>
      </c>
      <c r="E189" s="9"/>
      <c r="F189" t="s">
        <v>130</v>
      </c>
      <c r="G189">
        <v>44.84</v>
      </c>
      <c r="H189" s="2">
        <f t="shared" si="53"/>
        <v>99.799286351471878</v>
      </c>
      <c r="I189">
        <v>16.899999999999999</v>
      </c>
      <c r="J189" s="2">
        <f t="shared" si="54"/>
        <v>85.207100591715985</v>
      </c>
      <c r="K189">
        <v>74.989999999999995</v>
      </c>
      <c r="L189" s="2">
        <f t="shared" si="55"/>
        <v>80.677783754706823</v>
      </c>
      <c r="M189">
        <v>36.22</v>
      </c>
      <c r="N189" s="2">
        <f t="shared" si="56"/>
        <v>14.881281060187741</v>
      </c>
      <c r="O189">
        <v>79.3</v>
      </c>
      <c r="P189" s="2">
        <f t="shared" si="57"/>
        <v>93.30509471702554</v>
      </c>
      <c r="Q189">
        <v>47</v>
      </c>
      <c r="R189" s="2">
        <f t="shared" si="58"/>
        <v>42.553191489361701</v>
      </c>
      <c r="S189">
        <v>21</v>
      </c>
      <c r="T189" s="2">
        <f t="shared" si="59"/>
        <v>16</v>
      </c>
      <c r="U189">
        <v>25</v>
      </c>
      <c r="V189" s="2">
        <f t="shared" si="60"/>
        <v>48</v>
      </c>
      <c r="W189">
        <v>60</v>
      </c>
      <c r="X189" s="2">
        <f t="shared" si="61"/>
        <v>66.666666666666657</v>
      </c>
      <c r="Y189">
        <v>0.75657890000000005</v>
      </c>
      <c r="Z189" s="2">
        <f t="shared" si="62"/>
        <v>33.41684686252065</v>
      </c>
      <c r="AA189">
        <v>7.9</v>
      </c>
      <c r="AB189" s="2">
        <f t="shared" si="63"/>
        <v>80.612244897959187</v>
      </c>
      <c r="AC189">
        <v>0.78</v>
      </c>
      <c r="AD189" s="2">
        <f t="shared" si="64"/>
        <v>88.63636363636364</v>
      </c>
      <c r="AE189">
        <v>5.7000000000000002E-2</v>
      </c>
      <c r="AF189" s="2">
        <f t="shared" si="65"/>
        <v>22.807017543859647</v>
      </c>
      <c r="AG189">
        <v>93.9</v>
      </c>
      <c r="AH189" s="2">
        <f t="shared" si="66"/>
        <v>88.185574755822699</v>
      </c>
      <c r="AI189">
        <v>75.37</v>
      </c>
      <c r="AJ189" s="2">
        <f t="shared" si="67"/>
        <v>79.18680395040974</v>
      </c>
      <c r="AK189">
        <v>483</v>
      </c>
      <c r="AL189" s="2">
        <f t="shared" si="68"/>
        <v>91.947458595088534</v>
      </c>
      <c r="AM189">
        <v>44.6</v>
      </c>
      <c r="AN189" s="2">
        <f t="shared" si="69"/>
        <v>69.040247678018588</v>
      </c>
      <c r="AO189">
        <v>0.73</v>
      </c>
      <c r="AP189" s="2">
        <f t="shared" si="70"/>
        <v>91.25</v>
      </c>
      <c r="AQ189">
        <v>25.7</v>
      </c>
      <c r="AR189" s="2">
        <f t="shared" si="71"/>
        <v>81.072555205047308</v>
      </c>
      <c r="AS189">
        <v>34.700000000000003</v>
      </c>
      <c r="AT189" s="2">
        <f t="shared" si="72"/>
        <v>70.893371757925067</v>
      </c>
      <c r="AU189">
        <v>29385</v>
      </c>
      <c r="AV189" s="2">
        <f t="shared" si="73"/>
        <v>27.567217667035671</v>
      </c>
      <c r="AX189" s="2">
        <f t="shared" si="75"/>
        <v>0</v>
      </c>
    </row>
    <row r="190" spans="1:50" x14ac:dyDescent="0.25">
      <c r="A190" s="1">
        <f t="shared" si="50"/>
        <v>52.882196526009082</v>
      </c>
      <c r="B190" s="8">
        <f t="shared" si="51"/>
        <v>65.302005436041966</v>
      </c>
      <c r="C190" s="5">
        <f t="shared" si="52"/>
        <v>1.2348580377882836</v>
      </c>
      <c r="D190" s="9" t="s">
        <v>417</v>
      </c>
      <c r="E190" s="9"/>
      <c r="F190" t="s">
        <v>90</v>
      </c>
      <c r="G190">
        <v>63.76</v>
      </c>
      <c r="H190" s="2">
        <f t="shared" si="53"/>
        <v>70.185069008782946</v>
      </c>
      <c r="I190">
        <v>16.8</v>
      </c>
      <c r="J190" s="2">
        <f t="shared" si="54"/>
        <v>85.714285714285708</v>
      </c>
      <c r="K190">
        <v>78.180000000000007</v>
      </c>
      <c r="L190" s="2">
        <f t="shared" si="55"/>
        <v>84.109736417428721</v>
      </c>
      <c r="M190">
        <v>60.54</v>
      </c>
      <c r="N190" s="2">
        <f t="shared" si="56"/>
        <v>8.9032044928972578</v>
      </c>
      <c r="O190">
        <v>59.35</v>
      </c>
      <c r="P190" s="2">
        <f t="shared" si="57"/>
        <v>69.831744911166027</v>
      </c>
      <c r="Q190">
        <v>43</v>
      </c>
      <c r="R190" s="2">
        <f t="shared" si="58"/>
        <v>46.511627906976742</v>
      </c>
      <c r="S190">
        <v>22</v>
      </c>
      <c r="T190" s="2">
        <f t="shared" si="59"/>
        <v>12</v>
      </c>
      <c r="U190">
        <v>24</v>
      </c>
      <c r="V190" s="2">
        <f t="shared" si="60"/>
        <v>50</v>
      </c>
      <c r="W190">
        <v>56</v>
      </c>
      <c r="X190" s="2">
        <f t="shared" si="61"/>
        <v>62.222222222222221</v>
      </c>
      <c r="Y190">
        <v>1.3483225000000001</v>
      </c>
      <c r="Z190" s="2">
        <f t="shared" si="62"/>
        <v>59.553189368340831</v>
      </c>
      <c r="AA190">
        <v>7.7</v>
      </c>
      <c r="AB190" s="2">
        <f t="shared" si="63"/>
        <v>78.571428571428569</v>
      </c>
      <c r="AC190">
        <v>0.77</v>
      </c>
      <c r="AD190" s="2">
        <f t="shared" si="64"/>
        <v>87.5</v>
      </c>
      <c r="AE190">
        <v>5.6000000000000001E-2</v>
      </c>
      <c r="AF190" s="2">
        <f t="shared" si="65"/>
        <v>23.214285714285708</v>
      </c>
      <c r="AG190">
        <v>94.23</v>
      </c>
      <c r="AH190" s="2">
        <f t="shared" si="66"/>
        <v>88.495492111194594</v>
      </c>
      <c r="AI190">
        <v>72.05</v>
      </c>
      <c r="AJ190" s="2">
        <f t="shared" si="67"/>
        <v>75.698676192477393</v>
      </c>
      <c r="AK190">
        <v>477</v>
      </c>
      <c r="AL190" s="2">
        <f t="shared" si="68"/>
        <v>90.805254140491158</v>
      </c>
      <c r="AM190">
        <v>46.1</v>
      </c>
      <c r="AN190" s="2">
        <f t="shared" si="69"/>
        <v>71.362229102167191</v>
      </c>
      <c r="AO190">
        <v>0.73</v>
      </c>
      <c r="AP190" s="2">
        <f t="shared" si="70"/>
        <v>91.25</v>
      </c>
      <c r="AQ190">
        <v>27.9</v>
      </c>
      <c r="AR190" s="2">
        <f t="shared" si="71"/>
        <v>88.012618296529965</v>
      </c>
      <c r="AS190">
        <v>35.9</v>
      </c>
      <c r="AT190" s="2">
        <f t="shared" si="72"/>
        <v>68.523676880222851</v>
      </c>
      <c r="AU190">
        <v>34053</v>
      </c>
      <c r="AV190" s="2">
        <f t="shared" si="73"/>
        <v>31.946451019757209</v>
      </c>
      <c r="AX190" s="2">
        <f t="shared" si="75"/>
        <v>0</v>
      </c>
    </row>
    <row r="191" spans="1:50" x14ac:dyDescent="0.25">
      <c r="A191" s="1">
        <f t="shared" si="50"/>
        <v>45.7335379107531</v>
      </c>
      <c r="B191" s="8">
        <f t="shared" si="51"/>
        <v>65.267217403767546</v>
      </c>
      <c r="C191" s="5">
        <f t="shared" si="52"/>
        <v>1.4271193610941171</v>
      </c>
      <c r="D191" t="s">
        <v>37</v>
      </c>
      <c r="F191" t="s">
        <v>38</v>
      </c>
      <c r="G191" s="1">
        <v>86.9</v>
      </c>
      <c r="H191" s="2">
        <f t="shared" si="53"/>
        <v>51.495972382048329</v>
      </c>
      <c r="I191" s="1">
        <v>44</v>
      </c>
      <c r="J191" s="2">
        <f t="shared" si="54"/>
        <v>32.727272727272727</v>
      </c>
      <c r="K191" s="1">
        <v>67.7</v>
      </c>
      <c r="L191" s="2">
        <f t="shared" si="55"/>
        <v>72.834857450242069</v>
      </c>
      <c r="M191" s="1">
        <v>26.7</v>
      </c>
      <c r="N191" s="2">
        <f t="shared" si="56"/>
        <v>20.187265917602996</v>
      </c>
      <c r="O191" s="1">
        <v>72.599999999999994</v>
      </c>
      <c r="P191" s="2">
        <f t="shared" si="57"/>
        <v>85.421814331097778</v>
      </c>
      <c r="Q191" s="1">
        <v>45</v>
      </c>
      <c r="R191" s="2">
        <f t="shared" si="58"/>
        <v>44.444444444444443</v>
      </c>
      <c r="S191" s="1">
        <v>10</v>
      </c>
      <c r="T191" s="2">
        <f t="shared" si="59"/>
        <v>60</v>
      </c>
      <c r="U191" s="1">
        <v>30</v>
      </c>
      <c r="V191" s="2">
        <f t="shared" si="60"/>
        <v>40</v>
      </c>
      <c r="W191" s="1">
        <v>75</v>
      </c>
      <c r="X191" s="2">
        <f t="shared" si="61"/>
        <v>83.333333333333343</v>
      </c>
      <c r="Y191" s="1">
        <v>-0.54944190000000004</v>
      </c>
      <c r="Z191" s="2">
        <f t="shared" si="62"/>
        <v>-24.267945923620633</v>
      </c>
      <c r="AA191" s="1">
        <v>8.9</v>
      </c>
      <c r="AB191" s="2">
        <f t="shared" si="63"/>
        <v>90.816326530612244</v>
      </c>
      <c r="AC191" s="1">
        <v>0.81</v>
      </c>
      <c r="AD191" s="2">
        <f t="shared" si="64"/>
        <v>92.045454545454547</v>
      </c>
      <c r="AE191" s="1">
        <v>7.2999999999999995E-2</v>
      </c>
      <c r="AF191" s="2">
        <f t="shared" si="65"/>
        <v>17.808219178082194</v>
      </c>
      <c r="AG191" s="1">
        <v>99.24</v>
      </c>
      <c r="AH191" s="2">
        <f t="shared" si="66"/>
        <v>93.200601051840721</v>
      </c>
      <c r="AI191" s="1">
        <v>78.239999999999995</v>
      </c>
      <c r="AJ191" s="2">
        <f t="shared" si="67"/>
        <v>82.202143307417515</v>
      </c>
      <c r="AK191" s="1">
        <v>499</v>
      </c>
      <c r="AL191" s="2">
        <f t="shared" si="68"/>
        <v>94.993337140681518</v>
      </c>
      <c r="AM191" s="1">
        <v>47.1</v>
      </c>
      <c r="AN191" s="2">
        <f t="shared" si="69"/>
        <v>72.91021671826627</v>
      </c>
      <c r="AO191" s="1">
        <v>0.77</v>
      </c>
      <c r="AP191" s="2">
        <f t="shared" si="70"/>
        <v>96.25</v>
      </c>
      <c r="AQ191" s="1">
        <v>17.3</v>
      </c>
      <c r="AR191" s="2">
        <f t="shared" si="71"/>
        <v>54.57413249211357</v>
      </c>
      <c r="AS191" s="1">
        <v>34.4</v>
      </c>
      <c r="AT191" s="2">
        <f t="shared" si="72"/>
        <v>71.511627906976756</v>
      </c>
      <c r="AU191" s="1">
        <v>64003</v>
      </c>
      <c r="AV191" s="2">
        <f t="shared" si="73"/>
        <v>60.043717282398632</v>
      </c>
      <c r="AW191" s="1">
        <v>0.50290697674418605</v>
      </c>
      <c r="AX191" s="2">
        <f t="shared" si="75"/>
        <v>46.698504983389007</v>
      </c>
    </row>
    <row r="192" spans="1:50" x14ac:dyDescent="0.25">
      <c r="A192" s="1">
        <f t="shared" si="50"/>
        <v>50.875574885500839</v>
      </c>
      <c r="B192" s="8">
        <f t="shared" si="51"/>
        <v>65.23245827736136</v>
      </c>
      <c r="C192" s="5">
        <f t="shared" si="52"/>
        <v>1.2821959933459568</v>
      </c>
      <c r="D192" s="9" t="s">
        <v>408</v>
      </c>
      <c r="E192" s="9"/>
      <c r="F192" t="s">
        <v>90</v>
      </c>
      <c r="G192">
        <v>58.91</v>
      </c>
      <c r="H192" s="2">
        <f t="shared" si="53"/>
        <v>75.963333899168234</v>
      </c>
      <c r="I192">
        <v>20.6</v>
      </c>
      <c r="J192" s="2">
        <f t="shared" si="54"/>
        <v>69.902912621359221</v>
      </c>
      <c r="K192">
        <v>67.989999999999995</v>
      </c>
      <c r="L192" s="2">
        <f t="shared" si="55"/>
        <v>73.146853146853147</v>
      </c>
      <c r="M192">
        <v>58.3</v>
      </c>
      <c r="N192" s="2">
        <f t="shared" si="56"/>
        <v>9.2452830188679247</v>
      </c>
      <c r="O192">
        <v>67.489999999999995</v>
      </c>
      <c r="P192" s="2">
        <f t="shared" si="57"/>
        <v>79.409342275561841</v>
      </c>
      <c r="Q192">
        <v>43</v>
      </c>
      <c r="R192" s="2">
        <f t="shared" si="58"/>
        <v>46.511627906976742</v>
      </c>
      <c r="S192">
        <v>22</v>
      </c>
      <c r="T192" s="2">
        <f t="shared" si="59"/>
        <v>12</v>
      </c>
      <c r="U192">
        <v>24</v>
      </c>
      <c r="V192" s="2">
        <f t="shared" si="60"/>
        <v>50</v>
      </c>
      <c r="W192">
        <v>56</v>
      </c>
      <c r="X192" s="2">
        <f t="shared" si="61"/>
        <v>62.222222222222221</v>
      </c>
      <c r="Y192">
        <v>1.3483225000000001</v>
      </c>
      <c r="Z192" s="2">
        <f t="shared" si="62"/>
        <v>59.553189368340831</v>
      </c>
      <c r="AA192">
        <v>7.7</v>
      </c>
      <c r="AB192" s="2">
        <f t="shared" si="63"/>
        <v>78.571428571428569</v>
      </c>
      <c r="AC192">
        <v>0.77</v>
      </c>
      <c r="AD192" s="2">
        <f t="shared" si="64"/>
        <v>87.5</v>
      </c>
      <c r="AE192">
        <v>5.6000000000000001E-2</v>
      </c>
      <c r="AF192" s="2">
        <f t="shared" si="65"/>
        <v>23.214285714285708</v>
      </c>
      <c r="AG192">
        <v>94.23</v>
      </c>
      <c r="AH192" s="2">
        <f t="shared" si="66"/>
        <v>88.495492111194594</v>
      </c>
      <c r="AI192">
        <v>72.05</v>
      </c>
      <c r="AJ192" s="2">
        <f t="shared" si="67"/>
        <v>75.698676192477393</v>
      </c>
      <c r="AK192">
        <v>477</v>
      </c>
      <c r="AL192" s="2">
        <f t="shared" si="68"/>
        <v>90.805254140491158</v>
      </c>
      <c r="AM192">
        <v>46.1</v>
      </c>
      <c r="AN192" s="2">
        <f t="shared" si="69"/>
        <v>71.362229102167191</v>
      </c>
      <c r="AO192">
        <v>0.73</v>
      </c>
      <c r="AP192" s="2">
        <f t="shared" si="70"/>
        <v>91.25</v>
      </c>
      <c r="AQ192">
        <v>27.9</v>
      </c>
      <c r="AR192" s="2">
        <f t="shared" si="71"/>
        <v>88.012618296529965</v>
      </c>
      <c r="AS192">
        <v>35.9</v>
      </c>
      <c r="AT192" s="2">
        <f t="shared" si="72"/>
        <v>68.523676880222851</v>
      </c>
      <c r="AU192">
        <v>34053</v>
      </c>
      <c r="AV192" s="2">
        <f t="shared" si="73"/>
        <v>31.946451019757209</v>
      </c>
      <c r="AX192" s="2">
        <f t="shared" si="75"/>
        <v>0</v>
      </c>
    </row>
    <row r="193" spans="1:50" x14ac:dyDescent="0.25">
      <c r="A193" s="1">
        <f t="shared" si="50"/>
        <v>54.668613005092652</v>
      </c>
      <c r="B193" s="8">
        <f t="shared" si="51"/>
        <v>65.218932200212095</v>
      </c>
      <c r="C193" s="5">
        <f t="shared" si="52"/>
        <v>1.1929867727600227</v>
      </c>
      <c r="D193" t="s">
        <v>30</v>
      </c>
      <c r="E193" t="s">
        <v>31</v>
      </c>
      <c r="F193" t="s">
        <v>27</v>
      </c>
      <c r="G193" s="1">
        <v>96.9</v>
      </c>
      <c r="H193" s="2">
        <f t="shared" si="53"/>
        <v>46.181630546955624</v>
      </c>
      <c r="I193" s="1">
        <v>90.2</v>
      </c>
      <c r="J193" s="2">
        <f t="shared" si="54"/>
        <v>15.964523281596451</v>
      </c>
      <c r="K193" s="1">
        <v>64.099999999999994</v>
      </c>
      <c r="L193" s="2">
        <f t="shared" si="55"/>
        <v>68.961807423345874</v>
      </c>
      <c r="M193" s="1">
        <v>50.6</v>
      </c>
      <c r="N193" s="2">
        <f t="shared" si="56"/>
        <v>10.652173913043478</v>
      </c>
      <c r="O193" s="1">
        <v>38.200000000000003</v>
      </c>
      <c r="P193" s="2">
        <f t="shared" si="57"/>
        <v>44.946464289916463</v>
      </c>
      <c r="Q193" s="1">
        <v>37</v>
      </c>
      <c r="R193" s="2">
        <f t="shared" si="58"/>
        <v>54.054054054054049</v>
      </c>
      <c r="S193" s="1">
        <v>0</v>
      </c>
      <c r="T193" s="2">
        <f t="shared" si="59"/>
        <v>100</v>
      </c>
      <c r="U193" s="1">
        <v>21</v>
      </c>
      <c r="V193" s="2">
        <f t="shared" si="60"/>
        <v>57.142857142857139</v>
      </c>
      <c r="W193" s="1">
        <v>69</v>
      </c>
      <c r="X193" s="2">
        <f t="shared" si="61"/>
        <v>76.666666666666671</v>
      </c>
      <c r="Y193" s="1">
        <v>1.4049027000000001</v>
      </c>
      <c r="Z193" s="2">
        <f t="shared" si="62"/>
        <v>62.05224383424094</v>
      </c>
      <c r="AA193" s="1">
        <v>7.9</v>
      </c>
      <c r="AB193" s="2">
        <f t="shared" si="63"/>
        <v>80.612244897959187</v>
      </c>
      <c r="AC193" s="1">
        <v>0.74</v>
      </c>
      <c r="AD193" s="2">
        <f t="shared" si="64"/>
        <v>84.090909090909093</v>
      </c>
      <c r="AE193" s="1">
        <v>0.17899999999999999</v>
      </c>
      <c r="AF193" s="2">
        <f t="shared" si="65"/>
        <v>7.2625698324022343</v>
      </c>
      <c r="AG193" s="1">
        <v>97.43</v>
      </c>
      <c r="AH193" s="2">
        <f t="shared" si="66"/>
        <v>91.500751314800908</v>
      </c>
      <c r="AI193" s="1">
        <v>71.22</v>
      </c>
      <c r="AJ193" s="2">
        <f t="shared" si="67"/>
        <v>74.826644252994328</v>
      </c>
      <c r="AK193" s="1">
        <v>495</v>
      </c>
      <c r="AL193" s="2">
        <f t="shared" si="68"/>
        <v>94.231867504283272</v>
      </c>
      <c r="AM193" s="1">
        <v>61.8</v>
      </c>
      <c r="AN193" s="2">
        <f t="shared" si="69"/>
        <v>95.6656346749226</v>
      </c>
      <c r="AO193" s="1">
        <v>0.7</v>
      </c>
      <c r="AP193" s="2">
        <f t="shared" si="70"/>
        <v>87.499999999999986</v>
      </c>
      <c r="AQ193" s="1">
        <v>18.399999999999999</v>
      </c>
      <c r="AR193" s="2">
        <f t="shared" si="71"/>
        <v>58.044164037854884</v>
      </c>
      <c r="AS193" s="1">
        <v>41.4</v>
      </c>
      <c r="AT193" s="2">
        <f t="shared" si="72"/>
        <v>59.420289855072461</v>
      </c>
      <c r="AU193" s="1">
        <v>75269</v>
      </c>
      <c r="AV193" s="2">
        <f t="shared" si="73"/>
        <v>70.612792464866686</v>
      </c>
      <c r="AW193" s="1">
        <v>0.44444444444444398</v>
      </c>
      <c r="AX193" s="2">
        <f t="shared" si="75"/>
        <v>41.269841269841493</v>
      </c>
    </row>
    <row r="194" spans="1:50" x14ac:dyDescent="0.25">
      <c r="A194" s="1">
        <f t="shared" ref="A194:A257" si="76">SUM(H194+J194+R194+T194+V194)/5</f>
        <v>51.720111403753776</v>
      </c>
      <c r="B194" s="8">
        <f t="shared" ref="B194:B257" si="77">SUM(L194+N194+P194+X194+Z194+AB194+AD194+AF194+AH194+AJ194+AL194+AN194+AP194+AR194+AX194)/15</f>
        <v>65.183021589652057</v>
      </c>
      <c r="C194" s="5">
        <f t="shared" ref="C194:C257" si="78">B194/A194</f>
        <v>1.2603031938736535</v>
      </c>
      <c r="D194" s="9" t="s">
        <v>418</v>
      </c>
      <c r="E194" s="9"/>
      <c r="F194" t="s">
        <v>90</v>
      </c>
      <c r="G194">
        <v>60.89</v>
      </c>
      <c r="H194" s="2">
        <f t="shared" ref="H194:H257" si="79">1/(G194/MIN(G$2:G$146))*100</f>
        <v>73.493184430941042</v>
      </c>
      <c r="I194">
        <v>18.8</v>
      </c>
      <c r="J194" s="2">
        <f t="shared" ref="J194:J257" si="80">1/(I194/MIN($I$2:$I$146))*100</f>
        <v>76.59574468085107</v>
      </c>
      <c r="K194">
        <v>64.209999999999994</v>
      </c>
      <c r="L194" s="2">
        <f t="shared" ref="L194:L257" si="81">K194/MAX($K$2:$K$146)*100</f>
        <v>69.080150618612151</v>
      </c>
      <c r="M194">
        <v>32.549999999999997</v>
      </c>
      <c r="N194" s="2">
        <f t="shared" ref="N194:N257" si="82">1/(M194/MIN($M$2:$M$146))*100</f>
        <v>16.55913978494624</v>
      </c>
      <c r="O194">
        <v>64.099999999999994</v>
      </c>
      <c r="P194" s="2">
        <f t="shared" ref="P194:P257" si="83">O194/MAX($O$2:$O$146)*100</f>
        <v>75.420637722084948</v>
      </c>
      <c r="Q194">
        <v>43</v>
      </c>
      <c r="R194" s="2">
        <f t="shared" ref="R194:R257" si="84">1/(Q194/MIN($Q$2:$Q$146))*100</f>
        <v>46.511627906976742</v>
      </c>
      <c r="S194">
        <v>22</v>
      </c>
      <c r="T194" s="2">
        <f t="shared" ref="T194:T257" si="85">100-100*S194/(MAX($S$2:$S$146)-MIN($S$2:$S$146))</f>
        <v>12</v>
      </c>
      <c r="U194">
        <v>24</v>
      </c>
      <c r="V194" s="2">
        <f t="shared" ref="V194:V257" si="86">1/(U194/MIN($U$2:$U$146))*100</f>
        <v>50</v>
      </c>
      <c r="W194">
        <v>56</v>
      </c>
      <c r="X194" s="2">
        <f t="shared" ref="X194:X257" si="87">W194/MAX($W$2:$W$146)*100</f>
        <v>62.222222222222221</v>
      </c>
      <c r="Y194">
        <v>1.3483225000000001</v>
      </c>
      <c r="Z194" s="2">
        <f t="shared" ref="Z194:Z257" si="88">Y194/MAX($Y$2:$Y$146)*100</f>
        <v>59.553189368340831</v>
      </c>
      <c r="AA194">
        <v>7.7</v>
      </c>
      <c r="AB194" s="2">
        <f t="shared" ref="AB194:AB257" si="89">AA194/MAX(AA$2:AA$146)*100</f>
        <v>78.571428571428569</v>
      </c>
      <c r="AC194">
        <v>0.77</v>
      </c>
      <c r="AD194" s="2">
        <f t="shared" ref="AD194:AD257" si="90">AC194/MAX(AC$2:AC$146)*100</f>
        <v>87.5</v>
      </c>
      <c r="AE194">
        <v>5.6000000000000001E-2</v>
      </c>
      <c r="AF194" s="2">
        <f t="shared" ref="AF194:AF257" si="91">1/(AE194/MIN(AE$2:AE$146))*100</f>
        <v>23.214285714285708</v>
      </c>
      <c r="AG194">
        <v>94.23</v>
      </c>
      <c r="AH194" s="2">
        <f t="shared" ref="AH194:AH257" si="92">AG194/MAX(AG$2:AG$146)*100</f>
        <v>88.495492111194594</v>
      </c>
      <c r="AI194">
        <v>72.05</v>
      </c>
      <c r="AJ194" s="2">
        <f t="shared" ref="AJ194:AJ257" si="93">AI194/MAX(AI$2:AI$146)*100</f>
        <v>75.698676192477393</v>
      </c>
      <c r="AK194">
        <v>477</v>
      </c>
      <c r="AL194" s="2">
        <f t="shared" ref="AL194:AL257" si="94">AK194/MAX(AK$2:AK$146)*100</f>
        <v>90.805254140491158</v>
      </c>
      <c r="AM194">
        <v>46.1</v>
      </c>
      <c r="AN194" s="2">
        <f t="shared" ref="AN194:AN257" si="95">AM194/MAX(AM$2:AM$146)*100</f>
        <v>71.362229102167191</v>
      </c>
      <c r="AO194">
        <v>0.73</v>
      </c>
      <c r="AP194" s="2">
        <f t="shared" ref="AP194:AP257" si="96">AO194/MAX(AO$2:AO$146)*100</f>
        <v>91.25</v>
      </c>
      <c r="AQ194">
        <v>27.9</v>
      </c>
      <c r="AR194" s="2">
        <f t="shared" ref="AR194:AR257" si="97">AQ194/MAX(AQ$2:AQ$146)*100</f>
        <v>88.012618296529965</v>
      </c>
      <c r="AS194">
        <v>35.9</v>
      </c>
      <c r="AT194" s="2">
        <f t="shared" ref="AT194:AT257" si="98">1/(AS194/MIN(AS$2:AS$146))*100</f>
        <v>68.523676880222851</v>
      </c>
      <c r="AU194">
        <v>34053</v>
      </c>
      <c r="AV194" s="2">
        <f t="shared" ref="AV194:AV257" si="99">AU194/MAX(AU$2:AU$146)*100</f>
        <v>31.946451019757209</v>
      </c>
      <c r="AX194" s="2">
        <f t="shared" ref="AX194:AX213" si="100">AW194/MAX(AW$2:AW$146)*100</f>
        <v>0</v>
      </c>
    </row>
    <row r="195" spans="1:50" x14ac:dyDescent="0.25">
      <c r="A195" s="1">
        <f t="shared" si="76"/>
        <v>60.876958554313909</v>
      </c>
      <c r="B195" s="8">
        <f t="shared" si="77"/>
        <v>65.135025344795949</v>
      </c>
      <c r="C195" s="5">
        <f t="shared" si="78"/>
        <v>1.0699454587022943</v>
      </c>
      <c r="D195" s="9" t="s">
        <v>325</v>
      </c>
      <c r="E195" s="9"/>
      <c r="F195" t="s">
        <v>27</v>
      </c>
      <c r="G195">
        <v>76.510000000000005</v>
      </c>
      <c r="H195" s="2">
        <f t="shared" si="79"/>
        <v>58.48908639393543</v>
      </c>
      <c r="I195">
        <v>41.5</v>
      </c>
      <c r="J195" s="2">
        <f t="shared" si="80"/>
        <v>34.698795180722897</v>
      </c>
      <c r="K195">
        <v>74.069999999999993</v>
      </c>
      <c r="L195" s="2">
        <f t="shared" si="81"/>
        <v>79.688004303388908</v>
      </c>
      <c r="M195">
        <v>46.26</v>
      </c>
      <c r="N195" s="2">
        <f t="shared" si="82"/>
        <v>11.651534803285776</v>
      </c>
      <c r="O195">
        <v>62.24</v>
      </c>
      <c r="P195" s="2">
        <f t="shared" si="83"/>
        <v>73.232144958230379</v>
      </c>
      <c r="Q195">
        <v>37</v>
      </c>
      <c r="R195" s="2">
        <f t="shared" si="84"/>
        <v>54.054054054054049</v>
      </c>
      <c r="S195">
        <v>0</v>
      </c>
      <c r="T195" s="2">
        <f t="shared" si="85"/>
        <v>100</v>
      </c>
      <c r="U195">
        <v>21</v>
      </c>
      <c r="V195" s="2">
        <f t="shared" si="86"/>
        <v>57.142857142857139</v>
      </c>
      <c r="W195">
        <v>69</v>
      </c>
      <c r="X195" s="2">
        <f t="shared" si="87"/>
        <v>76.666666666666671</v>
      </c>
      <c r="Y195">
        <v>1.4049027000000001</v>
      </c>
      <c r="Z195" s="2">
        <f t="shared" si="88"/>
        <v>62.05224383424094</v>
      </c>
      <c r="AA195">
        <v>7.9</v>
      </c>
      <c r="AB195" s="2">
        <f t="shared" si="89"/>
        <v>80.612244897959187</v>
      </c>
      <c r="AC195">
        <v>0.74</v>
      </c>
      <c r="AD195" s="2">
        <f t="shared" si="90"/>
        <v>84.090909090909093</v>
      </c>
      <c r="AE195">
        <v>0.17899999999999999</v>
      </c>
      <c r="AF195" s="2">
        <f t="shared" si="91"/>
        <v>7.2625698324022343</v>
      </c>
      <c r="AG195">
        <v>97.43</v>
      </c>
      <c r="AH195" s="2">
        <f t="shared" si="92"/>
        <v>91.500751314800908</v>
      </c>
      <c r="AI195">
        <v>71.22</v>
      </c>
      <c r="AJ195" s="2">
        <f t="shared" si="93"/>
        <v>74.826644252994328</v>
      </c>
      <c r="AK195">
        <v>495</v>
      </c>
      <c r="AL195" s="2">
        <f t="shared" si="94"/>
        <v>94.231867504283272</v>
      </c>
      <c r="AM195">
        <v>61.8</v>
      </c>
      <c r="AN195" s="2">
        <f t="shared" si="95"/>
        <v>95.6656346749226</v>
      </c>
      <c r="AO195">
        <v>0.7</v>
      </c>
      <c r="AP195" s="2">
        <f t="shared" si="96"/>
        <v>87.499999999999986</v>
      </c>
      <c r="AQ195">
        <v>18.399999999999999</v>
      </c>
      <c r="AR195" s="2">
        <f t="shared" si="97"/>
        <v>58.044164037854884</v>
      </c>
      <c r="AS195">
        <v>41.4</v>
      </c>
      <c r="AT195" s="2">
        <f t="shared" si="98"/>
        <v>59.420289855072461</v>
      </c>
      <c r="AU195">
        <v>75269</v>
      </c>
      <c r="AV195" s="2">
        <f t="shared" si="99"/>
        <v>70.612792464866686</v>
      </c>
      <c r="AX195" s="2">
        <f t="shared" si="100"/>
        <v>0</v>
      </c>
    </row>
    <row r="196" spans="1:50" x14ac:dyDescent="0.25">
      <c r="A196" s="1">
        <f t="shared" si="76"/>
        <v>61.690109665832644</v>
      </c>
      <c r="B196" s="8">
        <f t="shared" si="77"/>
        <v>65.128655765271347</v>
      </c>
      <c r="C196" s="5">
        <f t="shared" si="78"/>
        <v>1.0557390174545784</v>
      </c>
      <c r="D196" s="9" t="s">
        <v>328</v>
      </c>
      <c r="E196" s="9"/>
      <c r="F196" t="s">
        <v>27</v>
      </c>
      <c r="G196">
        <v>78.010000000000005</v>
      </c>
      <c r="H196" s="2">
        <f t="shared" si="79"/>
        <v>57.364440456351751</v>
      </c>
      <c r="I196">
        <v>36.1</v>
      </c>
      <c r="J196" s="2">
        <f t="shared" si="80"/>
        <v>39.889196675900273</v>
      </c>
      <c r="K196">
        <v>77.22</v>
      </c>
      <c r="L196" s="2">
        <f t="shared" si="81"/>
        <v>83.076923076923066</v>
      </c>
      <c r="M196">
        <v>29.88</v>
      </c>
      <c r="N196" s="2">
        <f t="shared" si="82"/>
        <v>18.038821954484604</v>
      </c>
      <c r="O196">
        <v>53.85</v>
      </c>
      <c r="P196" s="2">
        <f t="shared" si="83"/>
        <v>63.360395340628315</v>
      </c>
      <c r="Q196">
        <v>37</v>
      </c>
      <c r="R196" s="2">
        <f t="shared" si="84"/>
        <v>54.054054054054049</v>
      </c>
      <c r="S196">
        <v>0</v>
      </c>
      <c r="T196" s="2">
        <f t="shared" si="85"/>
        <v>100</v>
      </c>
      <c r="U196">
        <v>21</v>
      </c>
      <c r="V196" s="2">
        <f t="shared" si="86"/>
        <v>57.142857142857139</v>
      </c>
      <c r="W196">
        <v>69</v>
      </c>
      <c r="X196" s="2">
        <f t="shared" si="87"/>
        <v>76.666666666666671</v>
      </c>
      <c r="Y196">
        <v>1.4049027000000001</v>
      </c>
      <c r="Z196" s="2">
        <f t="shared" si="88"/>
        <v>62.05224383424094</v>
      </c>
      <c r="AA196">
        <v>7.9</v>
      </c>
      <c r="AB196" s="2">
        <f t="shared" si="89"/>
        <v>80.612244897959187</v>
      </c>
      <c r="AC196">
        <v>0.74</v>
      </c>
      <c r="AD196" s="2">
        <f t="shared" si="90"/>
        <v>84.090909090909093</v>
      </c>
      <c r="AE196">
        <v>0.17899999999999999</v>
      </c>
      <c r="AF196" s="2">
        <f t="shared" si="91"/>
        <v>7.2625698324022343</v>
      </c>
      <c r="AG196">
        <v>97.43</v>
      </c>
      <c r="AH196" s="2">
        <f t="shared" si="92"/>
        <v>91.500751314800908</v>
      </c>
      <c r="AI196">
        <v>71.22</v>
      </c>
      <c r="AJ196" s="2">
        <f t="shared" si="93"/>
        <v>74.826644252994328</v>
      </c>
      <c r="AK196">
        <v>495</v>
      </c>
      <c r="AL196" s="2">
        <f t="shared" si="94"/>
        <v>94.231867504283272</v>
      </c>
      <c r="AM196">
        <v>61.8</v>
      </c>
      <c r="AN196" s="2">
        <f t="shared" si="95"/>
        <v>95.6656346749226</v>
      </c>
      <c r="AO196">
        <v>0.7</v>
      </c>
      <c r="AP196" s="2">
        <f t="shared" si="96"/>
        <v>87.499999999999986</v>
      </c>
      <c r="AQ196">
        <v>18.399999999999999</v>
      </c>
      <c r="AR196" s="2">
        <f t="shared" si="97"/>
        <v>58.044164037854884</v>
      </c>
      <c r="AS196">
        <v>41.4</v>
      </c>
      <c r="AT196" s="2">
        <f t="shared" si="98"/>
        <v>59.420289855072461</v>
      </c>
      <c r="AU196">
        <v>75269</v>
      </c>
      <c r="AV196" s="2">
        <f t="shared" si="99"/>
        <v>70.612792464866686</v>
      </c>
      <c r="AX196" s="2">
        <f t="shared" si="100"/>
        <v>0</v>
      </c>
    </row>
    <row r="197" spans="1:50" x14ac:dyDescent="0.25">
      <c r="A197" s="1">
        <f t="shared" si="76"/>
        <v>52.405862966868241</v>
      </c>
      <c r="B197" s="8">
        <f t="shared" si="77"/>
        <v>65.054945863492065</v>
      </c>
      <c r="C197" s="5">
        <f t="shared" si="78"/>
        <v>1.2413677054535055</v>
      </c>
      <c r="D197" s="9" t="s">
        <v>358</v>
      </c>
      <c r="E197" s="9"/>
      <c r="F197" t="s">
        <v>139</v>
      </c>
      <c r="G197">
        <v>45.95</v>
      </c>
      <c r="H197" s="2">
        <f t="shared" si="79"/>
        <v>97.388465723612626</v>
      </c>
      <c r="I197">
        <v>24.9</v>
      </c>
      <c r="J197" s="2">
        <f t="shared" si="80"/>
        <v>57.831325301204828</v>
      </c>
      <c r="K197">
        <v>48.22</v>
      </c>
      <c r="L197" s="2">
        <f t="shared" si="81"/>
        <v>51.877353415814952</v>
      </c>
      <c r="M197">
        <v>23.8</v>
      </c>
      <c r="N197" s="2">
        <f t="shared" si="82"/>
        <v>22.647058823529413</v>
      </c>
      <c r="O197">
        <v>82.72</v>
      </c>
      <c r="P197" s="2">
        <f t="shared" si="83"/>
        <v>97.329097540887162</v>
      </c>
      <c r="Q197">
        <v>48</v>
      </c>
      <c r="R197" s="2">
        <f t="shared" si="84"/>
        <v>41.666666666666671</v>
      </c>
      <c r="S197">
        <v>23</v>
      </c>
      <c r="T197" s="2">
        <f t="shared" si="85"/>
        <v>8</v>
      </c>
      <c r="U197">
        <v>21</v>
      </c>
      <c r="V197" s="2">
        <f t="shared" si="86"/>
        <v>57.142857142857139</v>
      </c>
      <c r="W197">
        <v>62</v>
      </c>
      <c r="X197" s="2">
        <f t="shared" si="87"/>
        <v>68.888888888888886</v>
      </c>
      <c r="Y197">
        <v>0.74319550000000001</v>
      </c>
      <c r="Z197" s="2">
        <f t="shared" si="88"/>
        <v>32.825724075062709</v>
      </c>
      <c r="AA197">
        <v>7.8</v>
      </c>
      <c r="AB197" s="2">
        <f t="shared" si="89"/>
        <v>79.591836734693871</v>
      </c>
      <c r="AC197">
        <v>0.81</v>
      </c>
      <c r="AD197" s="2">
        <f t="shared" si="90"/>
        <v>92.045454545454547</v>
      </c>
      <c r="AE197">
        <v>6.7000000000000004E-2</v>
      </c>
      <c r="AF197" s="2">
        <f t="shared" si="91"/>
        <v>19.402985074626862</v>
      </c>
      <c r="AG197">
        <v>92.77</v>
      </c>
      <c r="AH197" s="2">
        <f t="shared" si="92"/>
        <v>87.124342599549209</v>
      </c>
      <c r="AI197">
        <v>84.6</v>
      </c>
      <c r="AJ197" s="2">
        <f t="shared" si="93"/>
        <v>88.884219373818013</v>
      </c>
      <c r="AK197">
        <v>492</v>
      </c>
      <c r="AL197" s="2">
        <f t="shared" si="94"/>
        <v>93.660765276984591</v>
      </c>
      <c r="AM197">
        <v>42.1</v>
      </c>
      <c r="AN197" s="2">
        <f t="shared" si="95"/>
        <v>65.170278637770906</v>
      </c>
      <c r="AO197">
        <v>0.77</v>
      </c>
      <c r="AP197" s="2">
        <f t="shared" si="96"/>
        <v>96.25</v>
      </c>
      <c r="AQ197">
        <v>25.4</v>
      </c>
      <c r="AR197" s="2">
        <f t="shared" si="97"/>
        <v>80.126182965299691</v>
      </c>
      <c r="AS197">
        <v>33.5</v>
      </c>
      <c r="AT197" s="2">
        <f t="shared" si="98"/>
        <v>73.432835820895519</v>
      </c>
      <c r="AU197">
        <v>24530</v>
      </c>
      <c r="AV197" s="2">
        <f t="shared" si="99"/>
        <v>23.01255230125523</v>
      </c>
      <c r="AX197" s="2">
        <f t="shared" si="100"/>
        <v>0</v>
      </c>
    </row>
    <row r="198" spans="1:50" x14ac:dyDescent="0.25">
      <c r="A198" s="1">
        <f t="shared" si="76"/>
        <v>58.095378300698862</v>
      </c>
      <c r="B198" s="8">
        <f t="shared" si="77"/>
        <v>64.997244310216601</v>
      </c>
      <c r="C198" s="5">
        <f t="shared" si="78"/>
        <v>1.1188023249249539</v>
      </c>
      <c r="D198" t="s">
        <v>53</v>
      </c>
      <c r="E198" t="s">
        <v>54</v>
      </c>
      <c r="F198" t="s">
        <v>27</v>
      </c>
      <c r="G198" s="1">
        <v>81.8</v>
      </c>
      <c r="H198" s="2">
        <f t="shared" si="79"/>
        <v>54.706601466992666</v>
      </c>
      <c r="I198" s="1">
        <v>58.6</v>
      </c>
      <c r="J198" s="2">
        <f t="shared" si="80"/>
        <v>24.573378839590443</v>
      </c>
      <c r="K198" s="1">
        <v>65.3</v>
      </c>
      <c r="L198" s="2">
        <f t="shared" si="81"/>
        <v>70.252824098977939</v>
      </c>
      <c r="M198" s="1">
        <v>49.1</v>
      </c>
      <c r="N198" s="2">
        <f t="shared" si="82"/>
        <v>10.977596741344195</v>
      </c>
      <c r="O198" s="1">
        <v>34</v>
      </c>
      <c r="P198" s="2">
        <f t="shared" si="83"/>
        <v>40.0047064360513</v>
      </c>
      <c r="Q198" s="1">
        <v>37</v>
      </c>
      <c r="R198" s="2">
        <f t="shared" si="84"/>
        <v>54.054054054054049</v>
      </c>
      <c r="S198" s="1">
        <v>0</v>
      </c>
      <c r="T198" s="2">
        <f t="shared" si="85"/>
        <v>100</v>
      </c>
      <c r="U198" s="1">
        <v>21</v>
      </c>
      <c r="V198" s="2">
        <f t="shared" si="86"/>
        <v>57.142857142857139</v>
      </c>
      <c r="W198" s="1">
        <v>69</v>
      </c>
      <c r="X198" s="2">
        <f t="shared" si="87"/>
        <v>76.666666666666671</v>
      </c>
      <c r="Y198" s="1">
        <v>1.4049027000000001</v>
      </c>
      <c r="Z198" s="2">
        <f t="shared" si="88"/>
        <v>62.05224383424094</v>
      </c>
      <c r="AA198" s="1">
        <v>7.9</v>
      </c>
      <c r="AB198" s="2">
        <f t="shared" si="89"/>
        <v>80.612244897959187</v>
      </c>
      <c r="AC198" s="1">
        <v>0.74</v>
      </c>
      <c r="AD198" s="2">
        <f t="shared" si="90"/>
        <v>84.090909090909093</v>
      </c>
      <c r="AE198" s="1">
        <v>0.17899999999999999</v>
      </c>
      <c r="AF198" s="2">
        <f t="shared" si="91"/>
        <v>7.2625698324022343</v>
      </c>
      <c r="AG198" s="1">
        <v>97.43</v>
      </c>
      <c r="AH198" s="2">
        <f t="shared" si="92"/>
        <v>91.500751314800908</v>
      </c>
      <c r="AI198" s="1">
        <v>71.22</v>
      </c>
      <c r="AJ198" s="2">
        <f t="shared" si="93"/>
        <v>74.826644252994328</v>
      </c>
      <c r="AK198" s="1">
        <v>495</v>
      </c>
      <c r="AL198" s="2">
        <f t="shared" si="94"/>
        <v>94.231867504283272</v>
      </c>
      <c r="AM198" s="1">
        <v>61.8</v>
      </c>
      <c r="AN198" s="2">
        <f t="shared" si="95"/>
        <v>95.6656346749226</v>
      </c>
      <c r="AO198" s="1">
        <v>0.7</v>
      </c>
      <c r="AP198" s="2">
        <f t="shared" si="96"/>
        <v>87.499999999999986</v>
      </c>
      <c r="AQ198" s="1">
        <v>18.399999999999999</v>
      </c>
      <c r="AR198" s="2">
        <f t="shared" si="97"/>
        <v>58.044164037854884</v>
      </c>
      <c r="AS198" s="1">
        <v>41.4</v>
      </c>
      <c r="AT198" s="2">
        <f t="shared" si="98"/>
        <v>59.420289855072461</v>
      </c>
      <c r="AU198" s="1">
        <v>75269</v>
      </c>
      <c r="AV198" s="2">
        <f t="shared" si="99"/>
        <v>70.612792464866686</v>
      </c>
      <c r="AW198" s="1">
        <v>0.44444444444444398</v>
      </c>
      <c r="AX198" s="2">
        <f t="shared" si="100"/>
        <v>41.269841269841493</v>
      </c>
    </row>
    <row r="199" spans="1:50" x14ac:dyDescent="0.25">
      <c r="A199" s="1">
        <f t="shared" si="76"/>
        <v>55.546820204200642</v>
      </c>
      <c r="B199" s="8">
        <f t="shared" si="77"/>
        <v>64.960714389902748</v>
      </c>
      <c r="C199" s="5">
        <f t="shared" si="78"/>
        <v>1.1694767432428148</v>
      </c>
      <c r="D199" s="9" t="s">
        <v>343</v>
      </c>
      <c r="E199" s="9"/>
      <c r="F199" t="s">
        <v>130</v>
      </c>
      <c r="G199">
        <v>49.32</v>
      </c>
      <c r="H199" s="2">
        <f t="shared" si="79"/>
        <v>90.733982157339838</v>
      </c>
      <c r="I199">
        <v>17.899999999999999</v>
      </c>
      <c r="J199" s="2">
        <f t="shared" si="80"/>
        <v>80.446927374301694</v>
      </c>
      <c r="K199">
        <v>81.3</v>
      </c>
      <c r="L199" s="2">
        <f t="shared" si="81"/>
        <v>87.466379774072081</v>
      </c>
      <c r="M199">
        <v>39.68</v>
      </c>
      <c r="N199" s="2">
        <f t="shared" si="82"/>
        <v>13.58366935483871</v>
      </c>
      <c r="O199">
        <v>68.45</v>
      </c>
      <c r="P199" s="2">
        <f t="shared" si="83"/>
        <v>80.538886927873875</v>
      </c>
      <c r="Q199">
        <v>47</v>
      </c>
      <c r="R199" s="2">
        <f t="shared" si="84"/>
        <v>42.553191489361701</v>
      </c>
      <c r="S199">
        <v>21</v>
      </c>
      <c r="T199" s="2">
        <f t="shared" si="85"/>
        <v>16</v>
      </c>
      <c r="U199">
        <v>25</v>
      </c>
      <c r="V199" s="2">
        <f t="shared" si="86"/>
        <v>48</v>
      </c>
      <c r="W199">
        <v>60</v>
      </c>
      <c r="X199" s="2">
        <f t="shared" si="87"/>
        <v>66.666666666666657</v>
      </c>
      <c r="Y199">
        <v>0.75657890000000005</v>
      </c>
      <c r="Z199" s="2">
        <f t="shared" si="88"/>
        <v>33.41684686252065</v>
      </c>
      <c r="AA199">
        <v>7.9</v>
      </c>
      <c r="AB199" s="2">
        <f t="shared" si="89"/>
        <v>80.612244897959187</v>
      </c>
      <c r="AC199">
        <v>0.78</v>
      </c>
      <c r="AD199" s="2">
        <f t="shared" si="90"/>
        <v>88.63636363636364</v>
      </c>
      <c r="AE199">
        <v>5.7000000000000002E-2</v>
      </c>
      <c r="AF199" s="2">
        <f t="shared" si="91"/>
        <v>22.807017543859647</v>
      </c>
      <c r="AG199">
        <v>93.9</v>
      </c>
      <c r="AH199" s="2">
        <f t="shared" si="92"/>
        <v>88.185574755822699</v>
      </c>
      <c r="AI199">
        <v>75.37</v>
      </c>
      <c r="AJ199" s="2">
        <f t="shared" si="93"/>
        <v>79.18680395040974</v>
      </c>
      <c r="AK199">
        <v>483</v>
      </c>
      <c r="AL199" s="2">
        <f t="shared" si="94"/>
        <v>91.947458595088534</v>
      </c>
      <c r="AM199">
        <v>44.6</v>
      </c>
      <c r="AN199" s="2">
        <f t="shared" si="95"/>
        <v>69.040247678018588</v>
      </c>
      <c r="AO199">
        <v>0.73</v>
      </c>
      <c r="AP199" s="2">
        <f t="shared" si="96"/>
        <v>91.25</v>
      </c>
      <c r="AQ199">
        <v>25.7</v>
      </c>
      <c r="AR199" s="2">
        <f t="shared" si="97"/>
        <v>81.072555205047308</v>
      </c>
      <c r="AS199">
        <v>34.700000000000003</v>
      </c>
      <c r="AT199" s="2">
        <f t="shared" si="98"/>
        <v>70.893371757925067</v>
      </c>
      <c r="AU199">
        <v>29385</v>
      </c>
      <c r="AV199" s="2">
        <f t="shared" si="99"/>
        <v>27.567217667035671</v>
      </c>
      <c r="AX199" s="2">
        <f t="shared" si="100"/>
        <v>0</v>
      </c>
    </row>
    <row r="200" spans="1:50" x14ac:dyDescent="0.25">
      <c r="A200" s="1">
        <f t="shared" si="76"/>
        <v>61.711502587113841</v>
      </c>
      <c r="B200" s="8">
        <f t="shared" si="77"/>
        <v>64.959644975075562</v>
      </c>
      <c r="C200" s="5">
        <f t="shared" si="78"/>
        <v>1.0526343104897915</v>
      </c>
      <c r="D200" t="s">
        <v>82</v>
      </c>
      <c r="E200" t="s">
        <v>83</v>
      </c>
      <c r="F200" t="s">
        <v>27</v>
      </c>
      <c r="G200" s="1">
        <v>72</v>
      </c>
      <c r="H200" s="2">
        <f t="shared" si="79"/>
        <v>62.152777777777779</v>
      </c>
      <c r="I200" s="1">
        <v>40.9</v>
      </c>
      <c r="J200" s="2">
        <f t="shared" si="80"/>
        <v>35.207823960880198</v>
      </c>
      <c r="K200" s="1">
        <v>54.5</v>
      </c>
      <c r="L200" s="2">
        <f t="shared" si="81"/>
        <v>58.633674018289405</v>
      </c>
      <c r="M200" s="1">
        <v>52.5</v>
      </c>
      <c r="N200" s="2">
        <f t="shared" si="82"/>
        <v>10.266666666666666</v>
      </c>
      <c r="O200" s="1">
        <v>44</v>
      </c>
      <c r="P200" s="2">
        <f t="shared" si="83"/>
        <v>51.770796564301691</v>
      </c>
      <c r="Q200" s="1">
        <v>37</v>
      </c>
      <c r="R200" s="2">
        <f t="shared" si="84"/>
        <v>54.054054054054049</v>
      </c>
      <c r="S200" s="1">
        <v>0</v>
      </c>
      <c r="T200" s="2">
        <f t="shared" si="85"/>
        <v>100</v>
      </c>
      <c r="U200" s="1">
        <v>21</v>
      </c>
      <c r="V200" s="2">
        <f t="shared" si="86"/>
        <v>57.142857142857139</v>
      </c>
      <c r="W200" s="1">
        <v>69</v>
      </c>
      <c r="X200" s="2">
        <f t="shared" si="87"/>
        <v>76.666666666666671</v>
      </c>
      <c r="Y200" s="1">
        <v>1.4049027000000001</v>
      </c>
      <c r="Z200" s="2">
        <f t="shared" si="88"/>
        <v>62.05224383424094</v>
      </c>
      <c r="AA200" s="1">
        <v>7.9</v>
      </c>
      <c r="AB200" s="2">
        <f t="shared" si="89"/>
        <v>80.612244897959187</v>
      </c>
      <c r="AC200" s="1">
        <v>0.74</v>
      </c>
      <c r="AD200" s="2">
        <f t="shared" si="90"/>
        <v>84.090909090909093</v>
      </c>
      <c r="AE200" s="1">
        <v>0.17899999999999999</v>
      </c>
      <c r="AF200" s="2">
        <f t="shared" si="91"/>
        <v>7.2625698324022343</v>
      </c>
      <c r="AG200" s="1">
        <v>97.43</v>
      </c>
      <c r="AH200" s="2">
        <f t="shared" si="92"/>
        <v>91.500751314800908</v>
      </c>
      <c r="AI200" s="1">
        <v>71.22</v>
      </c>
      <c r="AJ200" s="2">
        <f t="shared" si="93"/>
        <v>74.826644252994328</v>
      </c>
      <c r="AK200" s="1">
        <v>495</v>
      </c>
      <c r="AL200" s="2">
        <f t="shared" si="94"/>
        <v>94.231867504283272</v>
      </c>
      <c r="AM200" s="1">
        <v>61.8</v>
      </c>
      <c r="AN200" s="2">
        <f t="shared" si="95"/>
        <v>95.6656346749226</v>
      </c>
      <c r="AO200" s="1">
        <v>0.7</v>
      </c>
      <c r="AP200" s="2">
        <f t="shared" si="96"/>
        <v>87.499999999999986</v>
      </c>
      <c r="AQ200" s="1">
        <v>18.399999999999999</v>
      </c>
      <c r="AR200" s="2">
        <f t="shared" si="97"/>
        <v>58.044164037854884</v>
      </c>
      <c r="AS200" s="1">
        <v>41.4</v>
      </c>
      <c r="AT200" s="2">
        <f t="shared" si="98"/>
        <v>59.420289855072461</v>
      </c>
      <c r="AU200" s="1">
        <v>75269</v>
      </c>
      <c r="AV200" s="2">
        <f t="shared" si="99"/>
        <v>70.612792464866686</v>
      </c>
      <c r="AW200" s="1">
        <v>0.44444444444444398</v>
      </c>
      <c r="AX200" s="2">
        <f t="shared" si="100"/>
        <v>41.269841269841493</v>
      </c>
    </row>
    <row r="201" spans="1:50" x14ac:dyDescent="0.25">
      <c r="A201" s="1">
        <f t="shared" si="76"/>
        <v>45.894832708364426</v>
      </c>
      <c r="B201" s="8">
        <f t="shared" si="77"/>
        <v>64.946278354441063</v>
      </c>
      <c r="C201" s="5">
        <f t="shared" si="78"/>
        <v>1.4151109073027404</v>
      </c>
      <c r="D201" t="s">
        <v>71</v>
      </c>
      <c r="F201" t="s">
        <v>38</v>
      </c>
      <c r="G201" s="1">
        <v>75.8</v>
      </c>
      <c r="H201" s="2">
        <f t="shared" si="79"/>
        <v>59.03693931398417</v>
      </c>
      <c r="I201" s="1">
        <v>55.4</v>
      </c>
      <c r="J201" s="2">
        <f t="shared" si="80"/>
        <v>25.992779783393505</v>
      </c>
      <c r="K201" s="1">
        <v>73</v>
      </c>
      <c r="L201" s="2">
        <f t="shared" si="81"/>
        <v>78.53684776761699</v>
      </c>
      <c r="M201" s="1">
        <v>30.5</v>
      </c>
      <c r="N201" s="2">
        <f t="shared" si="82"/>
        <v>17.672131147540981</v>
      </c>
      <c r="O201" s="1">
        <v>65.8</v>
      </c>
      <c r="P201" s="2">
        <f t="shared" si="83"/>
        <v>77.420873043887511</v>
      </c>
      <c r="Q201" s="1">
        <v>45</v>
      </c>
      <c r="R201" s="2">
        <f t="shared" si="84"/>
        <v>44.444444444444443</v>
      </c>
      <c r="S201" s="1">
        <v>10</v>
      </c>
      <c r="T201" s="2">
        <f t="shared" si="85"/>
        <v>60</v>
      </c>
      <c r="U201" s="1">
        <v>30</v>
      </c>
      <c r="V201" s="2">
        <f t="shared" si="86"/>
        <v>40</v>
      </c>
      <c r="W201" s="1">
        <v>75</v>
      </c>
      <c r="X201" s="2">
        <f t="shared" si="87"/>
        <v>83.333333333333343</v>
      </c>
      <c r="Y201" s="1">
        <v>-0.54944190000000004</v>
      </c>
      <c r="Z201" s="2">
        <f t="shared" si="88"/>
        <v>-24.267945923620633</v>
      </c>
      <c r="AA201" s="1">
        <v>8.9</v>
      </c>
      <c r="AB201" s="2">
        <f t="shared" si="89"/>
        <v>90.816326530612244</v>
      </c>
      <c r="AC201" s="1">
        <v>0.81</v>
      </c>
      <c r="AD201" s="2">
        <f t="shared" si="90"/>
        <v>92.045454545454547</v>
      </c>
      <c r="AE201" s="1">
        <v>7.2999999999999995E-2</v>
      </c>
      <c r="AF201" s="2">
        <f t="shared" si="91"/>
        <v>17.808219178082194</v>
      </c>
      <c r="AG201" s="1">
        <v>99.24</v>
      </c>
      <c r="AH201" s="2">
        <f t="shared" si="92"/>
        <v>93.200601051840721</v>
      </c>
      <c r="AI201" s="1">
        <v>78.239999999999995</v>
      </c>
      <c r="AJ201" s="2">
        <f t="shared" si="93"/>
        <v>82.202143307417515</v>
      </c>
      <c r="AK201" s="1">
        <v>499</v>
      </c>
      <c r="AL201" s="2">
        <f t="shared" si="94"/>
        <v>94.993337140681518</v>
      </c>
      <c r="AM201" s="1">
        <v>47.1</v>
      </c>
      <c r="AN201" s="2">
        <f t="shared" si="95"/>
        <v>72.91021671826627</v>
      </c>
      <c r="AO201" s="1">
        <v>0.77</v>
      </c>
      <c r="AP201" s="2">
        <f t="shared" si="96"/>
        <v>96.25</v>
      </c>
      <c r="AQ201" s="1">
        <v>17.3</v>
      </c>
      <c r="AR201" s="2">
        <f t="shared" si="97"/>
        <v>54.57413249211357</v>
      </c>
      <c r="AS201" s="1">
        <v>34.4</v>
      </c>
      <c r="AT201" s="2">
        <f t="shared" si="98"/>
        <v>71.511627906976756</v>
      </c>
      <c r="AU201" s="1">
        <v>64003</v>
      </c>
      <c r="AV201" s="2">
        <f t="shared" si="99"/>
        <v>60.043717282398632</v>
      </c>
      <c r="AW201" s="1">
        <v>0.50290697674418605</v>
      </c>
      <c r="AX201" s="2">
        <f t="shared" si="100"/>
        <v>46.698504983389007</v>
      </c>
    </row>
    <row r="202" spans="1:50" x14ac:dyDescent="0.25">
      <c r="A202" s="1">
        <f t="shared" si="76"/>
        <v>47.75327074231204</v>
      </c>
      <c r="B202" s="8">
        <f t="shared" si="77"/>
        <v>64.921010405937793</v>
      </c>
      <c r="C202" s="5">
        <f t="shared" si="78"/>
        <v>1.3595091895645628</v>
      </c>
      <c r="D202" t="s">
        <v>45</v>
      </c>
      <c r="F202" t="s">
        <v>38</v>
      </c>
      <c r="G202" s="1">
        <v>83.6</v>
      </c>
      <c r="H202" s="2">
        <f t="shared" si="79"/>
        <v>53.528708133971293</v>
      </c>
      <c r="I202" s="1">
        <v>35.299999999999997</v>
      </c>
      <c r="J202" s="2">
        <f t="shared" si="80"/>
        <v>40.793201133144471</v>
      </c>
      <c r="K202" s="1">
        <v>69.5</v>
      </c>
      <c r="L202" s="2">
        <f t="shared" si="81"/>
        <v>74.771382463690145</v>
      </c>
      <c r="M202" s="1">
        <v>27.6</v>
      </c>
      <c r="N202" s="2">
        <f t="shared" si="82"/>
        <v>19.528985507246375</v>
      </c>
      <c r="O202" s="1">
        <v>67.099999999999994</v>
      </c>
      <c r="P202" s="2">
        <f t="shared" si="83"/>
        <v>78.950464760560067</v>
      </c>
      <c r="Q202" s="1">
        <v>45</v>
      </c>
      <c r="R202" s="2">
        <f t="shared" si="84"/>
        <v>44.444444444444443</v>
      </c>
      <c r="S202" s="1">
        <v>10</v>
      </c>
      <c r="T202" s="2">
        <f t="shared" si="85"/>
        <v>60</v>
      </c>
      <c r="U202" s="1">
        <v>30</v>
      </c>
      <c r="V202" s="2">
        <f t="shared" si="86"/>
        <v>40</v>
      </c>
      <c r="W202" s="1">
        <v>75</v>
      </c>
      <c r="X202" s="2">
        <f t="shared" si="87"/>
        <v>83.333333333333343</v>
      </c>
      <c r="Y202" s="1">
        <v>-0.54944190000000004</v>
      </c>
      <c r="Z202" s="2">
        <f t="shared" si="88"/>
        <v>-24.267945923620633</v>
      </c>
      <c r="AA202" s="1">
        <v>8.9</v>
      </c>
      <c r="AB202" s="2">
        <f t="shared" si="89"/>
        <v>90.816326530612244</v>
      </c>
      <c r="AC202" s="1">
        <v>0.81</v>
      </c>
      <c r="AD202" s="2">
        <f t="shared" si="90"/>
        <v>92.045454545454547</v>
      </c>
      <c r="AE202" s="1">
        <v>7.2999999999999995E-2</v>
      </c>
      <c r="AF202" s="2">
        <f t="shared" si="91"/>
        <v>17.808219178082194</v>
      </c>
      <c r="AG202" s="1">
        <v>99.24</v>
      </c>
      <c r="AH202" s="2">
        <f t="shared" si="92"/>
        <v>93.200601051840721</v>
      </c>
      <c r="AI202" s="1">
        <v>78.239999999999995</v>
      </c>
      <c r="AJ202" s="2">
        <f t="shared" si="93"/>
        <v>82.202143307417515</v>
      </c>
      <c r="AK202" s="1">
        <v>499</v>
      </c>
      <c r="AL202" s="2">
        <f t="shared" si="94"/>
        <v>94.993337140681518</v>
      </c>
      <c r="AM202" s="1">
        <v>47.1</v>
      </c>
      <c r="AN202" s="2">
        <f t="shared" si="95"/>
        <v>72.91021671826627</v>
      </c>
      <c r="AO202" s="1">
        <v>0.77</v>
      </c>
      <c r="AP202" s="2">
        <f t="shared" si="96"/>
        <v>96.25</v>
      </c>
      <c r="AQ202" s="1">
        <v>17.3</v>
      </c>
      <c r="AR202" s="2">
        <f t="shared" si="97"/>
        <v>54.57413249211357</v>
      </c>
      <c r="AS202" s="1">
        <v>34.4</v>
      </c>
      <c r="AT202" s="2">
        <f t="shared" si="98"/>
        <v>71.511627906976756</v>
      </c>
      <c r="AU202" s="1">
        <v>64003</v>
      </c>
      <c r="AV202" s="2">
        <f t="shared" si="99"/>
        <v>60.043717282398632</v>
      </c>
      <c r="AW202" s="1">
        <v>0.50290697674418605</v>
      </c>
      <c r="AX202" s="2">
        <f t="shared" si="100"/>
        <v>46.698504983389007</v>
      </c>
    </row>
    <row r="203" spans="1:50" x14ac:dyDescent="0.25">
      <c r="A203" s="1">
        <f t="shared" si="76"/>
        <v>46.325335952746094</v>
      </c>
      <c r="B203" s="8">
        <f t="shared" si="77"/>
        <v>64.822420841658371</v>
      </c>
      <c r="C203" s="5">
        <f t="shared" si="78"/>
        <v>1.3992865784671293</v>
      </c>
      <c r="D203" s="9" t="s">
        <v>419</v>
      </c>
      <c r="E203" s="9"/>
      <c r="F203" t="s">
        <v>90</v>
      </c>
      <c r="G203">
        <v>66.28</v>
      </c>
      <c r="H203" s="2">
        <f t="shared" si="79"/>
        <v>67.516596258298122</v>
      </c>
      <c r="I203">
        <v>25.9</v>
      </c>
      <c r="J203" s="2">
        <f t="shared" si="80"/>
        <v>55.598455598455601</v>
      </c>
      <c r="K203">
        <v>68.3</v>
      </c>
      <c r="L203" s="2">
        <f t="shared" si="81"/>
        <v>73.480365788058094</v>
      </c>
      <c r="M203">
        <v>48.39</v>
      </c>
      <c r="N203" s="2">
        <f t="shared" si="82"/>
        <v>11.138665013432528</v>
      </c>
      <c r="O203">
        <v>60.37</v>
      </c>
      <c r="P203" s="2">
        <f t="shared" si="83"/>
        <v>71.031886104247548</v>
      </c>
      <c r="Q203">
        <v>43</v>
      </c>
      <c r="R203" s="2">
        <f t="shared" si="84"/>
        <v>46.511627906976742</v>
      </c>
      <c r="S203">
        <v>22</v>
      </c>
      <c r="T203" s="2">
        <f t="shared" si="85"/>
        <v>12</v>
      </c>
      <c r="U203">
        <v>24</v>
      </c>
      <c r="V203" s="2">
        <f t="shared" si="86"/>
        <v>50</v>
      </c>
      <c r="W203">
        <v>56</v>
      </c>
      <c r="X203" s="2">
        <f t="shared" si="87"/>
        <v>62.222222222222221</v>
      </c>
      <c r="Y203">
        <v>1.3483225000000001</v>
      </c>
      <c r="Z203" s="2">
        <f t="shared" si="88"/>
        <v>59.553189368340831</v>
      </c>
      <c r="AA203">
        <v>7.7</v>
      </c>
      <c r="AB203" s="2">
        <f t="shared" si="89"/>
        <v>78.571428571428569</v>
      </c>
      <c r="AC203">
        <v>0.77</v>
      </c>
      <c r="AD203" s="2">
        <f t="shared" si="90"/>
        <v>87.5</v>
      </c>
      <c r="AE203">
        <v>5.6000000000000001E-2</v>
      </c>
      <c r="AF203" s="2">
        <f t="shared" si="91"/>
        <v>23.214285714285708</v>
      </c>
      <c r="AG203">
        <v>94.23</v>
      </c>
      <c r="AH203" s="2">
        <f t="shared" si="92"/>
        <v>88.495492111194594</v>
      </c>
      <c r="AI203">
        <v>72.05</v>
      </c>
      <c r="AJ203" s="2">
        <f t="shared" si="93"/>
        <v>75.698676192477393</v>
      </c>
      <c r="AK203">
        <v>477</v>
      </c>
      <c r="AL203" s="2">
        <f t="shared" si="94"/>
        <v>90.805254140491158</v>
      </c>
      <c r="AM203">
        <v>46.1</v>
      </c>
      <c r="AN203" s="2">
        <f t="shared" si="95"/>
        <v>71.362229102167191</v>
      </c>
      <c r="AO203">
        <v>0.73</v>
      </c>
      <c r="AP203" s="2">
        <f t="shared" si="96"/>
        <v>91.25</v>
      </c>
      <c r="AQ203">
        <v>27.9</v>
      </c>
      <c r="AR203" s="2">
        <f t="shared" si="97"/>
        <v>88.012618296529965</v>
      </c>
      <c r="AS203">
        <v>35.9</v>
      </c>
      <c r="AT203" s="2">
        <f t="shared" si="98"/>
        <v>68.523676880222851</v>
      </c>
      <c r="AU203">
        <v>34053</v>
      </c>
      <c r="AV203" s="2">
        <f t="shared" si="99"/>
        <v>31.946451019757209</v>
      </c>
      <c r="AX203" s="2">
        <f t="shared" si="100"/>
        <v>0</v>
      </c>
    </row>
    <row r="204" spans="1:50" x14ac:dyDescent="0.25">
      <c r="A204" s="1">
        <f t="shared" si="76"/>
        <v>49.652335806576559</v>
      </c>
      <c r="B204" s="8">
        <f t="shared" si="77"/>
        <v>64.821320118059603</v>
      </c>
      <c r="C204" s="5">
        <f t="shared" si="78"/>
        <v>1.305503941860352</v>
      </c>
      <c r="D204" s="9" t="s">
        <v>415</v>
      </c>
      <c r="E204" s="9"/>
      <c r="F204" t="s">
        <v>90</v>
      </c>
      <c r="G204">
        <v>62.87</v>
      </c>
      <c r="H204" s="2">
        <f t="shared" si="79"/>
        <v>71.178622554477499</v>
      </c>
      <c r="I204">
        <v>21</v>
      </c>
      <c r="J204" s="2">
        <f t="shared" si="80"/>
        <v>68.571428571428569</v>
      </c>
      <c r="K204">
        <v>64.709999999999994</v>
      </c>
      <c r="L204" s="2">
        <f t="shared" si="81"/>
        <v>69.618074233458842</v>
      </c>
      <c r="M204">
        <v>48.5</v>
      </c>
      <c r="N204" s="2">
        <f t="shared" si="82"/>
        <v>11.11340206185567</v>
      </c>
      <c r="O204">
        <v>63.66</v>
      </c>
      <c r="P204" s="2">
        <f t="shared" si="83"/>
        <v>74.902929756441935</v>
      </c>
      <c r="Q204">
        <v>43</v>
      </c>
      <c r="R204" s="2">
        <f t="shared" si="84"/>
        <v>46.511627906976742</v>
      </c>
      <c r="S204">
        <v>22</v>
      </c>
      <c r="T204" s="2">
        <f t="shared" si="85"/>
        <v>12</v>
      </c>
      <c r="U204">
        <v>24</v>
      </c>
      <c r="V204" s="2">
        <f t="shared" si="86"/>
        <v>50</v>
      </c>
      <c r="W204">
        <v>56</v>
      </c>
      <c r="X204" s="2">
        <f t="shared" si="87"/>
        <v>62.222222222222221</v>
      </c>
      <c r="Y204">
        <v>1.3483225000000001</v>
      </c>
      <c r="Z204" s="2">
        <f t="shared" si="88"/>
        <v>59.553189368340831</v>
      </c>
      <c r="AA204">
        <v>7.7</v>
      </c>
      <c r="AB204" s="2">
        <f t="shared" si="89"/>
        <v>78.571428571428569</v>
      </c>
      <c r="AC204">
        <v>0.77</v>
      </c>
      <c r="AD204" s="2">
        <f t="shared" si="90"/>
        <v>87.5</v>
      </c>
      <c r="AE204">
        <v>5.6000000000000001E-2</v>
      </c>
      <c r="AF204" s="2">
        <f t="shared" si="91"/>
        <v>23.214285714285708</v>
      </c>
      <c r="AG204">
        <v>94.23</v>
      </c>
      <c r="AH204" s="2">
        <f t="shared" si="92"/>
        <v>88.495492111194594</v>
      </c>
      <c r="AI204">
        <v>72.05</v>
      </c>
      <c r="AJ204" s="2">
        <f t="shared" si="93"/>
        <v>75.698676192477393</v>
      </c>
      <c r="AK204">
        <v>477</v>
      </c>
      <c r="AL204" s="2">
        <f t="shared" si="94"/>
        <v>90.805254140491158</v>
      </c>
      <c r="AM204">
        <v>46.1</v>
      </c>
      <c r="AN204" s="2">
        <f t="shared" si="95"/>
        <v>71.362229102167191</v>
      </c>
      <c r="AO204">
        <v>0.73</v>
      </c>
      <c r="AP204" s="2">
        <f t="shared" si="96"/>
        <v>91.25</v>
      </c>
      <c r="AQ204">
        <v>27.9</v>
      </c>
      <c r="AR204" s="2">
        <f t="shared" si="97"/>
        <v>88.012618296529965</v>
      </c>
      <c r="AS204">
        <v>35.9</v>
      </c>
      <c r="AT204" s="2">
        <f t="shared" si="98"/>
        <v>68.523676880222851</v>
      </c>
      <c r="AU204">
        <v>34053</v>
      </c>
      <c r="AV204" s="2">
        <f t="shared" si="99"/>
        <v>31.946451019757209</v>
      </c>
      <c r="AX204" s="2">
        <f t="shared" si="100"/>
        <v>0</v>
      </c>
    </row>
    <row r="205" spans="1:50" x14ac:dyDescent="0.25">
      <c r="A205" s="1">
        <f t="shared" si="76"/>
        <v>71.286294716891732</v>
      </c>
      <c r="B205" s="8">
        <f t="shared" si="77"/>
        <v>64.812443982780849</v>
      </c>
      <c r="C205" s="5">
        <f t="shared" si="78"/>
        <v>0.90918519808300735</v>
      </c>
      <c r="D205" t="s">
        <v>141</v>
      </c>
      <c r="F205" t="s">
        <v>142</v>
      </c>
      <c r="G205" s="1">
        <v>50.4</v>
      </c>
      <c r="H205" s="2">
        <f t="shared" si="79"/>
        <v>88.789682539682545</v>
      </c>
      <c r="I205" s="1">
        <v>20.100000000000001</v>
      </c>
      <c r="J205" s="2">
        <f t="shared" si="80"/>
        <v>71.641791044776113</v>
      </c>
      <c r="K205" s="1">
        <v>74.7</v>
      </c>
      <c r="L205" s="2">
        <f t="shared" si="81"/>
        <v>80.36578805809576</v>
      </c>
      <c r="M205" s="1">
        <v>25.9</v>
      </c>
      <c r="N205" s="2">
        <f t="shared" si="82"/>
        <v>20.810810810810811</v>
      </c>
      <c r="O205" s="1">
        <v>72.7</v>
      </c>
      <c r="P205" s="2">
        <f t="shared" si="83"/>
        <v>85.539475232380298</v>
      </c>
      <c r="Q205" s="1">
        <v>20</v>
      </c>
      <c r="R205" s="2">
        <f t="shared" si="84"/>
        <v>100</v>
      </c>
      <c r="S205" s="1">
        <v>21</v>
      </c>
      <c r="T205" s="2">
        <f t="shared" si="85"/>
        <v>16</v>
      </c>
      <c r="U205" s="1">
        <v>15</v>
      </c>
      <c r="V205" s="2">
        <f t="shared" si="86"/>
        <v>80</v>
      </c>
      <c r="W205" s="1">
        <v>62</v>
      </c>
      <c r="X205" s="2">
        <f t="shared" si="87"/>
        <v>68.888888888888886</v>
      </c>
      <c r="Y205" s="1">
        <v>0.89149725000000002</v>
      </c>
      <c r="Z205" s="2">
        <f t="shared" si="88"/>
        <v>39.375968694882033</v>
      </c>
      <c r="AA205" s="1">
        <v>7.2</v>
      </c>
      <c r="AB205" s="2">
        <f t="shared" si="89"/>
        <v>73.469387755102034</v>
      </c>
      <c r="AC205" s="1">
        <v>0.74</v>
      </c>
      <c r="AD205" s="2">
        <f t="shared" si="90"/>
        <v>84.090909090909093</v>
      </c>
      <c r="AE205" s="1">
        <v>0.105</v>
      </c>
      <c r="AF205" s="2">
        <f t="shared" si="91"/>
        <v>12.380952380952381</v>
      </c>
      <c r="AG205" s="1">
        <v>95.89</v>
      </c>
      <c r="AH205" s="2">
        <f t="shared" si="92"/>
        <v>90.05447032306536</v>
      </c>
      <c r="AI205" s="1">
        <v>86.79</v>
      </c>
      <c r="AJ205" s="2">
        <f t="shared" si="93"/>
        <v>91.185122924984242</v>
      </c>
      <c r="AK205" s="1">
        <v>479.7</v>
      </c>
      <c r="AL205" s="2">
        <f t="shared" si="94"/>
        <v>91.319246145059978</v>
      </c>
      <c r="AM205" s="1">
        <v>37.4</v>
      </c>
      <c r="AN205" s="2">
        <f t="shared" si="95"/>
        <v>57.894736842105267</v>
      </c>
      <c r="AO205" s="1">
        <v>0.71</v>
      </c>
      <c r="AP205" s="2">
        <f t="shared" si="96"/>
        <v>88.75</v>
      </c>
      <c r="AQ205" s="1">
        <v>15.3</v>
      </c>
      <c r="AR205" s="2">
        <f t="shared" si="97"/>
        <v>48.264984227129339</v>
      </c>
      <c r="AS205" s="1">
        <v>35.700000000000003</v>
      </c>
      <c r="AT205" s="2">
        <f t="shared" si="98"/>
        <v>68.907563025210081</v>
      </c>
      <c r="AU205" s="1">
        <v>25576</v>
      </c>
      <c r="AV205" s="2">
        <f t="shared" si="99"/>
        <v>23.993845807456328</v>
      </c>
      <c r="AW205" s="1">
        <v>0.42857142857142799</v>
      </c>
      <c r="AX205" s="2">
        <f t="shared" si="100"/>
        <v>39.795918367347141</v>
      </c>
    </row>
    <row r="206" spans="1:50" x14ac:dyDescent="0.25">
      <c r="A206" s="1">
        <f t="shared" si="76"/>
        <v>62.599938206155819</v>
      </c>
      <c r="B206" s="8">
        <f t="shared" si="77"/>
        <v>64.754205858293162</v>
      </c>
      <c r="C206" s="5">
        <f t="shared" si="78"/>
        <v>1.0344132552502345</v>
      </c>
      <c r="D206" s="9" t="s">
        <v>307</v>
      </c>
      <c r="E206" s="9"/>
      <c r="F206" t="s">
        <v>27</v>
      </c>
      <c r="G206">
        <v>67.55</v>
      </c>
      <c r="H206" s="2">
        <f t="shared" si="79"/>
        <v>66.247224278312373</v>
      </c>
      <c r="I206">
        <v>40.5</v>
      </c>
      <c r="J206" s="2">
        <f t="shared" si="80"/>
        <v>35.555555555555557</v>
      </c>
      <c r="K206">
        <v>74.69</v>
      </c>
      <c r="L206" s="2">
        <f t="shared" si="81"/>
        <v>80.355029585798803</v>
      </c>
      <c r="M206">
        <v>31.14</v>
      </c>
      <c r="N206" s="2">
        <f t="shared" si="82"/>
        <v>17.30892742453436</v>
      </c>
      <c r="O206">
        <v>52.01</v>
      </c>
      <c r="P206" s="2">
        <f t="shared" si="83"/>
        <v>61.195434757030242</v>
      </c>
      <c r="Q206">
        <v>37</v>
      </c>
      <c r="R206" s="2">
        <f t="shared" si="84"/>
        <v>54.054054054054049</v>
      </c>
      <c r="S206">
        <v>0</v>
      </c>
      <c r="T206" s="2">
        <f t="shared" si="85"/>
        <v>100</v>
      </c>
      <c r="U206">
        <v>21</v>
      </c>
      <c r="V206" s="2">
        <f t="shared" si="86"/>
        <v>57.142857142857139</v>
      </c>
      <c r="W206">
        <v>69</v>
      </c>
      <c r="X206" s="2">
        <f t="shared" si="87"/>
        <v>76.666666666666671</v>
      </c>
      <c r="Y206">
        <v>1.4049027000000001</v>
      </c>
      <c r="Z206" s="2">
        <f t="shared" si="88"/>
        <v>62.05224383424094</v>
      </c>
      <c r="AA206">
        <v>7.9</v>
      </c>
      <c r="AB206" s="2">
        <f t="shared" si="89"/>
        <v>80.612244897959187</v>
      </c>
      <c r="AC206">
        <v>0.74</v>
      </c>
      <c r="AD206" s="2">
        <f t="shared" si="90"/>
        <v>84.090909090909093</v>
      </c>
      <c r="AE206">
        <v>0.17899999999999999</v>
      </c>
      <c r="AF206" s="2">
        <f t="shared" si="91"/>
        <v>7.2625698324022343</v>
      </c>
      <c r="AG206">
        <v>97.43</v>
      </c>
      <c r="AH206" s="2">
        <f t="shared" si="92"/>
        <v>91.500751314800908</v>
      </c>
      <c r="AI206">
        <v>71.22</v>
      </c>
      <c r="AJ206" s="2">
        <f t="shared" si="93"/>
        <v>74.826644252994328</v>
      </c>
      <c r="AK206">
        <v>495</v>
      </c>
      <c r="AL206" s="2">
        <f t="shared" si="94"/>
        <v>94.231867504283272</v>
      </c>
      <c r="AM206">
        <v>61.8</v>
      </c>
      <c r="AN206" s="2">
        <f t="shared" si="95"/>
        <v>95.6656346749226</v>
      </c>
      <c r="AO206">
        <v>0.7</v>
      </c>
      <c r="AP206" s="2">
        <f t="shared" si="96"/>
        <v>87.499999999999986</v>
      </c>
      <c r="AQ206">
        <v>18.399999999999999</v>
      </c>
      <c r="AR206" s="2">
        <f t="shared" si="97"/>
        <v>58.044164037854884</v>
      </c>
      <c r="AS206">
        <v>41.4</v>
      </c>
      <c r="AT206" s="2">
        <f t="shared" si="98"/>
        <v>59.420289855072461</v>
      </c>
      <c r="AU206">
        <v>75269</v>
      </c>
      <c r="AV206" s="2">
        <f t="shared" si="99"/>
        <v>70.612792464866686</v>
      </c>
      <c r="AX206" s="2">
        <f t="shared" si="100"/>
        <v>0</v>
      </c>
    </row>
    <row r="207" spans="1:50" x14ac:dyDescent="0.25">
      <c r="A207" s="1">
        <f t="shared" si="76"/>
        <v>52.411248716376313</v>
      </c>
      <c r="B207" s="8">
        <f t="shared" si="77"/>
        <v>64.725338538337795</v>
      </c>
      <c r="C207" s="5">
        <f t="shared" si="78"/>
        <v>1.2349512771313507</v>
      </c>
      <c r="D207" s="9" t="s">
        <v>420</v>
      </c>
      <c r="E207" s="9"/>
      <c r="F207" t="s">
        <v>90</v>
      </c>
      <c r="G207">
        <v>64.09</v>
      </c>
      <c r="H207" s="2">
        <f t="shared" si="79"/>
        <v>69.823685442346701</v>
      </c>
      <c r="I207">
        <v>17.2</v>
      </c>
      <c r="J207" s="2">
        <f t="shared" si="80"/>
        <v>83.720930232558146</v>
      </c>
      <c r="K207">
        <v>67.349999999999994</v>
      </c>
      <c r="L207" s="2">
        <f t="shared" si="81"/>
        <v>72.458310919849382</v>
      </c>
      <c r="M207">
        <v>65.37</v>
      </c>
      <c r="N207" s="2">
        <f t="shared" si="82"/>
        <v>8.2453724950282989</v>
      </c>
      <c r="O207">
        <v>62.46</v>
      </c>
      <c r="P207" s="2">
        <f t="shared" si="83"/>
        <v>73.490998941051899</v>
      </c>
      <c r="Q207">
        <v>43</v>
      </c>
      <c r="R207" s="2">
        <f t="shared" si="84"/>
        <v>46.511627906976742</v>
      </c>
      <c r="S207">
        <v>22</v>
      </c>
      <c r="T207" s="2">
        <f t="shared" si="85"/>
        <v>12</v>
      </c>
      <c r="U207">
        <v>24</v>
      </c>
      <c r="V207" s="2">
        <f t="shared" si="86"/>
        <v>50</v>
      </c>
      <c r="W207">
        <v>56</v>
      </c>
      <c r="X207" s="2">
        <f t="shared" si="87"/>
        <v>62.222222222222221</v>
      </c>
      <c r="Y207">
        <v>1.3483225000000001</v>
      </c>
      <c r="Z207" s="2">
        <f t="shared" si="88"/>
        <v>59.553189368340831</v>
      </c>
      <c r="AA207">
        <v>7.7</v>
      </c>
      <c r="AB207" s="2">
        <f t="shared" si="89"/>
        <v>78.571428571428569</v>
      </c>
      <c r="AC207">
        <v>0.77</v>
      </c>
      <c r="AD207" s="2">
        <f t="shared" si="90"/>
        <v>87.5</v>
      </c>
      <c r="AE207">
        <v>5.6000000000000001E-2</v>
      </c>
      <c r="AF207" s="2">
        <f t="shared" si="91"/>
        <v>23.214285714285708</v>
      </c>
      <c r="AG207">
        <v>94.23</v>
      </c>
      <c r="AH207" s="2">
        <f t="shared" si="92"/>
        <v>88.495492111194594</v>
      </c>
      <c r="AI207">
        <v>72.05</v>
      </c>
      <c r="AJ207" s="2">
        <f t="shared" si="93"/>
        <v>75.698676192477393</v>
      </c>
      <c r="AK207">
        <v>477</v>
      </c>
      <c r="AL207" s="2">
        <f t="shared" si="94"/>
        <v>90.805254140491158</v>
      </c>
      <c r="AM207">
        <v>46.1</v>
      </c>
      <c r="AN207" s="2">
        <f t="shared" si="95"/>
        <v>71.362229102167191</v>
      </c>
      <c r="AO207">
        <v>0.73</v>
      </c>
      <c r="AP207" s="2">
        <f t="shared" si="96"/>
        <v>91.25</v>
      </c>
      <c r="AQ207">
        <v>27.9</v>
      </c>
      <c r="AR207" s="2">
        <f t="shared" si="97"/>
        <v>88.012618296529965</v>
      </c>
      <c r="AS207">
        <v>35.9</v>
      </c>
      <c r="AT207" s="2">
        <f t="shared" si="98"/>
        <v>68.523676880222851</v>
      </c>
      <c r="AU207">
        <v>34053</v>
      </c>
      <c r="AV207" s="2">
        <f t="shared" si="99"/>
        <v>31.946451019757209</v>
      </c>
      <c r="AX207" s="2">
        <f t="shared" si="100"/>
        <v>0</v>
      </c>
    </row>
    <row r="208" spans="1:50" x14ac:dyDescent="0.25">
      <c r="A208" s="1">
        <f t="shared" si="76"/>
        <v>47.812136584283621</v>
      </c>
      <c r="B208" s="8">
        <f t="shared" si="77"/>
        <v>64.708595920321201</v>
      </c>
      <c r="C208" s="5">
        <f t="shared" si="78"/>
        <v>1.3533926852704514</v>
      </c>
      <c r="D208" t="s">
        <v>68</v>
      </c>
      <c r="F208" t="s">
        <v>38</v>
      </c>
      <c r="G208" s="1">
        <v>76.7</v>
      </c>
      <c r="H208" s="2">
        <f t="shared" si="79"/>
        <v>58.344198174706655</v>
      </c>
      <c r="I208" s="1">
        <v>39.700000000000003</v>
      </c>
      <c r="J208" s="2">
        <f t="shared" si="80"/>
        <v>36.272040302267001</v>
      </c>
      <c r="K208" s="1">
        <v>72.2</v>
      </c>
      <c r="L208" s="2">
        <f t="shared" si="81"/>
        <v>77.676169983862295</v>
      </c>
      <c r="M208" s="1">
        <v>29.9</v>
      </c>
      <c r="N208" s="2">
        <f t="shared" si="82"/>
        <v>18.026755852842811</v>
      </c>
      <c r="O208" s="1">
        <v>63.2</v>
      </c>
      <c r="P208" s="2">
        <f t="shared" si="83"/>
        <v>74.361689610542427</v>
      </c>
      <c r="Q208" s="1">
        <v>45</v>
      </c>
      <c r="R208" s="2">
        <f t="shared" si="84"/>
        <v>44.444444444444443</v>
      </c>
      <c r="S208" s="1">
        <v>10</v>
      </c>
      <c r="T208" s="2">
        <f t="shared" si="85"/>
        <v>60</v>
      </c>
      <c r="U208" s="1">
        <v>30</v>
      </c>
      <c r="V208" s="2">
        <f t="shared" si="86"/>
        <v>40</v>
      </c>
      <c r="W208" s="1">
        <v>75</v>
      </c>
      <c r="X208" s="2">
        <f t="shared" si="87"/>
        <v>83.333333333333343</v>
      </c>
      <c r="Y208" s="1">
        <v>-0.54944190000000004</v>
      </c>
      <c r="Z208" s="2">
        <f t="shared" si="88"/>
        <v>-24.267945923620633</v>
      </c>
      <c r="AA208" s="1">
        <v>8.9</v>
      </c>
      <c r="AB208" s="2">
        <f t="shared" si="89"/>
        <v>90.816326530612244</v>
      </c>
      <c r="AC208" s="1">
        <v>0.81</v>
      </c>
      <c r="AD208" s="2">
        <f t="shared" si="90"/>
        <v>92.045454545454547</v>
      </c>
      <c r="AE208" s="1">
        <v>7.2999999999999995E-2</v>
      </c>
      <c r="AF208" s="2">
        <f t="shared" si="91"/>
        <v>17.808219178082194</v>
      </c>
      <c r="AG208" s="1">
        <v>99.24</v>
      </c>
      <c r="AH208" s="2">
        <f t="shared" si="92"/>
        <v>93.200601051840721</v>
      </c>
      <c r="AI208" s="1">
        <v>78.239999999999995</v>
      </c>
      <c r="AJ208" s="2">
        <f t="shared" si="93"/>
        <v>82.202143307417515</v>
      </c>
      <c r="AK208" s="1">
        <v>499</v>
      </c>
      <c r="AL208" s="2">
        <f t="shared" si="94"/>
        <v>94.993337140681518</v>
      </c>
      <c r="AM208" s="1">
        <v>47.1</v>
      </c>
      <c r="AN208" s="2">
        <f t="shared" si="95"/>
        <v>72.91021671826627</v>
      </c>
      <c r="AO208" s="1">
        <v>0.77</v>
      </c>
      <c r="AP208" s="2">
        <f t="shared" si="96"/>
        <v>96.25</v>
      </c>
      <c r="AQ208" s="1">
        <v>17.3</v>
      </c>
      <c r="AR208" s="2">
        <f t="shared" si="97"/>
        <v>54.57413249211357</v>
      </c>
      <c r="AS208" s="1">
        <v>34.4</v>
      </c>
      <c r="AT208" s="2">
        <f t="shared" si="98"/>
        <v>71.511627906976756</v>
      </c>
      <c r="AU208" s="1">
        <v>64003</v>
      </c>
      <c r="AV208" s="2">
        <f t="shared" si="99"/>
        <v>60.043717282398632</v>
      </c>
      <c r="AW208" s="1">
        <v>0.50290697674418605</v>
      </c>
      <c r="AX208" s="2">
        <f t="shared" si="100"/>
        <v>46.698504983389007</v>
      </c>
    </row>
    <row r="209" spans="1:50" x14ac:dyDescent="0.25">
      <c r="A209" s="1">
        <f t="shared" si="76"/>
        <v>61.271199863238323</v>
      </c>
      <c r="B209" s="8">
        <f t="shared" si="77"/>
        <v>64.658812243384503</v>
      </c>
      <c r="C209" s="5">
        <f t="shared" si="78"/>
        <v>1.0552888206483237</v>
      </c>
      <c r="D209" s="9" t="s">
        <v>319</v>
      </c>
      <c r="E209" s="9"/>
      <c r="F209" t="s">
        <v>27</v>
      </c>
      <c r="G209">
        <v>74.86</v>
      </c>
      <c r="H209" s="2">
        <f t="shared" si="79"/>
        <v>59.77825273844509</v>
      </c>
      <c r="I209">
        <v>40.700000000000003</v>
      </c>
      <c r="J209" s="2">
        <f t="shared" si="80"/>
        <v>35.380835380835379</v>
      </c>
      <c r="K209">
        <v>71.459999999999994</v>
      </c>
      <c r="L209" s="2">
        <f t="shared" si="81"/>
        <v>76.88004303388918</v>
      </c>
      <c r="M209">
        <v>27.97</v>
      </c>
      <c r="N209" s="2">
        <f t="shared" si="82"/>
        <v>19.270647121916337</v>
      </c>
      <c r="O209">
        <v>52.08</v>
      </c>
      <c r="P209" s="2">
        <f t="shared" si="83"/>
        <v>61.27779738792799</v>
      </c>
      <c r="Q209">
        <v>37</v>
      </c>
      <c r="R209" s="2">
        <f t="shared" si="84"/>
        <v>54.054054054054049</v>
      </c>
      <c r="S209">
        <v>0</v>
      </c>
      <c r="T209" s="2">
        <f t="shared" si="85"/>
        <v>100</v>
      </c>
      <c r="U209">
        <v>21</v>
      </c>
      <c r="V209" s="2">
        <f t="shared" si="86"/>
        <v>57.142857142857139</v>
      </c>
      <c r="W209">
        <v>69</v>
      </c>
      <c r="X209" s="2">
        <f t="shared" si="87"/>
        <v>76.666666666666671</v>
      </c>
      <c r="Y209">
        <v>1.4049027000000001</v>
      </c>
      <c r="Z209" s="2">
        <f t="shared" si="88"/>
        <v>62.05224383424094</v>
      </c>
      <c r="AA209">
        <v>7.9</v>
      </c>
      <c r="AB209" s="2">
        <f t="shared" si="89"/>
        <v>80.612244897959187</v>
      </c>
      <c r="AC209">
        <v>0.74</v>
      </c>
      <c r="AD209" s="2">
        <f t="shared" si="90"/>
        <v>84.090909090909093</v>
      </c>
      <c r="AE209">
        <v>0.17899999999999999</v>
      </c>
      <c r="AF209" s="2">
        <f t="shared" si="91"/>
        <v>7.2625698324022343</v>
      </c>
      <c r="AG209">
        <v>97.43</v>
      </c>
      <c r="AH209" s="2">
        <f t="shared" si="92"/>
        <v>91.500751314800908</v>
      </c>
      <c r="AI209">
        <v>71.22</v>
      </c>
      <c r="AJ209" s="2">
        <f t="shared" si="93"/>
        <v>74.826644252994328</v>
      </c>
      <c r="AK209">
        <v>495</v>
      </c>
      <c r="AL209" s="2">
        <f t="shared" si="94"/>
        <v>94.231867504283272</v>
      </c>
      <c r="AM209">
        <v>61.8</v>
      </c>
      <c r="AN209" s="2">
        <f t="shared" si="95"/>
        <v>95.6656346749226</v>
      </c>
      <c r="AO209">
        <v>0.7</v>
      </c>
      <c r="AP209" s="2">
        <f t="shared" si="96"/>
        <v>87.499999999999986</v>
      </c>
      <c r="AQ209">
        <v>18.399999999999999</v>
      </c>
      <c r="AR209" s="2">
        <f t="shared" si="97"/>
        <v>58.044164037854884</v>
      </c>
      <c r="AS209">
        <v>41.4</v>
      </c>
      <c r="AT209" s="2">
        <f t="shared" si="98"/>
        <v>59.420289855072461</v>
      </c>
      <c r="AU209">
        <v>75269</v>
      </c>
      <c r="AV209" s="2">
        <f t="shared" si="99"/>
        <v>70.612792464866686</v>
      </c>
      <c r="AX209" s="2">
        <f t="shared" si="100"/>
        <v>0</v>
      </c>
    </row>
    <row r="210" spans="1:50" x14ac:dyDescent="0.25">
      <c r="A210" s="1">
        <f t="shared" si="76"/>
        <v>49.573449415821941</v>
      </c>
      <c r="B210" s="8">
        <f t="shared" si="77"/>
        <v>64.453386109957293</v>
      </c>
      <c r="C210" s="5">
        <f t="shared" si="78"/>
        <v>1.3001593972072125</v>
      </c>
      <c r="D210" s="9" t="s">
        <v>412</v>
      </c>
      <c r="E210" s="9"/>
      <c r="F210" t="s">
        <v>90</v>
      </c>
      <c r="G210">
        <v>61.05</v>
      </c>
      <c r="H210" s="2">
        <f t="shared" si="79"/>
        <v>73.300573300573305</v>
      </c>
      <c r="I210">
        <v>21.8</v>
      </c>
      <c r="J210" s="2">
        <f t="shared" si="80"/>
        <v>66.055045871559642</v>
      </c>
      <c r="K210">
        <v>72.540000000000006</v>
      </c>
      <c r="L210" s="2">
        <f t="shared" si="81"/>
        <v>78.041958041958054</v>
      </c>
      <c r="M210">
        <v>67.02</v>
      </c>
      <c r="N210" s="2">
        <f t="shared" si="82"/>
        <v>8.0423754103252776</v>
      </c>
      <c r="O210">
        <v>54.42</v>
      </c>
      <c r="P210" s="2">
        <f t="shared" si="83"/>
        <v>64.031062477938576</v>
      </c>
      <c r="Q210">
        <v>43</v>
      </c>
      <c r="R210" s="2">
        <f t="shared" si="84"/>
        <v>46.511627906976742</v>
      </c>
      <c r="S210">
        <v>22</v>
      </c>
      <c r="T210" s="2">
        <f t="shared" si="85"/>
        <v>12</v>
      </c>
      <c r="U210">
        <v>24</v>
      </c>
      <c r="V210" s="2">
        <f t="shared" si="86"/>
        <v>50</v>
      </c>
      <c r="W210">
        <v>56</v>
      </c>
      <c r="X210" s="2">
        <f t="shared" si="87"/>
        <v>62.222222222222221</v>
      </c>
      <c r="Y210">
        <v>1.3483225000000001</v>
      </c>
      <c r="Z210" s="2">
        <f t="shared" si="88"/>
        <v>59.553189368340831</v>
      </c>
      <c r="AA210">
        <v>7.7</v>
      </c>
      <c r="AB210" s="2">
        <f t="shared" si="89"/>
        <v>78.571428571428569</v>
      </c>
      <c r="AC210">
        <v>0.77</v>
      </c>
      <c r="AD210" s="2">
        <f t="shared" si="90"/>
        <v>87.5</v>
      </c>
      <c r="AE210">
        <v>5.6000000000000001E-2</v>
      </c>
      <c r="AF210" s="2">
        <f t="shared" si="91"/>
        <v>23.214285714285708</v>
      </c>
      <c r="AG210">
        <v>94.23</v>
      </c>
      <c r="AH210" s="2">
        <f t="shared" si="92"/>
        <v>88.495492111194594</v>
      </c>
      <c r="AI210">
        <v>72.05</v>
      </c>
      <c r="AJ210" s="2">
        <f t="shared" si="93"/>
        <v>75.698676192477393</v>
      </c>
      <c r="AK210">
        <v>477</v>
      </c>
      <c r="AL210" s="2">
        <f t="shared" si="94"/>
        <v>90.805254140491158</v>
      </c>
      <c r="AM210">
        <v>46.1</v>
      </c>
      <c r="AN210" s="2">
        <f t="shared" si="95"/>
        <v>71.362229102167191</v>
      </c>
      <c r="AO210">
        <v>0.73</v>
      </c>
      <c r="AP210" s="2">
        <f t="shared" si="96"/>
        <v>91.25</v>
      </c>
      <c r="AQ210">
        <v>27.9</v>
      </c>
      <c r="AR210" s="2">
        <f t="shared" si="97"/>
        <v>88.012618296529965</v>
      </c>
      <c r="AS210">
        <v>35.9</v>
      </c>
      <c r="AT210" s="2">
        <f t="shared" si="98"/>
        <v>68.523676880222851</v>
      </c>
      <c r="AU210">
        <v>34053</v>
      </c>
      <c r="AV210" s="2">
        <f t="shared" si="99"/>
        <v>31.946451019757209</v>
      </c>
      <c r="AX210" s="2">
        <f t="shared" si="100"/>
        <v>0</v>
      </c>
    </row>
    <row r="211" spans="1:50" x14ac:dyDescent="0.25">
      <c r="A211" s="1">
        <f t="shared" si="76"/>
        <v>62.836402477501203</v>
      </c>
      <c r="B211" s="8">
        <f t="shared" si="77"/>
        <v>64.442036945235998</v>
      </c>
      <c r="C211" s="5">
        <f t="shared" si="78"/>
        <v>1.0255526160701147</v>
      </c>
      <c r="D211" s="9" t="s">
        <v>304</v>
      </c>
      <c r="E211" s="9"/>
      <c r="F211" t="s">
        <v>27</v>
      </c>
      <c r="G211">
        <v>63.56</v>
      </c>
      <c r="H211" s="2">
        <f t="shared" si="79"/>
        <v>70.405915670232844</v>
      </c>
      <c r="I211">
        <v>44.2</v>
      </c>
      <c r="J211" s="2">
        <f t="shared" si="80"/>
        <v>32.579185520361989</v>
      </c>
      <c r="K211">
        <v>70.52</v>
      </c>
      <c r="L211" s="2">
        <f t="shared" si="81"/>
        <v>75.868746637977409</v>
      </c>
      <c r="M211">
        <v>46.63</v>
      </c>
      <c r="N211" s="2">
        <f t="shared" si="82"/>
        <v>11.559082135963971</v>
      </c>
      <c r="O211">
        <v>56.73</v>
      </c>
      <c r="P211" s="2">
        <f t="shared" si="83"/>
        <v>66.749029297564419</v>
      </c>
      <c r="Q211">
        <v>37</v>
      </c>
      <c r="R211" s="2">
        <f t="shared" si="84"/>
        <v>54.054054054054049</v>
      </c>
      <c r="S211">
        <v>0</v>
      </c>
      <c r="T211" s="2">
        <f t="shared" si="85"/>
        <v>100</v>
      </c>
      <c r="U211">
        <v>21</v>
      </c>
      <c r="V211" s="2">
        <f t="shared" si="86"/>
        <v>57.142857142857139</v>
      </c>
      <c r="W211">
        <v>69</v>
      </c>
      <c r="X211" s="2">
        <f t="shared" si="87"/>
        <v>76.666666666666671</v>
      </c>
      <c r="Y211">
        <v>1.4049027000000001</v>
      </c>
      <c r="Z211" s="2">
        <f t="shared" si="88"/>
        <v>62.05224383424094</v>
      </c>
      <c r="AA211">
        <v>7.9</v>
      </c>
      <c r="AB211" s="2">
        <f t="shared" si="89"/>
        <v>80.612244897959187</v>
      </c>
      <c r="AC211">
        <v>0.74</v>
      </c>
      <c r="AD211" s="2">
        <f t="shared" si="90"/>
        <v>84.090909090909093</v>
      </c>
      <c r="AE211">
        <v>0.17899999999999999</v>
      </c>
      <c r="AF211" s="2">
        <f t="shared" si="91"/>
        <v>7.2625698324022343</v>
      </c>
      <c r="AG211">
        <v>97.43</v>
      </c>
      <c r="AH211" s="2">
        <f t="shared" si="92"/>
        <v>91.500751314800908</v>
      </c>
      <c r="AI211">
        <v>71.22</v>
      </c>
      <c r="AJ211" s="2">
        <f t="shared" si="93"/>
        <v>74.826644252994328</v>
      </c>
      <c r="AK211">
        <v>495</v>
      </c>
      <c r="AL211" s="2">
        <f t="shared" si="94"/>
        <v>94.231867504283272</v>
      </c>
      <c r="AM211">
        <v>61.8</v>
      </c>
      <c r="AN211" s="2">
        <f t="shared" si="95"/>
        <v>95.6656346749226</v>
      </c>
      <c r="AO211">
        <v>0.7</v>
      </c>
      <c r="AP211" s="2">
        <f t="shared" si="96"/>
        <v>87.499999999999986</v>
      </c>
      <c r="AQ211">
        <v>18.399999999999999</v>
      </c>
      <c r="AR211" s="2">
        <f t="shared" si="97"/>
        <v>58.044164037854884</v>
      </c>
      <c r="AS211">
        <v>41.4</v>
      </c>
      <c r="AT211" s="2">
        <f t="shared" si="98"/>
        <v>59.420289855072461</v>
      </c>
      <c r="AU211">
        <v>75269</v>
      </c>
      <c r="AV211" s="2">
        <f t="shared" si="99"/>
        <v>70.612792464866686</v>
      </c>
      <c r="AX211" s="2">
        <f t="shared" si="100"/>
        <v>0</v>
      </c>
    </row>
    <row r="212" spans="1:50" x14ac:dyDescent="0.25">
      <c r="A212" s="1">
        <f t="shared" si="76"/>
        <v>60.151832492508106</v>
      </c>
      <c r="B212" s="8">
        <f t="shared" si="77"/>
        <v>64.426629775391376</v>
      </c>
      <c r="C212" s="5">
        <f t="shared" si="78"/>
        <v>1.0710667839324046</v>
      </c>
      <c r="D212" s="9" t="s">
        <v>334</v>
      </c>
      <c r="E212" s="9"/>
      <c r="F212" t="s">
        <v>27</v>
      </c>
      <c r="G212">
        <v>82.33</v>
      </c>
      <c r="H212" s="2">
        <f t="shared" si="79"/>
        <v>54.354427304749187</v>
      </c>
      <c r="I212">
        <v>40.9</v>
      </c>
      <c r="J212" s="2">
        <f t="shared" si="80"/>
        <v>35.207823960880198</v>
      </c>
      <c r="K212">
        <v>68.819999999999993</v>
      </c>
      <c r="L212" s="2">
        <f t="shared" si="81"/>
        <v>74.039806347498654</v>
      </c>
      <c r="M212">
        <v>30.99</v>
      </c>
      <c r="N212" s="2">
        <f t="shared" si="82"/>
        <v>17.39270732494353</v>
      </c>
      <c r="O212">
        <v>53.13</v>
      </c>
      <c r="P212" s="2">
        <f t="shared" si="83"/>
        <v>62.513236851394296</v>
      </c>
      <c r="Q212">
        <v>37</v>
      </c>
      <c r="R212" s="2">
        <f t="shared" si="84"/>
        <v>54.054054054054049</v>
      </c>
      <c r="S212">
        <v>0</v>
      </c>
      <c r="T212" s="2">
        <f t="shared" si="85"/>
        <v>100</v>
      </c>
      <c r="U212">
        <v>21</v>
      </c>
      <c r="V212" s="2">
        <f t="shared" si="86"/>
        <v>57.142857142857139</v>
      </c>
      <c r="W212">
        <v>69</v>
      </c>
      <c r="X212" s="2">
        <f t="shared" si="87"/>
        <v>76.666666666666671</v>
      </c>
      <c r="Y212">
        <v>1.4049027000000001</v>
      </c>
      <c r="Z212" s="2">
        <f t="shared" si="88"/>
        <v>62.05224383424094</v>
      </c>
      <c r="AA212">
        <v>7.9</v>
      </c>
      <c r="AB212" s="2">
        <f t="shared" si="89"/>
        <v>80.612244897959187</v>
      </c>
      <c r="AC212">
        <v>0.74</v>
      </c>
      <c r="AD212" s="2">
        <f t="shared" si="90"/>
        <v>84.090909090909093</v>
      </c>
      <c r="AE212">
        <v>0.17899999999999999</v>
      </c>
      <c r="AF212" s="2">
        <f t="shared" si="91"/>
        <v>7.2625698324022343</v>
      </c>
      <c r="AG212">
        <v>97.43</v>
      </c>
      <c r="AH212" s="2">
        <f t="shared" si="92"/>
        <v>91.500751314800908</v>
      </c>
      <c r="AI212">
        <v>71.22</v>
      </c>
      <c r="AJ212" s="2">
        <f t="shared" si="93"/>
        <v>74.826644252994328</v>
      </c>
      <c r="AK212">
        <v>495</v>
      </c>
      <c r="AL212" s="2">
        <f t="shared" si="94"/>
        <v>94.231867504283272</v>
      </c>
      <c r="AM212">
        <v>61.8</v>
      </c>
      <c r="AN212" s="2">
        <f t="shared" si="95"/>
        <v>95.6656346749226</v>
      </c>
      <c r="AO212">
        <v>0.7</v>
      </c>
      <c r="AP212" s="2">
        <f t="shared" si="96"/>
        <v>87.499999999999986</v>
      </c>
      <c r="AQ212">
        <v>18.399999999999999</v>
      </c>
      <c r="AR212" s="2">
        <f t="shared" si="97"/>
        <v>58.044164037854884</v>
      </c>
      <c r="AS212">
        <v>41.4</v>
      </c>
      <c r="AT212" s="2">
        <f t="shared" si="98"/>
        <v>59.420289855072461</v>
      </c>
      <c r="AU212">
        <v>75269</v>
      </c>
      <c r="AV212" s="2">
        <f t="shared" si="99"/>
        <v>70.612792464866686</v>
      </c>
      <c r="AX212" s="2">
        <f t="shared" si="100"/>
        <v>0</v>
      </c>
    </row>
    <row r="213" spans="1:50" x14ac:dyDescent="0.25">
      <c r="A213" s="1">
        <f t="shared" si="76"/>
        <v>52.173780356128802</v>
      </c>
      <c r="B213" s="8">
        <f t="shared" si="77"/>
        <v>64.417839463507036</v>
      </c>
      <c r="C213" s="5">
        <f t="shared" si="78"/>
        <v>1.2346783963861254</v>
      </c>
      <c r="D213" s="9" t="s">
        <v>413</v>
      </c>
      <c r="E213" s="9"/>
      <c r="F213" t="s">
        <v>90</v>
      </c>
      <c r="G213">
        <v>63.44</v>
      </c>
      <c r="H213" s="2">
        <f t="shared" si="79"/>
        <v>70.539092055485497</v>
      </c>
      <c r="I213">
        <v>17.600000000000001</v>
      </c>
      <c r="J213" s="2">
        <f t="shared" si="80"/>
        <v>81.818181818181813</v>
      </c>
      <c r="K213">
        <v>69.98</v>
      </c>
      <c r="L213" s="2">
        <f t="shared" si="81"/>
        <v>75.287789133942979</v>
      </c>
      <c r="M213">
        <v>50.38</v>
      </c>
      <c r="N213" s="2">
        <f t="shared" si="82"/>
        <v>10.698689956331876</v>
      </c>
      <c r="O213">
        <v>54.05</v>
      </c>
      <c r="P213" s="2">
        <f t="shared" si="83"/>
        <v>63.595717143193319</v>
      </c>
      <c r="Q213">
        <v>43</v>
      </c>
      <c r="R213" s="2">
        <f t="shared" si="84"/>
        <v>46.511627906976742</v>
      </c>
      <c r="S213">
        <v>22</v>
      </c>
      <c r="T213" s="2">
        <f t="shared" si="85"/>
        <v>12</v>
      </c>
      <c r="U213">
        <v>24</v>
      </c>
      <c r="V213" s="2">
        <f t="shared" si="86"/>
        <v>50</v>
      </c>
      <c r="W213">
        <v>56</v>
      </c>
      <c r="X213" s="2">
        <f t="shared" si="87"/>
        <v>62.222222222222221</v>
      </c>
      <c r="Y213">
        <v>1.3483225000000001</v>
      </c>
      <c r="Z213" s="2">
        <f t="shared" si="88"/>
        <v>59.553189368340831</v>
      </c>
      <c r="AA213">
        <v>7.7</v>
      </c>
      <c r="AB213" s="2">
        <f t="shared" si="89"/>
        <v>78.571428571428569</v>
      </c>
      <c r="AC213">
        <v>0.77</v>
      </c>
      <c r="AD213" s="2">
        <f t="shared" si="90"/>
        <v>87.5</v>
      </c>
      <c r="AE213">
        <v>5.6000000000000001E-2</v>
      </c>
      <c r="AF213" s="2">
        <f t="shared" si="91"/>
        <v>23.214285714285708</v>
      </c>
      <c r="AG213">
        <v>94.23</v>
      </c>
      <c r="AH213" s="2">
        <f t="shared" si="92"/>
        <v>88.495492111194594</v>
      </c>
      <c r="AI213">
        <v>72.05</v>
      </c>
      <c r="AJ213" s="2">
        <f t="shared" si="93"/>
        <v>75.698676192477393</v>
      </c>
      <c r="AK213">
        <v>477</v>
      </c>
      <c r="AL213" s="2">
        <f t="shared" si="94"/>
        <v>90.805254140491158</v>
      </c>
      <c r="AM213">
        <v>46.1</v>
      </c>
      <c r="AN213" s="2">
        <f t="shared" si="95"/>
        <v>71.362229102167191</v>
      </c>
      <c r="AO213">
        <v>0.73</v>
      </c>
      <c r="AP213" s="2">
        <f t="shared" si="96"/>
        <v>91.25</v>
      </c>
      <c r="AQ213">
        <v>27.9</v>
      </c>
      <c r="AR213" s="2">
        <f t="shared" si="97"/>
        <v>88.012618296529965</v>
      </c>
      <c r="AS213">
        <v>35.9</v>
      </c>
      <c r="AT213" s="2">
        <f t="shared" si="98"/>
        <v>68.523676880222851</v>
      </c>
      <c r="AU213">
        <v>34053</v>
      </c>
      <c r="AV213" s="2">
        <f t="shared" si="99"/>
        <v>31.946451019757209</v>
      </c>
      <c r="AX213" s="2">
        <f t="shared" si="100"/>
        <v>0</v>
      </c>
    </row>
    <row r="214" spans="1:50" hidden="1" x14ac:dyDescent="0.25">
      <c r="A214" s="1" t="e">
        <f t="shared" si="76"/>
        <v>#N/A</v>
      </c>
      <c r="B214" s="8" t="e">
        <f t="shared" si="77"/>
        <v>#N/A</v>
      </c>
      <c r="C214" s="5" t="e">
        <f t="shared" si="78"/>
        <v>#N/A</v>
      </c>
      <c r="D214" s="9" t="s">
        <v>336</v>
      </c>
      <c r="E214" s="9"/>
      <c r="F214" t="s">
        <v>261</v>
      </c>
      <c r="G214">
        <v>48.63</v>
      </c>
      <c r="H214" s="2">
        <f t="shared" si="79"/>
        <v>92.021385975735143</v>
      </c>
      <c r="I214">
        <v>10.1</v>
      </c>
      <c r="J214" s="2">
        <f t="shared" si="80"/>
        <v>142.57425742574259</v>
      </c>
      <c r="K214">
        <v>87.08</v>
      </c>
      <c r="L214" s="2">
        <f t="shared" si="81"/>
        <v>93.684776761699837</v>
      </c>
      <c r="M214">
        <v>79.31</v>
      </c>
      <c r="N214" s="2">
        <f t="shared" si="82"/>
        <v>6.7961165048543686</v>
      </c>
      <c r="O214">
        <v>76.75</v>
      </c>
      <c r="P214" s="2">
        <f t="shared" si="83"/>
        <v>90.304741734321695</v>
      </c>
      <c r="Q214" t="e">
        <v>#N/A</v>
      </c>
      <c r="R214" s="2" t="e">
        <f t="shared" si="84"/>
        <v>#N/A</v>
      </c>
      <c r="S214" t="e">
        <v>#N/A</v>
      </c>
      <c r="T214" s="2" t="e">
        <f t="shared" si="85"/>
        <v>#N/A</v>
      </c>
      <c r="U214" t="e">
        <v>#N/A</v>
      </c>
      <c r="V214" s="2" t="e">
        <f t="shared" si="86"/>
        <v>#N/A</v>
      </c>
      <c r="W214" t="e">
        <v>#N/A</v>
      </c>
      <c r="X214" s="2" t="e">
        <f t="shared" si="87"/>
        <v>#N/A</v>
      </c>
      <c r="Y214" t="e">
        <v>#N/A</v>
      </c>
      <c r="Z214" s="2" t="e">
        <f t="shared" si="88"/>
        <v>#N/A</v>
      </c>
      <c r="AA214" t="e">
        <v>#N/A</v>
      </c>
      <c r="AB214" s="2" t="e">
        <f t="shared" si="89"/>
        <v>#N/A</v>
      </c>
      <c r="AC214" t="e">
        <v>#N/A</v>
      </c>
      <c r="AD214" s="2" t="e">
        <f t="shared" si="90"/>
        <v>#N/A</v>
      </c>
      <c r="AE214" t="e">
        <v>#N/A</v>
      </c>
      <c r="AF214" s="2" t="e">
        <f t="shared" si="91"/>
        <v>#N/A</v>
      </c>
      <c r="AG214" t="e">
        <v>#N/A</v>
      </c>
      <c r="AH214" s="2" t="e">
        <f t="shared" si="92"/>
        <v>#N/A</v>
      </c>
      <c r="AI214" t="e">
        <v>#N/A</v>
      </c>
      <c r="AJ214" s="2" t="e">
        <f t="shared" si="93"/>
        <v>#N/A</v>
      </c>
      <c r="AK214" t="e">
        <v>#N/A</v>
      </c>
      <c r="AL214" s="2" t="e">
        <f t="shared" si="94"/>
        <v>#N/A</v>
      </c>
      <c r="AM214" t="e">
        <v>#N/A</v>
      </c>
      <c r="AN214" s="2" t="e">
        <f t="shared" si="95"/>
        <v>#N/A</v>
      </c>
      <c r="AO214" t="e">
        <v>#N/A</v>
      </c>
      <c r="AP214" s="2" t="e">
        <f t="shared" si="96"/>
        <v>#N/A</v>
      </c>
      <c r="AQ214" t="e">
        <v>#N/A</v>
      </c>
      <c r="AR214" s="2" t="e">
        <f t="shared" si="97"/>
        <v>#N/A</v>
      </c>
      <c r="AS214" t="e">
        <v>#N/A</v>
      </c>
      <c r="AT214" s="2" t="e">
        <f t="shared" si="98"/>
        <v>#N/A</v>
      </c>
      <c r="AU214" t="e">
        <v>#N/A</v>
      </c>
      <c r="AV214" s="2" t="e">
        <f t="shared" si="99"/>
        <v>#N/A</v>
      </c>
      <c r="AX214" s="2">
        <f t="shared" ref="AX214:AX257" si="101">AW214/MAX(AW$2:AW$146)*100</f>
        <v>0</v>
      </c>
    </row>
    <row r="215" spans="1:50" hidden="1" x14ac:dyDescent="0.25">
      <c r="A215" s="1" t="e">
        <f t="shared" si="76"/>
        <v>#N/A</v>
      </c>
      <c r="B215" s="8" t="e">
        <f t="shared" si="77"/>
        <v>#N/A</v>
      </c>
      <c r="C215" s="5" t="e">
        <f t="shared" si="78"/>
        <v>#N/A</v>
      </c>
      <c r="D215" s="9" t="s">
        <v>337</v>
      </c>
      <c r="E215" s="9"/>
      <c r="F215" t="s">
        <v>261</v>
      </c>
      <c r="G215">
        <v>50.7</v>
      </c>
      <c r="H215" s="2">
        <f t="shared" si="79"/>
        <v>88.264299802761343</v>
      </c>
      <c r="I215">
        <v>12.9</v>
      </c>
      <c r="J215" s="2">
        <f t="shared" si="80"/>
        <v>111.62790697674419</v>
      </c>
      <c r="K215">
        <v>85.19</v>
      </c>
      <c r="L215" s="2">
        <f t="shared" si="81"/>
        <v>91.651425497579339</v>
      </c>
      <c r="M215">
        <v>85.79</v>
      </c>
      <c r="N215" s="2">
        <f t="shared" si="82"/>
        <v>6.2827835412052684</v>
      </c>
      <c r="O215">
        <v>83.69</v>
      </c>
      <c r="P215" s="2">
        <f t="shared" si="83"/>
        <v>98.470408283327444</v>
      </c>
      <c r="Q215" t="e">
        <v>#N/A</v>
      </c>
      <c r="R215" s="2" t="e">
        <f t="shared" si="84"/>
        <v>#N/A</v>
      </c>
      <c r="S215" t="e">
        <v>#N/A</v>
      </c>
      <c r="T215" s="2" t="e">
        <f t="shared" si="85"/>
        <v>#N/A</v>
      </c>
      <c r="U215" t="e">
        <v>#N/A</v>
      </c>
      <c r="V215" s="2" t="e">
        <f t="shared" si="86"/>
        <v>#N/A</v>
      </c>
      <c r="W215" t="e">
        <v>#N/A</v>
      </c>
      <c r="X215" s="2" t="e">
        <f t="shared" si="87"/>
        <v>#N/A</v>
      </c>
      <c r="Y215" t="e">
        <v>#N/A</v>
      </c>
      <c r="Z215" s="2" t="e">
        <f t="shared" si="88"/>
        <v>#N/A</v>
      </c>
      <c r="AA215" t="e">
        <v>#N/A</v>
      </c>
      <c r="AB215" s="2" t="e">
        <f t="shared" si="89"/>
        <v>#N/A</v>
      </c>
      <c r="AC215" t="e">
        <v>#N/A</v>
      </c>
      <c r="AD215" s="2" t="e">
        <f t="shared" si="90"/>
        <v>#N/A</v>
      </c>
      <c r="AE215" t="e">
        <v>#N/A</v>
      </c>
      <c r="AF215" s="2" t="e">
        <f t="shared" si="91"/>
        <v>#N/A</v>
      </c>
      <c r="AG215" t="e">
        <v>#N/A</v>
      </c>
      <c r="AH215" s="2" t="e">
        <f t="shared" si="92"/>
        <v>#N/A</v>
      </c>
      <c r="AI215" t="e">
        <v>#N/A</v>
      </c>
      <c r="AJ215" s="2" t="e">
        <f t="shared" si="93"/>
        <v>#N/A</v>
      </c>
      <c r="AK215" t="e">
        <v>#N/A</v>
      </c>
      <c r="AL215" s="2" t="e">
        <f t="shared" si="94"/>
        <v>#N/A</v>
      </c>
      <c r="AM215" t="e">
        <v>#N/A</v>
      </c>
      <c r="AN215" s="2" t="e">
        <f t="shared" si="95"/>
        <v>#N/A</v>
      </c>
      <c r="AO215" t="e">
        <v>#N/A</v>
      </c>
      <c r="AP215" s="2" t="e">
        <f t="shared" si="96"/>
        <v>#N/A</v>
      </c>
      <c r="AQ215" t="e">
        <v>#N/A</v>
      </c>
      <c r="AR215" s="2" t="e">
        <f t="shared" si="97"/>
        <v>#N/A</v>
      </c>
      <c r="AS215" t="e">
        <v>#N/A</v>
      </c>
      <c r="AT215" s="2" t="e">
        <f t="shared" si="98"/>
        <v>#N/A</v>
      </c>
      <c r="AU215" t="e">
        <v>#N/A</v>
      </c>
      <c r="AV215" s="2" t="e">
        <f t="shared" si="99"/>
        <v>#N/A</v>
      </c>
      <c r="AX215" s="2">
        <f t="shared" si="101"/>
        <v>0</v>
      </c>
    </row>
    <row r="216" spans="1:50" x14ac:dyDescent="0.25">
      <c r="A216" s="1">
        <f t="shared" si="76"/>
        <v>61.732014538052454</v>
      </c>
      <c r="B216" s="8">
        <f t="shared" si="77"/>
        <v>64.408549156235807</v>
      </c>
      <c r="C216" s="5">
        <f t="shared" si="78"/>
        <v>1.043357318535806</v>
      </c>
      <c r="D216" s="9" t="s">
        <v>323</v>
      </c>
      <c r="E216" s="9"/>
      <c r="F216" t="s">
        <v>27</v>
      </c>
      <c r="G216">
        <v>75.25</v>
      </c>
      <c r="H216" s="2">
        <f t="shared" si="79"/>
        <v>59.46843853820598</v>
      </c>
      <c r="I216">
        <v>37.9</v>
      </c>
      <c r="J216" s="2">
        <f t="shared" si="80"/>
        <v>37.994722955145122</v>
      </c>
      <c r="K216">
        <v>69.58</v>
      </c>
      <c r="L216" s="2">
        <f t="shared" si="81"/>
        <v>74.857450242065624</v>
      </c>
      <c r="M216">
        <v>28.53</v>
      </c>
      <c r="N216" s="2">
        <f t="shared" si="82"/>
        <v>18.892393971258322</v>
      </c>
      <c r="O216">
        <v>50.93</v>
      </c>
      <c r="P216" s="2">
        <f t="shared" si="83"/>
        <v>59.924697023179199</v>
      </c>
      <c r="Q216">
        <v>37</v>
      </c>
      <c r="R216" s="2">
        <f t="shared" si="84"/>
        <v>54.054054054054049</v>
      </c>
      <c r="S216">
        <v>0</v>
      </c>
      <c r="T216" s="2">
        <f t="shared" si="85"/>
        <v>100</v>
      </c>
      <c r="U216">
        <v>21</v>
      </c>
      <c r="V216" s="2">
        <f t="shared" si="86"/>
        <v>57.142857142857139</v>
      </c>
      <c r="W216">
        <v>69</v>
      </c>
      <c r="X216" s="2">
        <f t="shared" si="87"/>
        <v>76.666666666666671</v>
      </c>
      <c r="Y216">
        <v>1.4049027000000001</v>
      </c>
      <c r="Z216" s="2">
        <f t="shared" si="88"/>
        <v>62.05224383424094</v>
      </c>
      <c r="AA216">
        <v>7.9</v>
      </c>
      <c r="AB216" s="2">
        <f t="shared" si="89"/>
        <v>80.612244897959187</v>
      </c>
      <c r="AC216">
        <v>0.74</v>
      </c>
      <c r="AD216" s="2">
        <f t="shared" si="90"/>
        <v>84.090909090909093</v>
      </c>
      <c r="AE216">
        <v>0.17899999999999999</v>
      </c>
      <c r="AF216" s="2">
        <f t="shared" si="91"/>
        <v>7.2625698324022343</v>
      </c>
      <c r="AG216">
        <v>97.43</v>
      </c>
      <c r="AH216" s="2">
        <f t="shared" si="92"/>
        <v>91.500751314800908</v>
      </c>
      <c r="AI216">
        <v>71.22</v>
      </c>
      <c r="AJ216" s="2">
        <f t="shared" si="93"/>
        <v>74.826644252994328</v>
      </c>
      <c r="AK216">
        <v>495</v>
      </c>
      <c r="AL216" s="2">
        <f t="shared" si="94"/>
        <v>94.231867504283272</v>
      </c>
      <c r="AM216">
        <v>61.8</v>
      </c>
      <c r="AN216" s="2">
        <f t="shared" si="95"/>
        <v>95.6656346749226</v>
      </c>
      <c r="AO216">
        <v>0.7</v>
      </c>
      <c r="AP216" s="2">
        <f t="shared" si="96"/>
        <v>87.499999999999986</v>
      </c>
      <c r="AQ216">
        <v>18.399999999999999</v>
      </c>
      <c r="AR216" s="2">
        <f t="shared" si="97"/>
        <v>58.044164037854884</v>
      </c>
      <c r="AS216">
        <v>41.4</v>
      </c>
      <c r="AT216" s="2">
        <f t="shared" si="98"/>
        <v>59.420289855072461</v>
      </c>
      <c r="AU216">
        <v>75269</v>
      </c>
      <c r="AV216" s="2">
        <f t="shared" si="99"/>
        <v>70.612792464866686</v>
      </c>
      <c r="AX216" s="2">
        <f t="shared" si="101"/>
        <v>0</v>
      </c>
    </row>
    <row r="217" spans="1:50" x14ac:dyDescent="0.25">
      <c r="A217" s="1">
        <f t="shared" si="76"/>
        <v>58.22087821165487</v>
      </c>
      <c r="B217" s="8">
        <f t="shared" si="77"/>
        <v>64.339481267632394</v>
      </c>
      <c r="C217" s="5">
        <f t="shared" si="78"/>
        <v>1.105092936484642</v>
      </c>
      <c r="D217" s="9" t="s">
        <v>477</v>
      </c>
      <c r="E217" s="9"/>
      <c r="F217" t="s">
        <v>75</v>
      </c>
      <c r="G217">
        <v>71.900000000000006</v>
      </c>
      <c r="H217" s="2">
        <f t="shared" si="79"/>
        <v>62.239221140472864</v>
      </c>
      <c r="I217">
        <v>34.200000000000003</v>
      </c>
      <c r="J217" s="2">
        <f t="shared" si="80"/>
        <v>42.105263157894733</v>
      </c>
      <c r="K217">
        <v>80.03</v>
      </c>
      <c r="L217" s="2">
        <f t="shared" si="81"/>
        <v>86.100053792361493</v>
      </c>
      <c r="M217">
        <v>34.380000000000003</v>
      </c>
      <c r="N217" s="2">
        <f t="shared" si="82"/>
        <v>15.677719604421172</v>
      </c>
      <c r="O217">
        <v>40.5</v>
      </c>
      <c r="P217" s="2">
        <f t="shared" si="83"/>
        <v>47.652665019414052</v>
      </c>
      <c r="Q217">
        <v>33</v>
      </c>
      <c r="R217" s="2">
        <f t="shared" si="84"/>
        <v>60.606060606060609</v>
      </c>
      <c r="S217">
        <v>5</v>
      </c>
      <c r="T217" s="2">
        <f t="shared" si="85"/>
        <v>80</v>
      </c>
      <c r="U217">
        <v>26</v>
      </c>
      <c r="V217" s="2">
        <f t="shared" si="86"/>
        <v>46.153846153846153</v>
      </c>
      <c r="W217">
        <v>74</v>
      </c>
      <c r="X217" s="2">
        <f t="shared" si="87"/>
        <v>82.222222222222214</v>
      </c>
      <c r="Y217">
        <v>0.57885443999999997</v>
      </c>
      <c r="Z217" s="2">
        <f t="shared" si="88"/>
        <v>25.567049487066246</v>
      </c>
      <c r="AA217">
        <v>8.9</v>
      </c>
      <c r="AB217" s="2">
        <f t="shared" si="89"/>
        <v>90.816326530612244</v>
      </c>
      <c r="AC217">
        <v>0.76</v>
      </c>
      <c r="AD217" s="2">
        <f t="shared" si="90"/>
        <v>86.36363636363636</v>
      </c>
      <c r="AE217">
        <v>6.9000000000000006E-2</v>
      </c>
      <c r="AF217" s="2">
        <f t="shared" si="91"/>
        <v>18.840579710144926</v>
      </c>
      <c r="AG217">
        <v>99.52</v>
      </c>
      <c r="AH217" s="2">
        <f t="shared" si="92"/>
        <v>93.463561232156266</v>
      </c>
      <c r="AI217">
        <v>83.53</v>
      </c>
      <c r="AJ217" s="2">
        <f t="shared" si="93"/>
        <v>87.760033620508509</v>
      </c>
      <c r="AK217">
        <v>516.70000000000005</v>
      </c>
      <c r="AL217" s="2">
        <f t="shared" si="94"/>
        <v>98.362840281743786</v>
      </c>
      <c r="AM217">
        <v>50.8</v>
      </c>
      <c r="AN217" s="2">
        <f t="shared" si="95"/>
        <v>78.637770897832809</v>
      </c>
      <c r="AO217">
        <v>0.8</v>
      </c>
      <c r="AP217" s="2">
        <f t="shared" si="96"/>
        <v>100</v>
      </c>
      <c r="AQ217">
        <v>17</v>
      </c>
      <c r="AR217" s="2">
        <f t="shared" si="97"/>
        <v>53.627760252365931</v>
      </c>
      <c r="AS217">
        <v>33.299999999999997</v>
      </c>
      <c r="AT217" s="2">
        <f t="shared" si="98"/>
        <v>73.87387387387389</v>
      </c>
      <c r="AU217">
        <v>55646</v>
      </c>
      <c r="AV217" s="2">
        <f t="shared" si="99"/>
        <v>52.203688762969769</v>
      </c>
      <c r="AX217" s="2">
        <f t="shared" si="101"/>
        <v>0</v>
      </c>
    </row>
    <row r="218" spans="1:50" x14ac:dyDescent="0.25">
      <c r="A218" s="1">
        <f t="shared" si="76"/>
        <v>58.149102846874314</v>
      </c>
      <c r="B218" s="8">
        <f t="shared" si="77"/>
        <v>64.30607566388214</v>
      </c>
      <c r="C218" s="5">
        <f t="shared" si="78"/>
        <v>1.1058825074777363</v>
      </c>
      <c r="D218" s="9" t="s">
        <v>332</v>
      </c>
      <c r="E218" s="9"/>
      <c r="F218" t="s">
        <v>27</v>
      </c>
      <c r="G218">
        <v>79.72</v>
      </c>
      <c r="H218" s="2">
        <f t="shared" si="79"/>
        <v>56.133968891118911</v>
      </c>
      <c r="I218">
        <v>61.5</v>
      </c>
      <c r="J218" s="2">
        <f t="shared" si="80"/>
        <v>23.414634146341466</v>
      </c>
      <c r="K218">
        <v>69.53</v>
      </c>
      <c r="L218" s="2">
        <f t="shared" si="81"/>
        <v>74.803657880580957</v>
      </c>
      <c r="M218">
        <v>35.799999999999997</v>
      </c>
      <c r="N218" s="2">
        <f t="shared" si="82"/>
        <v>15.055865921787708</v>
      </c>
      <c r="O218">
        <v>52.93</v>
      </c>
      <c r="P218" s="2">
        <f t="shared" si="83"/>
        <v>62.277915048829279</v>
      </c>
      <c r="Q218">
        <v>37</v>
      </c>
      <c r="R218" s="2">
        <f t="shared" si="84"/>
        <v>54.054054054054049</v>
      </c>
      <c r="S218">
        <v>0</v>
      </c>
      <c r="T218" s="2">
        <f t="shared" si="85"/>
        <v>100</v>
      </c>
      <c r="U218">
        <v>21</v>
      </c>
      <c r="V218" s="2">
        <f t="shared" si="86"/>
        <v>57.142857142857139</v>
      </c>
      <c r="W218">
        <v>69</v>
      </c>
      <c r="X218" s="2">
        <f t="shared" si="87"/>
        <v>76.666666666666671</v>
      </c>
      <c r="Y218">
        <v>1.4049027000000001</v>
      </c>
      <c r="Z218" s="2">
        <f t="shared" si="88"/>
        <v>62.05224383424094</v>
      </c>
      <c r="AA218">
        <v>7.9</v>
      </c>
      <c r="AB218" s="2">
        <f t="shared" si="89"/>
        <v>80.612244897959187</v>
      </c>
      <c r="AC218">
        <v>0.74</v>
      </c>
      <c r="AD218" s="2">
        <f t="shared" si="90"/>
        <v>84.090909090909093</v>
      </c>
      <c r="AE218">
        <v>0.17899999999999999</v>
      </c>
      <c r="AF218" s="2">
        <f t="shared" si="91"/>
        <v>7.2625698324022343</v>
      </c>
      <c r="AG218">
        <v>97.43</v>
      </c>
      <c r="AH218" s="2">
        <f t="shared" si="92"/>
        <v>91.500751314800908</v>
      </c>
      <c r="AI218">
        <v>71.22</v>
      </c>
      <c r="AJ218" s="2">
        <f t="shared" si="93"/>
        <v>74.826644252994328</v>
      </c>
      <c r="AK218">
        <v>495</v>
      </c>
      <c r="AL218" s="2">
        <f t="shared" si="94"/>
        <v>94.231867504283272</v>
      </c>
      <c r="AM218">
        <v>61.8</v>
      </c>
      <c r="AN218" s="2">
        <f t="shared" si="95"/>
        <v>95.6656346749226</v>
      </c>
      <c r="AO218">
        <v>0.7</v>
      </c>
      <c r="AP218" s="2">
        <f t="shared" si="96"/>
        <v>87.499999999999986</v>
      </c>
      <c r="AQ218">
        <v>18.399999999999999</v>
      </c>
      <c r="AR218" s="2">
        <f t="shared" si="97"/>
        <v>58.044164037854884</v>
      </c>
      <c r="AS218">
        <v>41.4</v>
      </c>
      <c r="AT218" s="2">
        <f t="shared" si="98"/>
        <v>59.420289855072461</v>
      </c>
      <c r="AU218">
        <v>75269</v>
      </c>
      <c r="AV218" s="2">
        <f t="shared" si="99"/>
        <v>70.612792464866686</v>
      </c>
      <c r="AX218" s="2">
        <f t="shared" si="101"/>
        <v>0</v>
      </c>
    </row>
    <row r="219" spans="1:50" x14ac:dyDescent="0.25">
      <c r="A219" s="1">
        <f t="shared" si="76"/>
        <v>59.168631256235038</v>
      </c>
      <c r="B219" s="8">
        <f t="shared" si="77"/>
        <v>64.252475820716185</v>
      </c>
      <c r="C219" s="5">
        <f t="shared" si="78"/>
        <v>1.0859212805255729</v>
      </c>
      <c r="D219" s="9" t="s">
        <v>327</v>
      </c>
      <c r="E219" s="9"/>
      <c r="F219" t="s">
        <v>27</v>
      </c>
      <c r="G219">
        <v>74.650000000000006</v>
      </c>
      <c r="H219" s="2">
        <f t="shared" si="79"/>
        <v>59.94641661085064</v>
      </c>
      <c r="I219">
        <v>58.3</v>
      </c>
      <c r="J219" s="2">
        <f t="shared" si="80"/>
        <v>24.699828473413383</v>
      </c>
      <c r="K219">
        <v>68.09</v>
      </c>
      <c r="L219" s="2">
        <f t="shared" si="81"/>
        <v>73.254437869822482</v>
      </c>
      <c r="M219">
        <v>29.31</v>
      </c>
      <c r="N219" s="2">
        <f t="shared" si="82"/>
        <v>18.389628113271922</v>
      </c>
      <c r="O219">
        <v>50.73</v>
      </c>
      <c r="P219" s="2">
        <f t="shared" si="83"/>
        <v>59.689375220614195</v>
      </c>
      <c r="Q219">
        <v>37</v>
      </c>
      <c r="R219" s="2">
        <f t="shared" si="84"/>
        <v>54.054054054054049</v>
      </c>
      <c r="S219">
        <v>0</v>
      </c>
      <c r="T219" s="2">
        <f t="shared" si="85"/>
        <v>100</v>
      </c>
      <c r="U219">
        <v>21</v>
      </c>
      <c r="V219" s="2">
        <f t="shared" si="86"/>
        <v>57.142857142857139</v>
      </c>
      <c r="W219">
        <v>69</v>
      </c>
      <c r="X219" s="2">
        <f t="shared" si="87"/>
        <v>76.666666666666671</v>
      </c>
      <c r="Y219">
        <v>1.4049027000000001</v>
      </c>
      <c r="Z219" s="2">
        <f t="shared" si="88"/>
        <v>62.05224383424094</v>
      </c>
      <c r="AA219">
        <v>7.9</v>
      </c>
      <c r="AB219" s="2">
        <f t="shared" si="89"/>
        <v>80.612244897959187</v>
      </c>
      <c r="AC219">
        <v>0.74</v>
      </c>
      <c r="AD219" s="2">
        <f t="shared" si="90"/>
        <v>84.090909090909093</v>
      </c>
      <c r="AE219">
        <v>0.17899999999999999</v>
      </c>
      <c r="AF219" s="2">
        <f t="shared" si="91"/>
        <v>7.2625698324022343</v>
      </c>
      <c r="AG219">
        <v>97.43</v>
      </c>
      <c r="AH219" s="2">
        <f t="shared" si="92"/>
        <v>91.500751314800908</v>
      </c>
      <c r="AI219">
        <v>71.22</v>
      </c>
      <c r="AJ219" s="2">
        <f t="shared" si="93"/>
        <v>74.826644252994328</v>
      </c>
      <c r="AK219">
        <v>495</v>
      </c>
      <c r="AL219" s="2">
        <f t="shared" si="94"/>
        <v>94.231867504283272</v>
      </c>
      <c r="AM219">
        <v>61.8</v>
      </c>
      <c r="AN219" s="2">
        <f t="shared" si="95"/>
        <v>95.6656346749226</v>
      </c>
      <c r="AO219">
        <v>0.7</v>
      </c>
      <c r="AP219" s="2">
        <f t="shared" si="96"/>
        <v>87.499999999999986</v>
      </c>
      <c r="AQ219">
        <v>18.399999999999999</v>
      </c>
      <c r="AR219" s="2">
        <f t="shared" si="97"/>
        <v>58.044164037854884</v>
      </c>
      <c r="AS219">
        <v>41.4</v>
      </c>
      <c r="AT219" s="2">
        <f t="shared" si="98"/>
        <v>59.420289855072461</v>
      </c>
      <c r="AU219">
        <v>75269</v>
      </c>
      <c r="AV219" s="2">
        <f t="shared" si="99"/>
        <v>70.612792464866686</v>
      </c>
      <c r="AX219" s="2">
        <f t="shared" si="101"/>
        <v>0</v>
      </c>
    </row>
    <row r="220" spans="1:50" x14ac:dyDescent="0.25">
      <c r="A220" s="1">
        <f t="shared" si="76"/>
        <v>51.007532637765244</v>
      </c>
      <c r="B220" s="8">
        <f t="shared" si="77"/>
        <v>64.212161509888873</v>
      </c>
      <c r="C220" s="5">
        <f t="shared" si="78"/>
        <v>1.2588760559327097</v>
      </c>
      <c r="D220" s="9" t="s">
        <v>414</v>
      </c>
      <c r="E220" s="9"/>
      <c r="F220" t="s">
        <v>90</v>
      </c>
      <c r="G220">
        <v>62.91</v>
      </c>
      <c r="H220" s="2">
        <f t="shared" si="79"/>
        <v>71.133365124781449</v>
      </c>
      <c r="I220">
        <v>19.100000000000001</v>
      </c>
      <c r="J220" s="2">
        <f t="shared" si="80"/>
        <v>75.392670157068054</v>
      </c>
      <c r="K220">
        <v>72.77</v>
      </c>
      <c r="L220" s="2">
        <f t="shared" si="81"/>
        <v>78.289402904787508</v>
      </c>
      <c r="M220">
        <v>76.099999999999994</v>
      </c>
      <c r="N220" s="2">
        <f t="shared" si="82"/>
        <v>7.0827858081471735</v>
      </c>
      <c r="O220">
        <v>51.95</v>
      </c>
      <c r="P220" s="2">
        <f t="shared" si="83"/>
        <v>61.124838216260748</v>
      </c>
      <c r="Q220">
        <v>43</v>
      </c>
      <c r="R220" s="2">
        <f t="shared" si="84"/>
        <v>46.511627906976742</v>
      </c>
      <c r="S220">
        <v>22</v>
      </c>
      <c r="T220" s="2">
        <f t="shared" si="85"/>
        <v>12</v>
      </c>
      <c r="U220">
        <v>24</v>
      </c>
      <c r="V220" s="2">
        <f t="shared" si="86"/>
        <v>50</v>
      </c>
      <c r="W220">
        <v>56</v>
      </c>
      <c r="X220" s="2">
        <f t="shared" si="87"/>
        <v>62.222222222222221</v>
      </c>
      <c r="Y220">
        <v>1.3483225000000001</v>
      </c>
      <c r="Z220" s="2">
        <f t="shared" si="88"/>
        <v>59.553189368340831</v>
      </c>
      <c r="AA220">
        <v>7.7</v>
      </c>
      <c r="AB220" s="2">
        <f t="shared" si="89"/>
        <v>78.571428571428569</v>
      </c>
      <c r="AC220">
        <v>0.77</v>
      </c>
      <c r="AD220" s="2">
        <f t="shared" si="90"/>
        <v>87.5</v>
      </c>
      <c r="AE220">
        <v>5.6000000000000001E-2</v>
      </c>
      <c r="AF220" s="2">
        <f t="shared" si="91"/>
        <v>23.214285714285708</v>
      </c>
      <c r="AG220">
        <v>94.23</v>
      </c>
      <c r="AH220" s="2">
        <f t="shared" si="92"/>
        <v>88.495492111194594</v>
      </c>
      <c r="AI220">
        <v>72.05</v>
      </c>
      <c r="AJ220" s="2">
        <f t="shared" si="93"/>
        <v>75.698676192477393</v>
      </c>
      <c r="AK220">
        <v>477</v>
      </c>
      <c r="AL220" s="2">
        <f t="shared" si="94"/>
        <v>90.805254140491158</v>
      </c>
      <c r="AM220">
        <v>46.1</v>
      </c>
      <c r="AN220" s="2">
        <f t="shared" si="95"/>
        <v>71.362229102167191</v>
      </c>
      <c r="AO220">
        <v>0.73</v>
      </c>
      <c r="AP220" s="2">
        <f t="shared" si="96"/>
        <v>91.25</v>
      </c>
      <c r="AQ220">
        <v>27.9</v>
      </c>
      <c r="AR220" s="2">
        <f t="shared" si="97"/>
        <v>88.012618296529965</v>
      </c>
      <c r="AS220">
        <v>35.9</v>
      </c>
      <c r="AT220" s="2">
        <f t="shared" si="98"/>
        <v>68.523676880222851</v>
      </c>
      <c r="AU220">
        <v>34053</v>
      </c>
      <c r="AV220" s="2">
        <f t="shared" si="99"/>
        <v>31.946451019757209</v>
      </c>
      <c r="AX220" s="2">
        <f t="shared" si="101"/>
        <v>0</v>
      </c>
    </row>
    <row r="221" spans="1:50" x14ac:dyDescent="0.25">
      <c r="A221" s="1">
        <f t="shared" si="76"/>
        <v>56.787693560516345</v>
      </c>
      <c r="B221" s="8">
        <f t="shared" si="77"/>
        <v>64.17557612432357</v>
      </c>
      <c r="C221" s="5">
        <f t="shared" si="78"/>
        <v>1.1300965420603719</v>
      </c>
      <c r="D221" s="9" t="s">
        <v>346</v>
      </c>
      <c r="E221" s="9"/>
      <c r="F221" t="s">
        <v>130</v>
      </c>
      <c r="G221">
        <v>51.21</v>
      </c>
      <c r="H221" s="2">
        <f t="shared" si="79"/>
        <v>87.385276313220075</v>
      </c>
      <c r="I221">
        <v>16</v>
      </c>
      <c r="J221" s="2">
        <f t="shared" si="80"/>
        <v>89.999999999999986</v>
      </c>
      <c r="K221">
        <v>76.430000000000007</v>
      </c>
      <c r="L221" s="2">
        <f t="shared" si="81"/>
        <v>82.227003765465312</v>
      </c>
      <c r="M221">
        <v>38.86</v>
      </c>
      <c r="N221" s="2">
        <f t="shared" si="82"/>
        <v>13.870303654143076</v>
      </c>
      <c r="O221">
        <v>62.65</v>
      </c>
      <c r="P221" s="2">
        <f t="shared" si="83"/>
        <v>73.714554653488648</v>
      </c>
      <c r="Q221">
        <v>47</v>
      </c>
      <c r="R221" s="2">
        <f t="shared" si="84"/>
        <v>42.553191489361701</v>
      </c>
      <c r="S221">
        <v>21</v>
      </c>
      <c r="T221" s="2">
        <f t="shared" si="85"/>
        <v>16</v>
      </c>
      <c r="U221">
        <v>25</v>
      </c>
      <c r="V221" s="2">
        <f t="shared" si="86"/>
        <v>48</v>
      </c>
      <c r="W221">
        <v>60</v>
      </c>
      <c r="X221" s="2">
        <f t="shared" si="87"/>
        <v>66.666666666666657</v>
      </c>
      <c r="Y221">
        <v>0.75657890000000005</v>
      </c>
      <c r="Z221" s="2">
        <f t="shared" si="88"/>
        <v>33.41684686252065</v>
      </c>
      <c r="AA221">
        <v>7.9</v>
      </c>
      <c r="AB221" s="2">
        <f t="shared" si="89"/>
        <v>80.612244897959187</v>
      </c>
      <c r="AC221">
        <v>0.78</v>
      </c>
      <c r="AD221" s="2">
        <f t="shared" si="90"/>
        <v>88.63636363636364</v>
      </c>
      <c r="AE221">
        <v>5.7000000000000002E-2</v>
      </c>
      <c r="AF221" s="2">
        <f t="shared" si="91"/>
        <v>22.807017543859647</v>
      </c>
      <c r="AG221">
        <v>93.9</v>
      </c>
      <c r="AH221" s="2">
        <f t="shared" si="92"/>
        <v>88.185574755822699</v>
      </c>
      <c r="AI221">
        <v>75.37</v>
      </c>
      <c r="AJ221" s="2">
        <f t="shared" si="93"/>
        <v>79.18680395040974</v>
      </c>
      <c r="AK221">
        <v>483</v>
      </c>
      <c r="AL221" s="2">
        <f t="shared" si="94"/>
        <v>91.947458595088534</v>
      </c>
      <c r="AM221">
        <v>44.6</v>
      </c>
      <c r="AN221" s="2">
        <f t="shared" si="95"/>
        <v>69.040247678018588</v>
      </c>
      <c r="AO221">
        <v>0.73</v>
      </c>
      <c r="AP221" s="2">
        <f t="shared" si="96"/>
        <v>91.25</v>
      </c>
      <c r="AQ221">
        <v>25.7</v>
      </c>
      <c r="AR221" s="2">
        <f t="shared" si="97"/>
        <v>81.072555205047308</v>
      </c>
      <c r="AS221">
        <v>34.700000000000003</v>
      </c>
      <c r="AT221" s="2">
        <f t="shared" si="98"/>
        <v>70.893371757925067</v>
      </c>
      <c r="AU221">
        <v>29385</v>
      </c>
      <c r="AV221" s="2">
        <f t="shared" si="99"/>
        <v>27.567217667035671</v>
      </c>
      <c r="AX221" s="2">
        <f t="shared" si="101"/>
        <v>0</v>
      </c>
    </row>
    <row r="222" spans="1:50" hidden="1" x14ac:dyDescent="0.25">
      <c r="A222" s="1" t="e">
        <f t="shared" si="76"/>
        <v>#N/A</v>
      </c>
      <c r="B222" s="8" t="e">
        <f t="shared" si="77"/>
        <v>#N/A</v>
      </c>
      <c r="C222" s="5" t="e">
        <f t="shared" si="78"/>
        <v>#N/A</v>
      </c>
      <c r="D222" s="9" t="s">
        <v>344</v>
      </c>
      <c r="E222" s="9"/>
      <c r="F222" t="s">
        <v>260</v>
      </c>
      <c r="G222">
        <v>37.54</v>
      </c>
      <c r="H222" s="2">
        <f t="shared" si="79"/>
        <v>119.2061800745871</v>
      </c>
      <c r="I222">
        <v>13.5</v>
      </c>
      <c r="J222" s="2">
        <f t="shared" si="80"/>
        <v>106.66666666666667</v>
      </c>
      <c r="K222">
        <v>63.29</v>
      </c>
      <c r="L222" s="2">
        <f t="shared" si="81"/>
        <v>68.090371167294236</v>
      </c>
      <c r="M222">
        <v>39.119999999999997</v>
      </c>
      <c r="N222" s="2">
        <f t="shared" si="82"/>
        <v>13.778118609406953</v>
      </c>
      <c r="O222">
        <v>23.11</v>
      </c>
      <c r="P222" s="2">
        <f t="shared" si="83"/>
        <v>27.191434286386635</v>
      </c>
      <c r="Q222" t="e">
        <v>#N/A</v>
      </c>
      <c r="R222" s="2" t="e">
        <f t="shared" si="84"/>
        <v>#N/A</v>
      </c>
      <c r="S222" t="e">
        <v>#N/A</v>
      </c>
      <c r="T222" s="2" t="e">
        <f t="shared" si="85"/>
        <v>#N/A</v>
      </c>
      <c r="U222" t="e">
        <v>#N/A</v>
      </c>
      <c r="V222" s="2" t="e">
        <f t="shared" si="86"/>
        <v>#N/A</v>
      </c>
      <c r="W222" t="e">
        <v>#N/A</v>
      </c>
      <c r="X222" s="2" t="e">
        <f t="shared" si="87"/>
        <v>#N/A</v>
      </c>
      <c r="Y222" t="e">
        <v>#N/A</v>
      </c>
      <c r="Z222" s="2" t="e">
        <f t="shared" si="88"/>
        <v>#N/A</v>
      </c>
      <c r="AA222" t="e">
        <v>#N/A</v>
      </c>
      <c r="AB222" s="2" t="e">
        <f t="shared" si="89"/>
        <v>#N/A</v>
      </c>
      <c r="AC222" t="e">
        <v>#N/A</v>
      </c>
      <c r="AD222" s="2" t="e">
        <f t="shared" si="90"/>
        <v>#N/A</v>
      </c>
      <c r="AE222" t="e">
        <v>#N/A</v>
      </c>
      <c r="AF222" s="2" t="e">
        <f t="shared" si="91"/>
        <v>#N/A</v>
      </c>
      <c r="AG222" t="e">
        <v>#N/A</v>
      </c>
      <c r="AH222" s="2" t="e">
        <f t="shared" si="92"/>
        <v>#N/A</v>
      </c>
      <c r="AI222" t="e">
        <v>#N/A</v>
      </c>
      <c r="AJ222" s="2" t="e">
        <f t="shared" si="93"/>
        <v>#N/A</v>
      </c>
      <c r="AK222" t="e">
        <v>#N/A</v>
      </c>
      <c r="AL222" s="2" t="e">
        <f t="shared" si="94"/>
        <v>#N/A</v>
      </c>
      <c r="AM222" t="e">
        <v>#N/A</v>
      </c>
      <c r="AN222" s="2" t="e">
        <f t="shared" si="95"/>
        <v>#N/A</v>
      </c>
      <c r="AO222" t="e">
        <v>#N/A</v>
      </c>
      <c r="AP222" s="2" t="e">
        <f t="shared" si="96"/>
        <v>#N/A</v>
      </c>
      <c r="AQ222" t="e">
        <v>#N/A</v>
      </c>
      <c r="AR222" s="2" t="e">
        <f t="shared" si="97"/>
        <v>#N/A</v>
      </c>
      <c r="AS222" t="e">
        <v>#N/A</v>
      </c>
      <c r="AT222" s="2" t="e">
        <f t="shared" si="98"/>
        <v>#N/A</v>
      </c>
      <c r="AU222" t="e">
        <v>#N/A</v>
      </c>
      <c r="AV222" s="2" t="e">
        <f t="shared" si="99"/>
        <v>#N/A</v>
      </c>
      <c r="AX222" s="2">
        <f t="shared" si="101"/>
        <v>0</v>
      </c>
    </row>
    <row r="223" spans="1:50" hidden="1" x14ac:dyDescent="0.25">
      <c r="A223" s="1" t="e">
        <f t="shared" si="76"/>
        <v>#N/A</v>
      </c>
      <c r="B223" s="8" t="e">
        <f t="shared" si="77"/>
        <v>#N/A</v>
      </c>
      <c r="C223" s="5" t="e">
        <f t="shared" si="78"/>
        <v>#N/A</v>
      </c>
      <c r="D223" s="9" t="s">
        <v>345</v>
      </c>
      <c r="E223" s="9"/>
      <c r="F223" t="s">
        <v>260</v>
      </c>
      <c r="G223">
        <v>32.99</v>
      </c>
      <c r="H223" s="2">
        <f t="shared" si="79"/>
        <v>135.64716580782056</v>
      </c>
      <c r="I223">
        <v>10.199999999999999</v>
      </c>
      <c r="J223" s="2">
        <f t="shared" si="80"/>
        <v>141.1764705882353</v>
      </c>
      <c r="K223">
        <v>58.25</v>
      </c>
      <c r="L223" s="2">
        <f t="shared" si="81"/>
        <v>62.668101129639588</v>
      </c>
      <c r="M223">
        <v>53.34</v>
      </c>
      <c r="N223" s="2">
        <f t="shared" si="82"/>
        <v>10.104986876640419</v>
      </c>
      <c r="O223">
        <v>19.100000000000001</v>
      </c>
      <c r="P223" s="2">
        <f t="shared" si="83"/>
        <v>22.473232144958232</v>
      </c>
      <c r="Q223" t="e">
        <v>#N/A</v>
      </c>
      <c r="R223" s="2" t="e">
        <f t="shared" si="84"/>
        <v>#N/A</v>
      </c>
      <c r="S223" t="e">
        <v>#N/A</v>
      </c>
      <c r="T223" s="2" t="e">
        <f t="shared" si="85"/>
        <v>#N/A</v>
      </c>
      <c r="U223" t="e">
        <v>#N/A</v>
      </c>
      <c r="V223" s="2" t="e">
        <f t="shared" si="86"/>
        <v>#N/A</v>
      </c>
      <c r="W223" t="e">
        <v>#N/A</v>
      </c>
      <c r="X223" s="2" t="e">
        <f t="shared" si="87"/>
        <v>#N/A</v>
      </c>
      <c r="Y223" t="e">
        <v>#N/A</v>
      </c>
      <c r="Z223" s="2" t="e">
        <f t="shared" si="88"/>
        <v>#N/A</v>
      </c>
      <c r="AA223" t="e">
        <v>#N/A</v>
      </c>
      <c r="AB223" s="2" t="e">
        <f t="shared" si="89"/>
        <v>#N/A</v>
      </c>
      <c r="AC223" t="e">
        <v>#N/A</v>
      </c>
      <c r="AD223" s="2" t="e">
        <f t="shared" si="90"/>
        <v>#N/A</v>
      </c>
      <c r="AE223" t="e">
        <v>#N/A</v>
      </c>
      <c r="AF223" s="2" t="e">
        <f t="shared" si="91"/>
        <v>#N/A</v>
      </c>
      <c r="AG223" t="e">
        <v>#N/A</v>
      </c>
      <c r="AH223" s="2" t="e">
        <f t="shared" si="92"/>
        <v>#N/A</v>
      </c>
      <c r="AI223" t="e">
        <v>#N/A</v>
      </c>
      <c r="AJ223" s="2" t="e">
        <f t="shared" si="93"/>
        <v>#N/A</v>
      </c>
      <c r="AK223" t="e">
        <v>#N/A</v>
      </c>
      <c r="AL223" s="2" t="e">
        <f t="shared" si="94"/>
        <v>#N/A</v>
      </c>
      <c r="AM223" t="e">
        <v>#N/A</v>
      </c>
      <c r="AN223" s="2" t="e">
        <f t="shared" si="95"/>
        <v>#N/A</v>
      </c>
      <c r="AO223" t="e">
        <v>#N/A</v>
      </c>
      <c r="AP223" s="2" t="e">
        <f t="shared" si="96"/>
        <v>#N/A</v>
      </c>
      <c r="AQ223" t="e">
        <v>#N/A</v>
      </c>
      <c r="AR223" s="2" t="e">
        <f t="shared" si="97"/>
        <v>#N/A</v>
      </c>
      <c r="AS223" t="e">
        <v>#N/A</v>
      </c>
      <c r="AT223" s="2" t="e">
        <f t="shared" si="98"/>
        <v>#N/A</v>
      </c>
      <c r="AU223" t="e">
        <v>#N/A</v>
      </c>
      <c r="AV223" s="2" t="e">
        <f t="shared" si="99"/>
        <v>#N/A</v>
      </c>
      <c r="AX223" s="2">
        <f t="shared" si="101"/>
        <v>0</v>
      </c>
    </row>
    <row r="224" spans="1:50" x14ac:dyDescent="0.25">
      <c r="A224" s="1">
        <f t="shared" si="76"/>
        <v>63.417391294965931</v>
      </c>
      <c r="B224" s="8">
        <f t="shared" si="77"/>
        <v>64.110368930382904</v>
      </c>
      <c r="C224" s="5">
        <f t="shared" si="78"/>
        <v>1.0109272491546335</v>
      </c>
      <c r="D224" s="9" t="s">
        <v>472</v>
      </c>
      <c r="E224" s="9"/>
      <c r="F224" t="s">
        <v>75</v>
      </c>
      <c r="G224">
        <v>65.56</v>
      </c>
      <c r="H224" s="2">
        <f t="shared" si="79"/>
        <v>68.258084197681512</v>
      </c>
      <c r="I224">
        <v>23.2</v>
      </c>
      <c r="J224" s="2">
        <f t="shared" si="80"/>
        <v>62.068965517241381</v>
      </c>
      <c r="K224">
        <v>64.209999999999994</v>
      </c>
      <c r="L224" s="2">
        <f t="shared" si="81"/>
        <v>69.080150618612151</v>
      </c>
      <c r="M224">
        <v>30.38</v>
      </c>
      <c r="N224" s="2">
        <f t="shared" si="82"/>
        <v>17.741935483870964</v>
      </c>
      <c r="O224">
        <v>50.29</v>
      </c>
      <c r="P224" s="2">
        <f t="shared" si="83"/>
        <v>59.171667254971169</v>
      </c>
      <c r="Q224">
        <v>33</v>
      </c>
      <c r="R224" s="2">
        <f t="shared" si="84"/>
        <v>60.606060606060609</v>
      </c>
      <c r="S224">
        <v>5</v>
      </c>
      <c r="T224" s="2">
        <f t="shared" si="85"/>
        <v>80</v>
      </c>
      <c r="U224">
        <v>26</v>
      </c>
      <c r="V224" s="2">
        <f t="shared" si="86"/>
        <v>46.153846153846153</v>
      </c>
      <c r="W224">
        <v>74</v>
      </c>
      <c r="X224" s="2">
        <f t="shared" si="87"/>
        <v>82.222222222222214</v>
      </c>
      <c r="Y224">
        <v>0.57885443999999997</v>
      </c>
      <c r="Z224" s="2">
        <f t="shared" si="88"/>
        <v>25.567049487066246</v>
      </c>
      <c r="AA224">
        <v>8.9</v>
      </c>
      <c r="AB224" s="2">
        <f t="shared" si="89"/>
        <v>90.816326530612244</v>
      </c>
      <c r="AC224">
        <v>0.76</v>
      </c>
      <c r="AD224" s="2">
        <f t="shared" si="90"/>
        <v>86.36363636363636</v>
      </c>
      <c r="AE224">
        <v>6.9000000000000006E-2</v>
      </c>
      <c r="AF224" s="2">
        <f t="shared" si="91"/>
        <v>18.840579710144926</v>
      </c>
      <c r="AG224">
        <v>99.52</v>
      </c>
      <c r="AH224" s="2">
        <f t="shared" si="92"/>
        <v>93.463561232156266</v>
      </c>
      <c r="AI224">
        <v>83.53</v>
      </c>
      <c r="AJ224" s="2">
        <f t="shared" si="93"/>
        <v>87.760033620508509</v>
      </c>
      <c r="AK224">
        <v>516.70000000000005</v>
      </c>
      <c r="AL224" s="2">
        <f t="shared" si="94"/>
        <v>98.362840281743786</v>
      </c>
      <c r="AM224">
        <v>50.8</v>
      </c>
      <c r="AN224" s="2">
        <f t="shared" si="95"/>
        <v>78.637770897832809</v>
      </c>
      <c r="AO224">
        <v>0.8</v>
      </c>
      <c r="AP224" s="2">
        <f t="shared" si="96"/>
        <v>100</v>
      </c>
      <c r="AQ224">
        <v>17</v>
      </c>
      <c r="AR224" s="2">
        <f t="shared" si="97"/>
        <v>53.627760252365931</v>
      </c>
      <c r="AS224">
        <v>33.299999999999997</v>
      </c>
      <c r="AT224" s="2">
        <f t="shared" si="98"/>
        <v>73.87387387387389</v>
      </c>
      <c r="AU224">
        <v>55646</v>
      </c>
      <c r="AV224" s="2">
        <f t="shared" si="99"/>
        <v>52.203688762969769</v>
      </c>
      <c r="AX224" s="2">
        <f t="shared" si="101"/>
        <v>0</v>
      </c>
    </row>
    <row r="225" spans="1:50" x14ac:dyDescent="0.25">
      <c r="A225" s="1">
        <f t="shared" si="76"/>
        <v>47.789872810799025</v>
      </c>
      <c r="B225" s="8">
        <f t="shared" si="77"/>
        <v>64.098638603669642</v>
      </c>
      <c r="C225" s="5">
        <f t="shared" si="78"/>
        <v>1.3412598702121956</v>
      </c>
      <c r="D225" t="s">
        <v>70</v>
      </c>
      <c r="F225" t="s">
        <v>38</v>
      </c>
      <c r="G225" s="1">
        <v>75.8</v>
      </c>
      <c r="H225" s="2">
        <f t="shared" si="79"/>
        <v>59.03693931398417</v>
      </c>
      <c r="I225" s="1">
        <v>40.6</v>
      </c>
      <c r="J225" s="2">
        <f t="shared" si="80"/>
        <v>35.467980295566498</v>
      </c>
      <c r="K225" s="1">
        <v>71</v>
      </c>
      <c r="L225" s="2">
        <f t="shared" si="81"/>
        <v>76.38515330823023</v>
      </c>
      <c r="M225" s="1">
        <v>29.1</v>
      </c>
      <c r="N225" s="2">
        <f t="shared" si="82"/>
        <v>18.522336769759448</v>
      </c>
      <c r="O225" s="1">
        <v>56.1</v>
      </c>
      <c r="P225" s="2">
        <f t="shared" si="83"/>
        <v>66.007765619484644</v>
      </c>
      <c r="Q225" s="1">
        <v>45</v>
      </c>
      <c r="R225" s="2">
        <f t="shared" si="84"/>
        <v>44.444444444444443</v>
      </c>
      <c r="S225" s="1">
        <v>10</v>
      </c>
      <c r="T225" s="2">
        <f t="shared" si="85"/>
        <v>60</v>
      </c>
      <c r="U225" s="1">
        <v>30</v>
      </c>
      <c r="V225" s="2">
        <f t="shared" si="86"/>
        <v>40</v>
      </c>
      <c r="W225" s="1">
        <v>75</v>
      </c>
      <c r="X225" s="2">
        <f t="shared" si="87"/>
        <v>83.333333333333343</v>
      </c>
      <c r="Y225" s="1">
        <v>-0.54944190000000004</v>
      </c>
      <c r="Z225" s="2">
        <f t="shared" si="88"/>
        <v>-24.267945923620633</v>
      </c>
      <c r="AA225" s="1">
        <v>8.9</v>
      </c>
      <c r="AB225" s="2">
        <f t="shared" si="89"/>
        <v>90.816326530612244</v>
      </c>
      <c r="AC225" s="1">
        <v>0.81</v>
      </c>
      <c r="AD225" s="2">
        <f t="shared" si="90"/>
        <v>92.045454545454547</v>
      </c>
      <c r="AE225" s="1">
        <v>7.2999999999999995E-2</v>
      </c>
      <c r="AF225" s="2">
        <f t="shared" si="91"/>
        <v>17.808219178082194</v>
      </c>
      <c r="AG225" s="1">
        <v>99.24</v>
      </c>
      <c r="AH225" s="2">
        <f t="shared" si="92"/>
        <v>93.200601051840721</v>
      </c>
      <c r="AI225" s="1">
        <v>78.239999999999995</v>
      </c>
      <c r="AJ225" s="2">
        <f t="shared" si="93"/>
        <v>82.202143307417515</v>
      </c>
      <c r="AK225" s="1">
        <v>499</v>
      </c>
      <c r="AL225" s="2">
        <f t="shared" si="94"/>
        <v>94.993337140681518</v>
      </c>
      <c r="AM225" s="1">
        <v>47.1</v>
      </c>
      <c r="AN225" s="2">
        <f t="shared" si="95"/>
        <v>72.91021671826627</v>
      </c>
      <c r="AO225" s="1">
        <v>0.77</v>
      </c>
      <c r="AP225" s="2">
        <f t="shared" si="96"/>
        <v>96.25</v>
      </c>
      <c r="AQ225" s="1">
        <v>17.3</v>
      </c>
      <c r="AR225" s="2">
        <f t="shared" si="97"/>
        <v>54.57413249211357</v>
      </c>
      <c r="AS225" s="1">
        <v>34.4</v>
      </c>
      <c r="AT225" s="2">
        <f t="shared" si="98"/>
        <v>71.511627906976756</v>
      </c>
      <c r="AU225" s="1">
        <v>64003</v>
      </c>
      <c r="AV225" s="2">
        <f t="shared" si="99"/>
        <v>60.043717282398632</v>
      </c>
      <c r="AW225" s="1">
        <v>0.50290697674418605</v>
      </c>
      <c r="AX225" s="2">
        <f t="shared" si="101"/>
        <v>46.698504983389007</v>
      </c>
    </row>
    <row r="226" spans="1:50" hidden="1" x14ac:dyDescent="0.25">
      <c r="A226" s="1" t="e">
        <f t="shared" si="76"/>
        <v>#N/A</v>
      </c>
      <c r="B226" s="8" t="e">
        <f t="shared" si="77"/>
        <v>#N/A</v>
      </c>
      <c r="C226" s="5" t="e">
        <f t="shared" si="78"/>
        <v>#N/A</v>
      </c>
      <c r="D226" s="9" t="s">
        <v>348</v>
      </c>
      <c r="E226" s="9"/>
      <c r="F226" t="s">
        <v>259</v>
      </c>
      <c r="G226">
        <v>50.09</v>
      </c>
      <c r="H226" s="2">
        <f t="shared" si="79"/>
        <v>89.339189458973834</v>
      </c>
      <c r="I226">
        <v>13.4</v>
      </c>
      <c r="J226" s="2">
        <f t="shared" si="80"/>
        <v>107.46268656716418</v>
      </c>
      <c r="K226">
        <v>59.37</v>
      </c>
      <c r="L226" s="2">
        <f t="shared" si="81"/>
        <v>63.873050026896173</v>
      </c>
      <c r="M226">
        <v>67.09</v>
      </c>
      <c r="N226" s="2">
        <f t="shared" si="82"/>
        <v>8.0339842003279163</v>
      </c>
      <c r="O226">
        <v>71.75</v>
      </c>
      <c r="P226" s="2">
        <f t="shared" si="83"/>
        <v>84.421696670196496</v>
      </c>
      <c r="Q226" t="e">
        <v>#N/A</v>
      </c>
      <c r="R226" s="2" t="e">
        <f t="shared" si="84"/>
        <v>#N/A</v>
      </c>
      <c r="S226" t="e">
        <v>#N/A</v>
      </c>
      <c r="T226" s="2" t="e">
        <f t="shared" si="85"/>
        <v>#N/A</v>
      </c>
      <c r="U226" t="e">
        <v>#N/A</v>
      </c>
      <c r="V226" s="2" t="e">
        <f t="shared" si="86"/>
        <v>#N/A</v>
      </c>
      <c r="W226" t="e">
        <v>#N/A</v>
      </c>
      <c r="X226" s="2" t="e">
        <f t="shared" si="87"/>
        <v>#N/A</v>
      </c>
      <c r="Y226" t="e">
        <v>#N/A</v>
      </c>
      <c r="Z226" s="2" t="e">
        <f t="shared" si="88"/>
        <v>#N/A</v>
      </c>
      <c r="AA226" t="e">
        <v>#N/A</v>
      </c>
      <c r="AB226" s="2" t="e">
        <f t="shared" si="89"/>
        <v>#N/A</v>
      </c>
      <c r="AC226" t="e">
        <v>#N/A</v>
      </c>
      <c r="AD226" s="2" t="e">
        <f t="shared" si="90"/>
        <v>#N/A</v>
      </c>
      <c r="AE226" t="e">
        <v>#N/A</v>
      </c>
      <c r="AF226" s="2" t="e">
        <f t="shared" si="91"/>
        <v>#N/A</v>
      </c>
      <c r="AG226" t="e">
        <v>#N/A</v>
      </c>
      <c r="AH226" s="2" t="e">
        <f t="shared" si="92"/>
        <v>#N/A</v>
      </c>
      <c r="AI226" t="e">
        <v>#N/A</v>
      </c>
      <c r="AJ226" s="2" t="e">
        <f t="shared" si="93"/>
        <v>#N/A</v>
      </c>
      <c r="AK226" t="e">
        <v>#N/A</v>
      </c>
      <c r="AL226" s="2" t="e">
        <f t="shared" si="94"/>
        <v>#N/A</v>
      </c>
      <c r="AM226" t="e">
        <v>#N/A</v>
      </c>
      <c r="AN226" s="2" t="e">
        <f t="shared" si="95"/>
        <v>#N/A</v>
      </c>
      <c r="AO226" t="e">
        <v>#N/A</v>
      </c>
      <c r="AP226" s="2" t="e">
        <f t="shared" si="96"/>
        <v>#N/A</v>
      </c>
      <c r="AQ226" t="e">
        <v>#N/A</v>
      </c>
      <c r="AR226" s="2" t="e">
        <f t="shared" si="97"/>
        <v>#N/A</v>
      </c>
      <c r="AS226" t="e">
        <v>#N/A</v>
      </c>
      <c r="AT226" s="2" t="e">
        <f t="shared" si="98"/>
        <v>#N/A</v>
      </c>
      <c r="AU226" t="e">
        <v>#N/A</v>
      </c>
      <c r="AV226" s="2" t="e">
        <f t="shared" si="99"/>
        <v>#N/A</v>
      </c>
      <c r="AX226" s="2">
        <f t="shared" si="101"/>
        <v>0</v>
      </c>
    </row>
    <row r="227" spans="1:50" hidden="1" x14ac:dyDescent="0.25">
      <c r="A227" s="1" t="e">
        <f t="shared" si="76"/>
        <v>#N/A</v>
      </c>
      <c r="B227" s="8" t="e">
        <f t="shared" si="77"/>
        <v>#N/A</v>
      </c>
      <c r="C227" s="5" t="e">
        <f t="shared" si="78"/>
        <v>#N/A</v>
      </c>
      <c r="D227" s="9" t="s">
        <v>349</v>
      </c>
      <c r="E227" s="9"/>
      <c r="F227" t="s">
        <v>259</v>
      </c>
      <c r="G227">
        <v>59.04</v>
      </c>
      <c r="H227" s="2">
        <f t="shared" si="79"/>
        <v>75.796070460704598</v>
      </c>
      <c r="I227">
        <v>10.5</v>
      </c>
      <c r="J227" s="2">
        <f t="shared" si="80"/>
        <v>137.14285714285714</v>
      </c>
      <c r="K227">
        <v>69.44</v>
      </c>
      <c r="L227" s="2">
        <f t="shared" si="81"/>
        <v>74.70683162990855</v>
      </c>
      <c r="M227">
        <v>63.64</v>
      </c>
      <c r="N227" s="2">
        <f t="shared" si="82"/>
        <v>8.4695160276555619</v>
      </c>
      <c r="O227">
        <v>85.1</v>
      </c>
      <c r="P227" s="2">
        <f t="shared" si="83"/>
        <v>100.12942699141077</v>
      </c>
      <c r="Q227" t="e">
        <v>#N/A</v>
      </c>
      <c r="R227" s="2" t="e">
        <f t="shared" si="84"/>
        <v>#N/A</v>
      </c>
      <c r="S227" t="e">
        <v>#N/A</v>
      </c>
      <c r="T227" s="2" t="e">
        <f t="shared" si="85"/>
        <v>#N/A</v>
      </c>
      <c r="U227" t="e">
        <v>#N/A</v>
      </c>
      <c r="V227" s="2" t="e">
        <f t="shared" si="86"/>
        <v>#N/A</v>
      </c>
      <c r="W227" t="e">
        <v>#N/A</v>
      </c>
      <c r="X227" s="2" t="e">
        <f t="shared" si="87"/>
        <v>#N/A</v>
      </c>
      <c r="Y227" t="e">
        <v>#N/A</v>
      </c>
      <c r="Z227" s="2" t="e">
        <f t="shared" si="88"/>
        <v>#N/A</v>
      </c>
      <c r="AA227" t="e">
        <v>#N/A</v>
      </c>
      <c r="AB227" s="2" t="e">
        <f t="shared" si="89"/>
        <v>#N/A</v>
      </c>
      <c r="AC227" t="e">
        <v>#N/A</v>
      </c>
      <c r="AD227" s="2" t="e">
        <f t="shared" si="90"/>
        <v>#N/A</v>
      </c>
      <c r="AE227" t="e">
        <v>#N/A</v>
      </c>
      <c r="AF227" s="2" t="e">
        <f t="shared" si="91"/>
        <v>#N/A</v>
      </c>
      <c r="AG227" t="e">
        <v>#N/A</v>
      </c>
      <c r="AH227" s="2" t="e">
        <f t="shared" si="92"/>
        <v>#N/A</v>
      </c>
      <c r="AI227" t="e">
        <v>#N/A</v>
      </c>
      <c r="AJ227" s="2" t="e">
        <f t="shared" si="93"/>
        <v>#N/A</v>
      </c>
      <c r="AK227" t="e">
        <v>#N/A</v>
      </c>
      <c r="AL227" s="2" t="e">
        <f t="shared" si="94"/>
        <v>#N/A</v>
      </c>
      <c r="AM227" t="e">
        <v>#N/A</v>
      </c>
      <c r="AN227" s="2" t="e">
        <f t="shared" si="95"/>
        <v>#N/A</v>
      </c>
      <c r="AO227" t="e">
        <v>#N/A</v>
      </c>
      <c r="AP227" s="2" t="e">
        <f t="shared" si="96"/>
        <v>#N/A</v>
      </c>
      <c r="AQ227" t="e">
        <v>#N/A</v>
      </c>
      <c r="AR227" s="2" t="e">
        <f t="shared" si="97"/>
        <v>#N/A</v>
      </c>
      <c r="AS227" t="e">
        <v>#N/A</v>
      </c>
      <c r="AT227" s="2" t="e">
        <f t="shared" si="98"/>
        <v>#N/A</v>
      </c>
      <c r="AU227" t="e">
        <v>#N/A</v>
      </c>
      <c r="AV227" s="2" t="e">
        <f t="shared" si="99"/>
        <v>#N/A</v>
      </c>
      <c r="AX227" s="2">
        <f t="shared" si="101"/>
        <v>0</v>
      </c>
    </row>
    <row r="228" spans="1:50" hidden="1" x14ac:dyDescent="0.25">
      <c r="A228" s="1" t="e">
        <f t="shared" si="76"/>
        <v>#N/A</v>
      </c>
      <c r="B228" s="8" t="e">
        <f t="shared" si="77"/>
        <v>#N/A</v>
      </c>
      <c r="C228" s="5" t="e">
        <f t="shared" si="78"/>
        <v>#N/A</v>
      </c>
      <c r="D228" s="9" t="s">
        <v>350</v>
      </c>
      <c r="E228" s="9"/>
      <c r="F228" t="s">
        <v>258</v>
      </c>
      <c r="G228">
        <v>37.11</v>
      </c>
      <c r="H228" s="2">
        <f t="shared" si="79"/>
        <v>120.58744273780653</v>
      </c>
      <c r="I228">
        <v>8.8000000000000007</v>
      </c>
      <c r="J228" s="2">
        <f t="shared" si="80"/>
        <v>163.63636363636363</v>
      </c>
      <c r="K228">
        <v>62.7</v>
      </c>
      <c r="L228" s="2">
        <f t="shared" si="81"/>
        <v>67.455621301775153</v>
      </c>
      <c r="M228">
        <v>26.03</v>
      </c>
      <c r="N228" s="2">
        <f t="shared" si="82"/>
        <v>20.706876680752977</v>
      </c>
      <c r="O228">
        <v>70.69</v>
      </c>
      <c r="P228" s="2">
        <f t="shared" si="83"/>
        <v>83.174491116601956</v>
      </c>
      <c r="Q228" t="e">
        <v>#N/A</v>
      </c>
      <c r="R228" s="2" t="e">
        <f t="shared" si="84"/>
        <v>#N/A</v>
      </c>
      <c r="S228" t="e">
        <v>#N/A</v>
      </c>
      <c r="T228" s="2" t="e">
        <f t="shared" si="85"/>
        <v>#N/A</v>
      </c>
      <c r="U228" t="e">
        <v>#N/A</v>
      </c>
      <c r="V228" s="2" t="e">
        <f t="shared" si="86"/>
        <v>#N/A</v>
      </c>
      <c r="W228" t="e">
        <v>#N/A</v>
      </c>
      <c r="X228" s="2" t="e">
        <f t="shared" si="87"/>
        <v>#N/A</v>
      </c>
      <c r="Y228" t="e">
        <v>#N/A</v>
      </c>
      <c r="Z228" s="2" t="e">
        <f t="shared" si="88"/>
        <v>#N/A</v>
      </c>
      <c r="AA228" t="e">
        <v>#N/A</v>
      </c>
      <c r="AB228" s="2" t="e">
        <f t="shared" si="89"/>
        <v>#N/A</v>
      </c>
      <c r="AC228" t="e">
        <v>#N/A</v>
      </c>
      <c r="AD228" s="2" t="e">
        <f t="shared" si="90"/>
        <v>#N/A</v>
      </c>
      <c r="AE228" t="e">
        <v>#N/A</v>
      </c>
      <c r="AF228" s="2" t="e">
        <f t="shared" si="91"/>
        <v>#N/A</v>
      </c>
      <c r="AG228" t="e">
        <v>#N/A</v>
      </c>
      <c r="AH228" s="2" t="e">
        <f t="shared" si="92"/>
        <v>#N/A</v>
      </c>
      <c r="AI228" t="e">
        <v>#N/A</v>
      </c>
      <c r="AJ228" s="2" t="e">
        <f t="shared" si="93"/>
        <v>#N/A</v>
      </c>
      <c r="AK228" t="e">
        <v>#N/A</v>
      </c>
      <c r="AL228" s="2" t="e">
        <f t="shared" si="94"/>
        <v>#N/A</v>
      </c>
      <c r="AM228" t="e">
        <v>#N/A</v>
      </c>
      <c r="AN228" s="2" t="e">
        <f t="shared" si="95"/>
        <v>#N/A</v>
      </c>
      <c r="AO228" t="e">
        <v>#N/A</v>
      </c>
      <c r="AP228" s="2" t="e">
        <f t="shared" si="96"/>
        <v>#N/A</v>
      </c>
      <c r="AQ228" t="e">
        <v>#N/A</v>
      </c>
      <c r="AR228" s="2" t="e">
        <f t="shared" si="97"/>
        <v>#N/A</v>
      </c>
      <c r="AS228" t="e">
        <v>#N/A</v>
      </c>
      <c r="AT228" s="2" t="e">
        <f t="shared" si="98"/>
        <v>#N/A</v>
      </c>
      <c r="AU228" t="e">
        <v>#N/A</v>
      </c>
      <c r="AV228" s="2" t="e">
        <f t="shared" si="99"/>
        <v>#N/A</v>
      </c>
      <c r="AX228" s="2">
        <f t="shared" si="101"/>
        <v>0</v>
      </c>
    </row>
    <row r="229" spans="1:50" hidden="1" x14ac:dyDescent="0.25">
      <c r="A229" s="1" t="e">
        <f t="shared" si="76"/>
        <v>#N/A</v>
      </c>
      <c r="B229" s="8" t="e">
        <f t="shared" si="77"/>
        <v>#N/A</v>
      </c>
      <c r="C229" s="5" t="e">
        <f t="shared" si="78"/>
        <v>#N/A</v>
      </c>
      <c r="D229" s="9" t="s">
        <v>351</v>
      </c>
      <c r="E229" s="9"/>
      <c r="F229" t="s">
        <v>258</v>
      </c>
      <c r="G229">
        <v>35.18</v>
      </c>
      <c r="H229" s="2">
        <f t="shared" si="79"/>
        <v>127.20295622512792</v>
      </c>
      <c r="I229">
        <v>7.8</v>
      </c>
      <c r="J229" s="2">
        <f t="shared" si="80"/>
        <v>184.61538461538461</v>
      </c>
      <c r="K229">
        <v>46.86</v>
      </c>
      <c r="L229" s="2">
        <f t="shared" si="81"/>
        <v>50.414201183431949</v>
      </c>
      <c r="M229">
        <v>48.67</v>
      </c>
      <c r="N229" s="2">
        <f t="shared" si="82"/>
        <v>11.074583932607355</v>
      </c>
      <c r="O229">
        <v>53.95</v>
      </c>
      <c r="P229" s="2">
        <f t="shared" si="83"/>
        <v>63.478056241910821</v>
      </c>
      <c r="Q229" t="e">
        <v>#N/A</v>
      </c>
      <c r="R229" s="2" t="e">
        <f t="shared" si="84"/>
        <v>#N/A</v>
      </c>
      <c r="S229" t="e">
        <v>#N/A</v>
      </c>
      <c r="T229" s="2" t="e">
        <f t="shared" si="85"/>
        <v>#N/A</v>
      </c>
      <c r="U229" t="e">
        <v>#N/A</v>
      </c>
      <c r="V229" s="2" t="e">
        <f t="shared" si="86"/>
        <v>#N/A</v>
      </c>
      <c r="W229" t="e">
        <v>#N/A</v>
      </c>
      <c r="X229" s="2" t="e">
        <f t="shared" si="87"/>
        <v>#N/A</v>
      </c>
      <c r="Y229" t="e">
        <v>#N/A</v>
      </c>
      <c r="Z229" s="2" t="e">
        <f t="shared" si="88"/>
        <v>#N/A</v>
      </c>
      <c r="AA229" t="e">
        <v>#N/A</v>
      </c>
      <c r="AB229" s="2" t="e">
        <f t="shared" si="89"/>
        <v>#N/A</v>
      </c>
      <c r="AC229" t="e">
        <v>#N/A</v>
      </c>
      <c r="AD229" s="2" t="e">
        <f t="shared" si="90"/>
        <v>#N/A</v>
      </c>
      <c r="AE229" t="e">
        <v>#N/A</v>
      </c>
      <c r="AF229" s="2" t="e">
        <f t="shared" si="91"/>
        <v>#N/A</v>
      </c>
      <c r="AG229" t="e">
        <v>#N/A</v>
      </c>
      <c r="AH229" s="2" t="e">
        <f t="shared" si="92"/>
        <v>#N/A</v>
      </c>
      <c r="AI229" t="e">
        <v>#N/A</v>
      </c>
      <c r="AJ229" s="2" t="e">
        <f t="shared" si="93"/>
        <v>#N/A</v>
      </c>
      <c r="AK229" t="e">
        <v>#N/A</v>
      </c>
      <c r="AL229" s="2" t="e">
        <f t="shared" si="94"/>
        <v>#N/A</v>
      </c>
      <c r="AM229" t="e">
        <v>#N/A</v>
      </c>
      <c r="AN229" s="2" t="e">
        <f t="shared" si="95"/>
        <v>#N/A</v>
      </c>
      <c r="AO229" t="e">
        <v>#N/A</v>
      </c>
      <c r="AP229" s="2" t="e">
        <f t="shared" si="96"/>
        <v>#N/A</v>
      </c>
      <c r="AQ229" t="e">
        <v>#N/A</v>
      </c>
      <c r="AR229" s="2" t="e">
        <f t="shared" si="97"/>
        <v>#N/A</v>
      </c>
      <c r="AS229" t="e">
        <v>#N/A</v>
      </c>
      <c r="AT229" s="2" t="e">
        <f t="shared" si="98"/>
        <v>#N/A</v>
      </c>
      <c r="AU229" t="e">
        <v>#N/A</v>
      </c>
      <c r="AV229" s="2" t="e">
        <f t="shared" si="99"/>
        <v>#N/A</v>
      </c>
      <c r="AX229" s="2">
        <f t="shared" si="101"/>
        <v>0</v>
      </c>
    </row>
    <row r="230" spans="1:50" hidden="1" x14ac:dyDescent="0.25">
      <c r="A230" s="1" t="e">
        <f t="shared" si="76"/>
        <v>#N/A</v>
      </c>
      <c r="B230" s="8" t="e">
        <f t="shared" si="77"/>
        <v>#N/A</v>
      </c>
      <c r="C230" s="5" t="e">
        <f t="shared" si="78"/>
        <v>#N/A</v>
      </c>
      <c r="D230" s="9" t="s">
        <v>352</v>
      </c>
      <c r="E230" s="9"/>
      <c r="F230" t="s">
        <v>256</v>
      </c>
      <c r="G230">
        <v>32.29</v>
      </c>
      <c r="H230" s="2">
        <f t="shared" si="79"/>
        <v>138.58779807990089</v>
      </c>
      <c r="I230">
        <v>6.6</v>
      </c>
      <c r="J230" s="2">
        <f t="shared" si="80"/>
        <v>218.18181818181822</v>
      </c>
      <c r="K230">
        <v>64.34</v>
      </c>
      <c r="L230" s="2">
        <f t="shared" si="81"/>
        <v>69.220010758472299</v>
      </c>
      <c r="M230">
        <v>72.56</v>
      </c>
      <c r="N230" s="2">
        <f t="shared" si="82"/>
        <v>7.4283351708930541</v>
      </c>
      <c r="O230">
        <v>64.42</v>
      </c>
      <c r="P230" s="2">
        <f t="shared" si="83"/>
        <v>75.797152606188973</v>
      </c>
      <c r="Q230" t="e">
        <v>#N/A</v>
      </c>
      <c r="R230" s="2" t="e">
        <f t="shared" si="84"/>
        <v>#N/A</v>
      </c>
      <c r="S230" t="e">
        <v>#N/A</v>
      </c>
      <c r="T230" s="2" t="e">
        <f t="shared" si="85"/>
        <v>#N/A</v>
      </c>
      <c r="U230" t="e">
        <v>#N/A</v>
      </c>
      <c r="V230" s="2" t="e">
        <f t="shared" si="86"/>
        <v>#N/A</v>
      </c>
      <c r="W230" t="e">
        <v>#N/A</v>
      </c>
      <c r="X230" s="2" t="e">
        <f t="shared" si="87"/>
        <v>#N/A</v>
      </c>
      <c r="Y230" t="e">
        <v>#N/A</v>
      </c>
      <c r="Z230" s="2" t="e">
        <f t="shared" si="88"/>
        <v>#N/A</v>
      </c>
      <c r="AA230" t="e">
        <v>#N/A</v>
      </c>
      <c r="AB230" s="2" t="e">
        <f t="shared" si="89"/>
        <v>#N/A</v>
      </c>
      <c r="AC230" t="e">
        <v>#N/A</v>
      </c>
      <c r="AD230" s="2" t="e">
        <f t="shared" si="90"/>
        <v>#N/A</v>
      </c>
      <c r="AE230" t="e">
        <v>#N/A</v>
      </c>
      <c r="AF230" s="2" t="e">
        <f t="shared" si="91"/>
        <v>#N/A</v>
      </c>
      <c r="AG230" t="e">
        <v>#N/A</v>
      </c>
      <c r="AH230" s="2" t="e">
        <f t="shared" si="92"/>
        <v>#N/A</v>
      </c>
      <c r="AI230" t="e">
        <v>#N/A</v>
      </c>
      <c r="AJ230" s="2" t="e">
        <f t="shared" si="93"/>
        <v>#N/A</v>
      </c>
      <c r="AK230" t="e">
        <v>#N/A</v>
      </c>
      <c r="AL230" s="2" t="e">
        <f t="shared" si="94"/>
        <v>#N/A</v>
      </c>
      <c r="AM230" t="e">
        <v>#N/A</v>
      </c>
      <c r="AN230" s="2" t="e">
        <f t="shared" si="95"/>
        <v>#N/A</v>
      </c>
      <c r="AO230" t="e">
        <v>#N/A</v>
      </c>
      <c r="AP230" s="2" t="e">
        <f t="shared" si="96"/>
        <v>#N/A</v>
      </c>
      <c r="AQ230" t="e">
        <v>#N/A</v>
      </c>
      <c r="AR230" s="2" t="e">
        <f t="shared" si="97"/>
        <v>#N/A</v>
      </c>
      <c r="AS230" t="e">
        <v>#N/A</v>
      </c>
      <c r="AT230" s="2" t="e">
        <f t="shared" si="98"/>
        <v>#N/A</v>
      </c>
      <c r="AU230" t="e">
        <v>#N/A</v>
      </c>
      <c r="AV230" s="2" t="e">
        <f t="shared" si="99"/>
        <v>#N/A</v>
      </c>
      <c r="AX230" s="2">
        <f t="shared" si="101"/>
        <v>0</v>
      </c>
    </row>
    <row r="231" spans="1:50" hidden="1" x14ac:dyDescent="0.25">
      <c r="A231" s="1" t="e">
        <f t="shared" si="76"/>
        <v>#N/A</v>
      </c>
      <c r="B231" s="8" t="e">
        <f t="shared" si="77"/>
        <v>#N/A</v>
      </c>
      <c r="C231" s="5" t="e">
        <f t="shared" si="78"/>
        <v>#N/A</v>
      </c>
      <c r="D231" s="9" t="s">
        <v>353</v>
      </c>
      <c r="E231" s="9"/>
      <c r="F231" t="s">
        <v>256</v>
      </c>
      <c r="G231">
        <v>40.44</v>
      </c>
      <c r="H231" s="2">
        <f t="shared" si="79"/>
        <v>110.65776458951532</v>
      </c>
      <c r="I231">
        <v>11.6</v>
      </c>
      <c r="J231" s="2">
        <f t="shared" si="80"/>
        <v>124.13793103448276</v>
      </c>
      <c r="K231">
        <v>76.58</v>
      </c>
      <c r="L231" s="2">
        <f t="shared" si="81"/>
        <v>82.388380849919301</v>
      </c>
      <c r="M231">
        <v>82.89</v>
      </c>
      <c r="N231" s="2">
        <f t="shared" si="82"/>
        <v>6.5025937990107359</v>
      </c>
      <c r="O231">
        <v>36.880000000000003</v>
      </c>
      <c r="P231" s="2">
        <f t="shared" si="83"/>
        <v>43.393340392987419</v>
      </c>
      <c r="Q231" t="e">
        <v>#N/A</v>
      </c>
      <c r="R231" s="2" t="e">
        <f t="shared" si="84"/>
        <v>#N/A</v>
      </c>
      <c r="S231" t="e">
        <v>#N/A</v>
      </c>
      <c r="T231" s="2" t="e">
        <f t="shared" si="85"/>
        <v>#N/A</v>
      </c>
      <c r="U231" t="e">
        <v>#N/A</v>
      </c>
      <c r="V231" s="2" t="e">
        <f t="shared" si="86"/>
        <v>#N/A</v>
      </c>
      <c r="W231" t="e">
        <v>#N/A</v>
      </c>
      <c r="X231" s="2" t="e">
        <f t="shared" si="87"/>
        <v>#N/A</v>
      </c>
      <c r="Y231" t="e">
        <v>#N/A</v>
      </c>
      <c r="Z231" s="2" t="e">
        <f t="shared" si="88"/>
        <v>#N/A</v>
      </c>
      <c r="AA231" t="e">
        <v>#N/A</v>
      </c>
      <c r="AB231" s="2" t="e">
        <f t="shared" si="89"/>
        <v>#N/A</v>
      </c>
      <c r="AC231" t="e">
        <v>#N/A</v>
      </c>
      <c r="AD231" s="2" t="e">
        <f t="shared" si="90"/>
        <v>#N/A</v>
      </c>
      <c r="AE231" t="e">
        <v>#N/A</v>
      </c>
      <c r="AF231" s="2" t="e">
        <f t="shared" si="91"/>
        <v>#N/A</v>
      </c>
      <c r="AG231" t="e">
        <v>#N/A</v>
      </c>
      <c r="AH231" s="2" t="e">
        <f t="shared" si="92"/>
        <v>#N/A</v>
      </c>
      <c r="AI231" t="e">
        <v>#N/A</v>
      </c>
      <c r="AJ231" s="2" t="e">
        <f t="shared" si="93"/>
        <v>#N/A</v>
      </c>
      <c r="AK231" t="e">
        <v>#N/A</v>
      </c>
      <c r="AL231" s="2" t="e">
        <f t="shared" si="94"/>
        <v>#N/A</v>
      </c>
      <c r="AM231" t="e">
        <v>#N/A</v>
      </c>
      <c r="AN231" s="2" t="e">
        <f t="shared" si="95"/>
        <v>#N/A</v>
      </c>
      <c r="AO231" t="e">
        <v>#N/A</v>
      </c>
      <c r="AP231" s="2" t="e">
        <f t="shared" si="96"/>
        <v>#N/A</v>
      </c>
      <c r="AQ231" t="e">
        <v>#N/A</v>
      </c>
      <c r="AR231" s="2" t="e">
        <f t="shared" si="97"/>
        <v>#N/A</v>
      </c>
      <c r="AS231" t="e">
        <v>#N/A</v>
      </c>
      <c r="AT231" s="2" t="e">
        <f t="shared" si="98"/>
        <v>#N/A</v>
      </c>
      <c r="AU231" t="e">
        <v>#N/A</v>
      </c>
      <c r="AV231" s="2" t="e">
        <f t="shared" si="99"/>
        <v>#N/A</v>
      </c>
      <c r="AX231" s="2">
        <f t="shared" si="101"/>
        <v>0</v>
      </c>
    </row>
    <row r="232" spans="1:50" x14ac:dyDescent="0.25">
      <c r="A232" s="1">
        <f t="shared" si="76"/>
        <v>60.895547783329633</v>
      </c>
      <c r="B232" s="8">
        <f t="shared" si="77"/>
        <v>64.044363465001027</v>
      </c>
      <c r="C232" s="5">
        <f t="shared" si="78"/>
        <v>1.0517084712477682</v>
      </c>
      <c r="D232" s="9" t="s">
        <v>322</v>
      </c>
      <c r="E232" s="9"/>
      <c r="F232" t="s">
        <v>27</v>
      </c>
      <c r="G232">
        <v>76.28</v>
      </c>
      <c r="H232" s="2">
        <f t="shared" si="79"/>
        <v>58.665443104352391</v>
      </c>
      <c r="I232">
        <v>41.6</v>
      </c>
      <c r="J232" s="2">
        <f t="shared" si="80"/>
        <v>34.615384615384613</v>
      </c>
      <c r="K232">
        <v>62.04</v>
      </c>
      <c r="L232" s="2">
        <f t="shared" si="81"/>
        <v>66.745562130177518</v>
      </c>
      <c r="M232">
        <v>31.51</v>
      </c>
      <c r="N232" s="2">
        <f t="shared" si="82"/>
        <v>17.105680736274198</v>
      </c>
      <c r="O232">
        <v>54.7</v>
      </c>
      <c r="P232" s="2">
        <f t="shared" si="83"/>
        <v>64.360513001529597</v>
      </c>
      <c r="Q232">
        <v>37</v>
      </c>
      <c r="R232" s="2">
        <f t="shared" si="84"/>
        <v>54.054054054054049</v>
      </c>
      <c r="S232">
        <v>0</v>
      </c>
      <c r="T232" s="2">
        <f t="shared" si="85"/>
        <v>100</v>
      </c>
      <c r="U232">
        <v>21</v>
      </c>
      <c r="V232" s="2">
        <f t="shared" si="86"/>
        <v>57.142857142857139</v>
      </c>
      <c r="W232">
        <v>69</v>
      </c>
      <c r="X232" s="2">
        <f t="shared" si="87"/>
        <v>76.666666666666671</v>
      </c>
      <c r="Y232">
        <v>1.4049027000000001</v>
      </c>
      <c r="Z232" s="2">
        <f t="shared" si="88"/>
        <v>62.05224383424094</v>
      </c>
      <c r="AA232">
        <v>7.9</v>
      </c>
      <c r="AB232" s="2">
        <f t="shared" si="89"/>
        <v>80.612244897959187</v>
      </c>
      <c r="AC232">
        <v>0.74</v>
      </c>
      <c r="AD232" s="2">
        <f t="shared" si="90"/>
        <v>84.090909090909093</v>
      </c>
      <c r="AE232">
        <v>0.17899999999999999</v>
      </c>
      <c r="AF232" s="2">
        <f t="shared" si="91"/>
        <v>7.2625698324022343</v>
      </c>
      <c r="AG232">
        <v>97.43</v>
      </c>
      <c r="AH232" s="2">
        <f t="shared" si="92"/>
        <v>91.500751314800908</v>
      </c>
      <c r="AI232">
        <v>71.22</v>
      </c>
      <c r="AJ232" s="2">
        <f t="shared" si="93"/>
        <v>74.826644252994328</v>
      </c>
      <c r="AK232">
        <v>495</v>
      </c>
      <c r="AL232" s="2">
        <f t="shared" si="94"/>
        <v>94.231867504283272</v>
      </c>
      <c r="AM232">
        <v>61.8</v>
      </c>
      <c r="AN232" s="2">
        <f t="shared" si="95"/>
        <v>95.6656346749226</v>
      </c>
      <c r="AO232">
        <v>0.7</v>
      </c>
      <c r="AP232" s="2">
        <f t="shared" si="96"/>
        <v>87.499999999999986</v>
      </c>
      <c r="AQ232">
        <v>18.399999999999999</v>
      </c>
      <c r="AR232" s="2">
        <f t="shared" si="97"/>
        <v>58.044164037854884</v>
      </c>
      <c r="AS232">
        <v>41.4</v>
      </c>
      <c r="AT232" s="2">
        <f t="shared" si="98"/>
        <v>59.420289855072461</v>
      </c>
      <c r="AU232">
        <v>75269</v>
      </c>
      <c r="AV232" s="2">
        <f t="shared" si="99"/>
        <v>70.612792464866686</v>
      </c>
      <c r="AX232" s="2">
        <f t="shared" si="101"/>
        <v>0</v>
      </c>
    </row>
    <row r="233" spans="1:50" hidden="1" x14ac:dyDescent="0.25">
      <c r="A233" s="1" t="e">
        <f t="shared" si="76"/>
        <v>#N/A</v>
      </c>
      <c r="B233" s="8" t="e">
        <f t="shared" si="77"/>
        <v>#N/A</v>
      </c>
      <c r="C233" s="5" t="e">
        <f t="shared" si="78"/>
        <v>#N/A</v>
      </c>
      <c r="D233" s="9" t="s">
        <v>355</v>
      </c>
      <c r="E233" s="9"/>
      <c r="F233" t="s">
        <v>256</v>
      </c>
      <c r="G233">
        <v>37.06</v>
      </c>
      <c r="H233" s="2">
        <f t="shared" si="79"/>
        <v>120.75013491635185</v>
      </c>
      <c r="I233">
        <v>7.3</v>
      </c>
      <c r="J233" s="2">
        <f t="shared" si="80"/>
        <v>197.26027397260276</v>
      </c>
      <c r="K233">
        <v>73.239999999999995</v>
      </c>
      <c r="L233" s="2">
        <f t="shared" si="81"/>
        <v>78.7950511027434</v>
      </c>
      <c r="M233">
        <v>55.92</v>
      </c>
      <c r="N233" s="2">
        <f t="shared" si="82"/>
        <v>9.6387696709585118</v>
      </c>
      <c r="O233">
        <v>72.489999999999995</v>
      </c>
      <c r="P233" s="2">
        <f t="shared" si="83"/>
        <v>85.292387339687025</v>
      </c>
      <c r="Q233" t="e">
        <v>#N/A</v>
      </c>
      <c r="R233" s="2" t="e">
        <f t="shared" si="84"/>
        <v>#N/A</v>
      </c>
      <c r="S233" t="e">
        <v>#N/A</v>
      </c>
      <c r="T233" s="2" t="e">
        <f t="shared" si="85"/>
        <v>#N/A</v>
      </c>
      <c r="U233" t="e">
        <v>#N/A</v>
      </c>
      <c r="V233" s="2" t="e">
        <f t="shared" si="86"/>
        <v>#N/A</v>
      </c>
      <c r="W233" t="e">
        <v>#N/A</v>
      </c>
      <c r="X233" s="2" t="e">
        <f t="shared" si="87"/>
        <v>#N/A</v>
      </c>
      <c r="Y233" t="e">
        <v>#N/A</v>
      </c>
      <c r="Z233" s="2" t="e">
        <f t="shared" si="88"/>
        <v>#N/A</v>
      </c>
      <c r="AA233" t="e">
        <v>#N/A</v>
      </c>
      <c r="AB233" s="2" t="e">
        <f t="shared" si="89"/>
        <v>#N/A</v>
      </c>
      <c r="AC233" t="e">
        <v>#N/A</v>
      </c>
      <c r="AD233" s="2" t="e">
        <f t="shared" si="90"/>
        <v>#N/A</v>
      </c>
      <c r="AE233" t="e">
        <v>#N/A</v>
      </c>
      <c r="AF233" s="2" t="e">
        <f t="shared" si="91"/>
        <v>#N/A</v>
      </c>
      <c r="AG233" t="e">
        <v>#N/A</v>
      </c>
      <c r="AH233" s="2" t="e">
        <f t="shared" si="92"/>
        <v>#N/A</v>
      </c>
      <c r="AI233" t="e">
        <v>#N/A</v>
      </c>
      <c r="AJ233" s="2" t="e">
        <f t="shared" si="93"/>
        <v>#N/A</v>
      </c>
      <c r="AK233" t="e">
        <v>#N/A</v>
      </c>
      <c r="AL233" s="2" t="e">
        <f t="shared" si="94"/>
        <v>#N/A</v>
      </c>
      <c r="AM233" t="e">
        <v>#N/A</v>
      </c>
      <c r="AN233" s="2" t="e">
        <f t="shared" si="95"/>
        <v>#N/A</v>
      </c>
      <c r="AO233" t="e">
        <v>#N/A</v>
      </c>
      <c r="AP233" s="2" t="e">
        <f t="shared" si="96"/>
        <v>#N/A</v>
      </c>
      <c r="AQ233" t="e">
        <v>#N/A</v>
      </c>
      <c r="AR233" s="2" t="e">
        <f t="shared" si="97"/>
        <v>#N/A</v>
      </c>
      <c r="AS233" t="e">
        <v>#N/A</v>
      </c>
      <c r="AT233" s="2" t="e">
        <f t="shared" si="98"/>
        <v>#N/A</v>
      </c>
      <c r="AU233" t="e">
        <v>#N/A</v>
      </c>
      <c r="AV233" s="2" t="e">
        <f t="shared" si="99"/>
        <v>#N/A</v>
      </c>
      <c r="AX233" s="2">
        <f t="shared" si="101"/>
        <v>0</v>
      </c>
    </row>
    <row r="234" spans="1:50" x14ac:dyDescent="0.25">
      <c r="A234" s="1">
        <f t="shared" si="76"/>
        <v>48.117275985663085</v>
      </c>
      <c r="B234" s="8">
        <f t="shared" si="77"/>
        <v>64.039263358968967</v>
      </c>
      <c r="C234" s="5">
        <f t="shared" si="78"/>
        <v>1.3308995999285156</v>
      </c>
      <c r="D234" t="s">
        <v>63</v>
      </c>
      <c r="F234" t="s">
        <v>38</v>
      </c>
      <c r="G234" s="1">
        <v>77.5</v>
      </c>
      <c r="H234" s="2">
        <f t="shared" si="79"/>
        <v>57.741935483870968</v>
      </c>
      <c r="I234" s="1">
        <v>37.5</v>
      </c>
      <c r="J234" s="2">
        <f t="shared" si="80"/>
        <v>38.4</v>
      </c>
      <c r="K234" s="1">
        <v>68.7</v>
      </c>
      <c r="L234" s="2">
        <f t="shared" si="81"/>
        <v>73.910704679935449</v>
      </c>
      <c r="M234" s="1">
        <v>29.2</v>
      </c>
      <c r="N234" s="2">
        <f t="shared" si="82"/>
        <v>18.458904109589039</v>
      </c>
      <c r="O234" s="1">
        <v>57.5</v>
      </c>
      <c r="P234" s="2">
        <f t="shared" si="83"/>
        <v>67.655018237439705</v>
      </c>
      <c r="Q234" s="1">
        <v>45</v>
      </c>
      <c r="R234" s="2">
        <f t="shared" si="84"/>
        <v>44.444444444444443</v>
      </c>
      <c r="S234" s="1">
        <v>10</v>
      </c>
      <c r="T234" s="2">
        <f t="shared" si="85"/>
        <v>60</v>
      </c>
      <c r="U234" s="1">
        <v>30</v>
      </c>
      <c r="V234" s="2">
        <f t="shared" si="86"/>
        <v>40</v>
      </c>
      <c r="W234" s="1">
        <v>75</v>
      </c>
      <c r="X234" s="2">
        <f t="shared" si="87"/>
        <v>83.333333333333343</v>
      </c>
      <c r="Y234" s="1">
        <v>-0.54944190000000004</v>
      </c>
      <c r="Z234" s="2">
        <f t="shared" si="88"/>
        <v>-24.267945923620633</v>
      </c>
      <c r="AA234" s="1">
        <v>8.9</v>
      </c>
      <c r="AB234" s="2">
        <f t="shared" si="89"/>
        <v>90.816326530612244</v>
      </c>
      <c r="AC234" s="1">
        <v>0.81</v>
      </c>
      <c r="AD234" s="2">
        <f t="shared" si="90"/>
        <v>92.045454545454547</v>
      </c>
      <c r="AE234" s="1">
        <v>7.2999999999999995E-2</v>
      </c>
      <c r="AF234" s="2">
        <f t="shared" si="91"/>
        <v>17.808219178082194</v>
      </c>
      <c r="AG234" s="1">
        <v>99.24</v>
      </c>
      <c r="AH234" s="2">
        <f t="shared" si="92"/>
        <v>93.200601051840721</v>
      </c>
      <c r="AI234" s="1">
        <v>78.239999999999995</v>
      </c>
      <c r="AJ234" s="2">
        <f t="shared" si="93"/>
        <v>82.202143307417515</v>
      </c>
      <c r="AK234" s="1">
        <v>499</v>
      </c>
      <c r="AL234" s="2">
        <f t="shared" si="94"/>
        <v>94.993337140681518</v>
      </c>
      <c r="AM234" s="1">
        <v>47.1</v>
      </c>
      <c r="AN234" s="2">
        <f t="shared" si="95"/>
        <v>72.91021671826627</v>
      </c>
      <c r="AO234" s="1">
        <v>0.77</v>
      </c>
      <c r="AP234" s="2">
        <f t="shared" si="96"/>
        <v>96.25</v>
      </c>
      <c r="AQ234" s="1">
        <v>17.3</v>
      </c>
      <c r="AR234" s="2">
        <f t="shared" si="97"/>
        <v>54.57413249211357</v>
      </c>
      <c r="AS234" s="1">
        <v>34.4</v>
      </c>
      <c r="AT234" s="2">
        <f t="shared" si="98"/>
        <v>71.511627906976756</v>
      </c>
      <c r="AU234" s="1">
        <v>64003</v>
      </c>
      <c r="AV234" s="2">
        <f t="shared" si="99"/>
        <v>60.043717282398632</v>
      </c>
      <c r="AW234" s="1">
        <v>0.50290697674418605</v>
      </c>
      <c r="AX234" s="2">
        <f t="shared" si="101"/>
        <v>46.698504983389007</v>
      </c>
    </row>
    <row r="235" spans="1:50" x14ac:dyDescent="0.25">
      <c r="A235" s="1">
        <f t="shared" si="76"/>
        <v>65.91115332319059</v>
      </c>
      <c r="B235" s="8">
        <f t="shared" si="77"/>
        <v>64.002901156461377</v>
      </c>
      <c r="C235" s="5">
        <f t="shared" si="78"/>
        <v>0.97104811446141392</v>
      </c>
      <c r="D235" s="9" t="s">
        <v>305</v>
      </c>
      <c r="E235" s="9"/>
      <c r="F235" t="s">
        <v>27</v>
      </c>
      <c r="G235">
        <v>61.85</v>
      </c>
      <c r="H235" s="2">
        <f t="shared" si="79"/>
        <v>72.35246564268391</v>
      </c>
      <c r="I235">
        <v>31.3</v>
      </c>
      <c r="J235" s="2">
        <f t="shared" si="80"/>
        <v>46.006389776357828</v>
      </c>
      <c r="K235">
        <v>68.77</v>
      </c>
      <c r="L235" s="2">
        <f t="shared" si="81"/>
        <v>73.986013986013972</v>
      </c>
      <c r="M235">
        <v>42.99</v>
      </c>
      <c r="N235" s="2">
        <f t="shared" si="82"/>
        <v>12.537799488253082</v>
      </c>
      <c r="O235">
        <v>51.9</v>
      </c>
      <c r="P235" s="2">
        <f t="shared" si="83"/>
        <v>61.066007765619489</v>
      </c>
      <c r="Q235">
        <v>37</v>
      </c>
      <c r="R235" s="2">
        <f t="shared" si="84"/>
        <v>54.054054054054049</v>
      </c>
      <c r="S235">
        <v>0</v>
      </c>
      <c r="T235" s="2">
        <f t="shared" si="85"/>
        <v>100</v>
      </c>
      <c r="U235">
        <v>21</v>
      </c>
      <c r="V235" s="2">
        <f t="shared" si="86"/>
        <v>57.142857142857139</v>
      </c>
      <c r="W235">
        <v>69</v>
      </c>
      <c r="X235" s="2">
        <f t="shared" si="87"/>
        <v>76.666666666666671</v>
      </c>
      <c r="Y235">
        <v>1.4049027000000001</v>
      </c>
      <c r="Z235" s="2">
        <f t="shared" si="88"/>
        <v>62.05224383424094</v>
      </c>
      <c r="AA235">
        <v>7.9</v>
      </c>
      <c r="AB235" s="2">
        <f t="shared" si="89"/>
        <v>80.612244897959187</v>
      </c>
      <c r="AC235">
        <v>0.74</v>
      </c>
      <c r="AD235" s="2">
        <f t="shared" si="90"/>
        <v>84.090909090909093</v>
      </c>
      <c r="AE235">
        <v>0.17899999999999999</v>
      </c>
      <c r="AF235" s="2">
        <f t="shared" si="91"/>
        <v>7.2625698324022343</v>
      </c>
      <c r="AG235">
        <v>97.43</v>
      </c>
      <c r="AH235" s="2">
        <f t="shared" si="92"/>
        <v>91.500751314800908</v>
      </c>
      <c r="AI235">
        <v>71.22</v>
      </c>
      <c r="AJ235" s="2">
        <f t="shared" si="93"/>
        <v>74.826644252994328</v>
      </c>
      <c r="AK235">
        <v>495</v>
      </c>
      <c r="AL235" s="2">
        <f t="shared" si="94"/>
        <v>94.231867504283272</v>
      </c>
      <c r="AM235">
        <v>61.8</v>
      </c>
      <c r="AN235" s="2">
        <f t="shared" si="95"/>
        <v>95.6656346749226</v>
      </c>
      <c r="AO235">
        <v>0.7</v>
      </c>
      <c r="AP235" s="2">
        <f t="shared" si="96"/>
        <v>87.499999999999986</v>
      </c>
      <c r="AQ235">
        <v>18.399999999999999</v>
      </c>
      <c r="AR235" s="2">
        <f t="shared" si="97"/>
        <v>58.044164037854884</v>
      </c>
      <c r="AS235">
        <v>41.4</v>
      </c>
      <c r="AT235" s="2">
        <f t="shared" si="98"/>
        <v>59.420289855072461</v>
      </c>
      <c r="AU235">
        <v>75269</v>
      </c>
      <c r="AV235" s="2">
        <f t="shared" si="99"/>
        <v>70.612792464866686</v>
      </c>
      <c r="AX235" s="2">
        <f t="shared" si="101"/>
        <v>0</v>
      </c>
    </row>
    <row r="236" spans="1:50" x14ac:dyDescent="0.25">
      <c r="A236" s="1">
        <f t="shared" si="76"/>
        <v>44.258739946322052</v>
      </c>
      <c r="B236" s="8">
        <f t="shared" si="77"/>
        <v>63.965466493615629</v>
      </c>
      <c r="C236" s="5">
        <f t="shared" si="78"/>
        <v>1.4452618075253456</v>
      </c>
      <c r="D236" t="s">
        <v>87</v>
      </c>
      <c r="F236" t="s">
        <v>88</v>
      </c>
      <c r="G236" s="1">
        <v>71.5</v>
      </c>
      <c r="H236" s="2">
        <f t="shared" si="79"/>
        <v>62.587412587412587</v>
      </c>
      <c r="I236" s="1">
        <v>41.7</v>
      </c>
      <c r="J236" s="2">
        <f t="shared" si="80"/>
        <v>34.532374100719423</v>
      </c>
      <c r="K236" s="1">
        <v>74</v>
      </c>
      <c r="L236" s="2">
        <f t="shared" si="81"/>
        <v>79.612694997310385</v>
      </c>
      <c r="M236" s="1">
        <v>46.3</v>
      </c>
      <c r="N236" s="2">
        <f t="shared" si="82"/>
        <v>11.641468682505399</v>
      </c>
      <c r="O236" s="1">
        <v>73.099999999999994</v>
      </c>
      <c r="P236" s="2">
        <f t="shared" si="83"/>
        <v>86.010118837510291</v>
      </c>
      <c r="Q236" s="1">
        <v>50</v>
      </c>
      <c r="R236" s="2">
        <f t="shared" si="84"/>
        <v>40</v>
      </c>
      <c r="S236" s="1">
        <v>17</v>
      </c>
      <c r="T236" s="2">
        <f t="shared" si="85"/>
        <v>32</v>
      </c>
      <c r="U236" s="1">
        <v>23</v>
      </c>
      <c r="V236" s="2">
        <f t="shared" si="86"/>
        <v>52.173913043478258</v>
      </c>
      <c r="W236" s="1">
        <v>63</v>
      </c>
      <c r="X236" s="2">
        <f t="shared" si="87"/>
        <v>70</v>
      </c>
      <c r="Y236" s="1">
        <v>1.1681432</v>
      </c>
      <c r="Z236" s="2">
        <f t="shared" si="88"/>
        <v>51.594965743684938</v>
      </c>
      <c r="AA236" s="1">
        <v>8</v>
      </c>
      <c r="AB236" s="2">
        <f t="shared" si="89"/>
        <v>81.632653061224474</v>
      </c>
      <c r="AC236" s="1">
        <v>0.65</v>
      </c>
      <c r="AD236" s="2">
        <f t="shared" si="90"/>
        <v>73.86363636363636</v>
      </c>
      <c r="AE236" s="1">
        <v>8.3000000000000004E-2</v>
      </c>
      <c r="AF236" s="2">
        <f t="shared" si="91"/>
        <v>15.662650602409636</v>
      </c>
      <c r="AG236" s="1">
        <v>92.43</v>
      </c>
      <c r="AH236" s="2">
        <f t="shared" si="92"/>
        <v>86.805033809166048</v>
      </c>
      <c r="AI236" s="1">
        <v>57.57</v>
      </c>
      <c r="AJ236" s="2">
        <f t="shared" si="93"/>
        <v>60.485396091615883</v>
      </c>
      <c r="AK236" s="1">
        <v>465</v>
      </c>
      <c r="AL236" s="2">
        <f t="shared" si="94"/>
        <v>88.520845231296406</v>
      </c>
      <c r="AM236" s="1">
        <v>50.2</v>
      </c>
      <c r="AN236" s="2">
        <f t="shared" si="95"/>
        <v>77.708978328173387</v>
      </c>
      <c r="AO236" s="1">
        <v>0.73</v>
      </c>
      <c r="AP236" s="2">
        <f t="shared" si="96"/>
        <v>91.25</v>
      </c>
      <c r="AQ236" s="1">
        <v>15.3</v>
      </c>
      <c r="AR236" s="2">
        <f t="shared" si="97"/>
        <v>48.264984227129339</v>
      </c>
      <c r="AS236" s="1">
        <v>39</v>
      </c>
      <c r="AT236" s="2">
        <f t="shared" si="98"/>
        <v>63.076923076923087</v>
      </c>
      <c r="AU236" s="1">
        <v>57758</v>
      </c>
      <c r="AV236" s="2">
        <f t="shared" si="99"/>
        <v>54.185038557517309</v>
      </c>
      <c r="AW236" s="1">
        <v>0.39230769230769202</v>
      </c>
      <c r="AX236" s="2">
        <f t="shared" si="101"/>
        <v>36.428571428571637</v>
      </c>
    </row>
    <row r="237" spans="1:50" x14ac:dyDescent="0.25">
      <c r="A237" s="1">
        <f t="shared" si="76"/>
        <v>58.770553244204351</v>
      </c>
      <c r="B237" s="8">
        <f t="shared" si="77"/>
        <v>63.963931192285273</v>
      </c>
      <c r="C237" s="5">
        <f t="shared" si="78"/>
        <v>1.0883670079895507</v>
      </c>
      <c r="D237" s="9" t="s">
        <v>329</v>
      </c>
      <c r="E237" s="9"/>
      <c r="F237" t="s">
        <v>27</v>
      </c>
      <c r="G237">
        <v>79.510000000000005</v>
      </c>
      <c r="H237" s="2">
        <f t="shared" si="79"/>
        <v>56.282228650484214</v>
      </c>
      <c r="I237">
        <v>54.6</v>
      </c>
      <c r="J237" s="2">
        <f t="shared" si="80"/>
        <v>26.373626373626376</v>
      </c>
      <c r="K237">
        <v>64.790000000000006</v>
      </c>
      <c r="L237" s="2">
        <f t="shared" si="81"/>
        <v>69.704142011834321</v>
      </c>
      <c r="M237">
        <v>35.71</v>
      </c>
      <c r="N237" s="2">
        <f t="shared" si="82"/>
        <v>15.093811257350881</v>
      </c>
      <c r="O237">
        <v>52.87</v>
      </c>
      <c r="P237" s="2">
        <f t="shared" si="83"/>
        <v>62.207318508059771</v>
      </c>
      <c r="Q237">
        <v>37</v>
      </c>
      <c r="R237" s="2">
        <f t="shared" si="84"/>
        <v>54.054054054054049</v>
      </c>
      <c r="S237">
        <v>0</v>
      </c>
      <c r="T237" s="2">
        <f t="shared" si="85"/>
        <v>100</v>
      </c>
      <c r="U237">
        <v>21</v>
      </c>
      <c r="V237" s="2">
        <f t="shared" si="86"/>
        <v>57.142857142857139</v>
      </c>
      <c r="W237">
        <v>69</v>
      </c>
      <c r="X237" s="2">
        <f t="shared" si="87"/>
        <v>76.666666666666671</v>
      </c>
      <c r="Y237">
        <v>1.4049027000000001</v>
      </c>
      <c r="Z237" s="2">
        <f t="shared" si="88"/>
        <v>62.05224383424094</v>
      </c>
      <c r="AA237">
        <v>7.9</v>
      </c>
      <c r="AB237" s="2">
        <f t="shared" si="89"/>
        <v>80.612244897959187</v>
      </c>
      <c r="AC237">
        <v>0.74</v>
      </c>
      <c r="AD237" s="2">
        <f t="shared" si="90"/>
        <v>84.090909090909093</v>
      </c>
      <c r="AE237">
        <v>0.17899999999999999</v>
      </c>
      <c r="AF237" s="2">
        <f t="shared" si="91"/>
        <v>7.2625698324022343</v>
      </c>
      <c r="AG237">
        <v>97.43</v>
      </c>
      <c r="AH237" s="2">
        <f t="shared" si="92"/>
        <v>91.500751314800908</v>
      </c>
      <c r="AI237">
        <v>71.22</v>
      </c>
      <c r="AJ237" s="2">
        <f t="shared" si="93"/>
        <v>74.826644252994328</v>
      </c>
      <c r="AK237">
        <v>495</v>
      </c>
      <c r="AL237" s="2">
        <f t="shared" si="94"/>
        <v>94.231867504283272</v>
      </c>
      <c r="AM237">
        <v>61.8</v>
      </c>
      <c r="AN237" s="2">
        <f t="shared" si="95"/>
        <v>95.6656346749226</v>
      </c>
      <c r="AO237">
        <v>0.7</v>
      </c>
      <c r="AP237" s="2">
        <f t="shared" si="96"/>
        <v>87.499999999999986</v>
      </c>
      <c r="AQ237">
        <v>18.399999999999999</v>
      </c>
      <c r="AR237" s="2">
        <f t="shared" si="97"/>
        <v>58.044164037854884</v>
      </c>
      <c r="AS237">
        <v>41.4</v>
      </c>
      <c r="AT237" s="2">
        <f t="shared" si="98"/>
        <v>59.420289855072461</v>
      </c>
      <c r="AU237">
        <v>75269</v>
      </c>
      <c r="AV237" s="2">
        <f t="shared" si="99"/>
        <v>70.612792464866686</v>
      </c>
      <c r="AX237" s="2">
        <f t="shared" si="101"/>
        <v>0</v>
      </c>
    </row>
    <row r="238" spans="1:50" x14ac:dyDescent="0.25">
      <c r="A238" s="1">
        <f t="shared" si="76"/>
        <v>48.497522782406115</v>
      </c>
      <c r="B238" s="8">
        <f t="shared" si="77"/>
        <v>63.961009187228882</v>
      </c>
      <c r="C238" s="5">
        <f t="shared" si="78"/>
        <v>1.3188510570777565</v>
      </c>
      <c r="D238" s="9" t="s">
        <v>347</v>
      </c>
      <c r="E238" s="9"/>
      <c r="F238" t="s">
        <v>130</v>
      </c>
      <c r="G238">
        <v>56.96</v>
      </c>
      <c r="H238" s="2">
        <f t="shared" si="79"/>
        <v>78.563904494382015</v>
      </c>
      <c r="I238">
        <v>25.1</v>
      </c>
      <c r="J238" s="2">
        <f t="shared" si="80"/>
        <v>57.370517928286858</v>
      </c>
      <c r="K238">
        <v>85.82</v>
      </c>
      <c r="L238" s="2">
        <f t="shared" si="81"/>
        <v>92.329209252286176</v>
      </c>
      <c r="M238">
        <v>28.69</v>
      </c>
      <c r="N238" s="2">
        <f t="shared" si="82"/>
        <v>18.787033809689785</v>
      </c>
      <c r="O238">
        <v>47.15</v>
      </c>
      <c r="P238" s="2">
        <f t="shared" si="83"/>
        <v>55.477114954700554</v>
      </c>
      <c r="Q238">
        <v>47</v>
      </c>
      <c r="R238" s="2">
        <f t="shared" si="84"/>
        <v>42.553191489361701</v>
      </c>
      <c r="S238">
        <v>21</v>
      </c>
      <c r="T238" s="2">
        <f t="shared" si="85"/>
        <v>16</v>
      </c>
      <c r="U238">
        <v>25</v>
      </c>
      <c r="V238" s="2">
        <f t="shared" si="86"/>
        <v>48</v>
      </c>
      <c r="W238">
        <v>60</v>
      </c>
      <c r="X238" s="2">
        <f t="shared" si="87"/>
        <v>66.666666666666657</v>
      </c>
      <c r="Y238">
        <v>0.75657890000000005</v>
      </c>
      <c r="Z238" s="2">
        <f t="shared" si="88"/>
        <v>33.41684686252065</v>
      </c>
      <c r="AA238">
        <v>7.9</v>
      </c>
      <c r="AB238" s="2">
        <f t="shared" si="89"/>
        <v>80.612244897959187</v>
      </c>
      <c r="AC238">
        <v>0.78</v>
      </c>
      <c r="AD238" s="2">
        <f t="shared" si="90"/>
        <v>88.63636363636364</v>
      </c>
      <c r="AE238">
        <v>5.7000000000000002E-2</v>
      </c>
      <c r="AF238" s="2">
        <f t="shared" si="91"/>
        <v>22.807017543859647</v>
      </c>
      <c r="AG238">
        <v>93.9</v>
      </c>
      <c r="AH238" s="2">
        <f t="shared" si="92"/>
        <v>88.185574755822699</v>
      </c>
      <c r="AI238">
        <v>75.37</v>
      </c>
      <c r="AJ238" s="2">
        <f t="shared" si="93"/>
        <v>79.18680395040974</v>
      </c>
      <c r="AK238">
        <v>483</v>
      </c>
      <c r="AL238" s="2">
        <f t="shared" si="94"/>
        <v>91.947458595088534</v>
      </c>
      <c r="AM238">
        <v>44.6</v>
      </c>
      <c r="AN238" s="2">
        <f t="shared" si="95"/>
        <v>69.040247678018588</v>
      </c>
      <c r="AO238">
        <v>0.73</v>
      </c>
      <c r="AP238" s="2">
        <f t="shared" si="96"/>
        <v>91.25</v>
      </c>
      <c r="AQ238">
        <v>25.7</v>
      </c>
      <c r="AR238" s="2">
        <f t="shared" si="97"/>
        <v>81.072555205047308</v>
      </c>
      <c r="AS238">
        <v>34.700000000000003</v>
      </c>
      <c r="AT238" s="2">
        <f t="shared" si="98"/>
        <v>70.893371757925067</v>
      </c>
      <c r="AU238">
        <v>29385</v>
      </c>
      <c r="AV238" s="2">
        <f t="shared" si="99"/>
        <v>27.567217667035671</v>
      </c>
      <c r="AX238" s="2">
        <f t="shared" si="101"/>
        <v>0</v>
      </c>
    </row>
    <row r="239" spans="1:50" hidden="1" x14ac:dyDescent="0.25">
      <c r="A239" s="1" t="e">
        <f t="shared" si="76"/>
        <v>#N/A</v>
      </c>
      <c r="B239" s="8" t="e">
        <f t="shared" si="77"/>
        <v>#N/A</v>
      </c>
      <c r="C239" s="5" t="e">
        <f t="shared" si="78"/>
        <v>#N/A</v>
      </c>
      <c r="D239" s="9" t="s">
        <v>361</v>
      </c>
      <c r="E239" s="9"/>
      <c r="F239" t="s">
        <v>257</v>
      </c>
      <c r="G239">
        <v>39.950000000000003</v>
      </c>
      <c r="H239" s="2">
        <f t="shared" si="79"/>
        <v>112.01501877346682</v>
      </c>
      <c r="I239">
        <v>13.5</v>
      </c>
      <c r="J239" s="2">
        <f t="shared" si="80"/>
        <v>106.66666666666667</v>
      </c>
      <c r="K239">
        <v>50.2</v>
      </c>
      <c r="L239" s="2">
        <f t="shared" si="81"/>
        <v>54.007530930607849</v>
      </c>
      <c r="M239">
        <v>52.56</v>
      </c>
      <c r="N239" s="2">
        <f t="shared" si="82"/>
        <v>10.254946727549468</v>
      </c>
      <c r="O239">
        <v>59.07</v>
      </c>
      <c r="P239" s="2">
        <f t="shared" si="83"/>
        <v>69.50229438757502</v>
      </c>
      <c r="Q239" t="e">
        <v>#N/A</v>
      </c>
      <c r="R239" s="2" t="e">
        <f t="shared" si="84"/>
        <v>#N/A</v>
      </c>
      <c r="S239" t="e">
        <v>#N/A</v>
      </c>
      <c r="T239" s="2" t="e">
        <f t="shared" si="85"/>
        <v>#N/A</v>
      </c>
      <c r="U239" t="e">
        <v>#N/A</v>
      </c>
      <c r="V239" s="2" t="e">
        <f t="shared" si="86"/>
        <v>#N/A</v>
      </c>
      <c r="W239" t="e">
        <v>#N/A</v>
      </c>
      <c r="X239" s="2" t="e">
        <f t="shared" si="87"/>
        <v>#N/A</v>
      </c>
      <c r="Y239" t="e">
        <v>#N/A</v>
      </c>
      <c r="Z239" s="2" t="e">
        <f t="shared" si="88"/>
        <v>#N/A</v>
      </c>
      <c r="AA239" t="e">
        <v>#N/A</v>
      </c>
      <c r="AB239" s="2" t="e">
        <f t="shared" si="89"/>
        <v>#N/A</v>
      </c>
      <c r="AC239" t="e">
        <v>#N/A</v>
      </c>
      <c r="AD239" s="2" t="e">
        <f t="shared" si="90"/>
        <v>#N/A</v>
      </c>
      <c r="AE239" t="e">
        <v>#N/A</v>
      </c>
      <c r="AF239" s="2" t="e">
        <f t="shared" si="91"/>
        <v>#N/A</v>
      </c>
      <c r="AG239" t="e">
        <v>#N/A</v>
      </c>
      <c r="AH239" s="2" t="e">
        <f t="shared" si="92"/>
        <v>#N/A</v>
      </c>
      <c r="AI239" t="e">
        <v>#N/A</v>
      </c>
      <c r="AJ239" s="2" t="e">
        <f t="shared" si="93"/>
        <v>#N/A</v>
      </c>
      <c r="AK239" t="e">
        <v>#N/A</v>
      </c>
      <c r="AL239" s="2" t="e">
        <f t="shared" si="94"/>
        <v>#N/A</v>
      </c>
      <c r="AM239" t="e">
        <v>#N/A</v>
      </c>
      <c r="AN239" s="2" t="e">
        <f t="shared" si="95"/>
        <v>#N/A</v>
      </c>
      <c r="AO239" t="e">
        <v>#N/A</v>
      </c>
      <c r="AP239" s="2" t="e">
        <f t="shared" si="96"/>
        <v>#N/A</v>
      </c>
      <c r="AQ239" t="e">
        <v>#N/A</v>
      </c>
      <c r="AR239" s="2" t="e">
        <f t="shared" si="97"/>
        <v>#N/A</v>
      </c>
      <c r="AS239" t="e">
        <v>#N/A</v>
      </c>
      <c r="AT239" s="2" t="e">
        <f t="shared" si="98"/>
        <v>#N/A</v>
      </c>
      <c r="AU239" t="e">
        <v>#N/A</v>
      </c>
      <c r="AV239" s="2" t="e">
        <f t="shared" si="99"/>
        <v>#N/A</v>
      </c>
      <c r="AX239" s="2">
        <f t="shared" si="101"/>
        <v>0</v>
      </c>
    </row>
    <row r="240" spans="1:50" hidden="1" x14ac:dyDescent="0.25">
      <c r="A240" s="1" t="e">
        <f t="shared" si="76"/>
        <v>#N/A</v>
      </c>
      <c r="B240" s="8" t="e">
        <f t="shared" si="77"/>
        <v>#N/A</v>
      </c>
      <c r="C240" s="5" t="e">
        <f t="shared" si="78"/>
        <v>#N/A</v>
      </c>
      <c r="D240" s="9" t="s">
        <v>362</v>
      </c>
      <c r="E240" s="9"/>
      <c r="F240" t="s">
        <v>257</v>
      </c>
      <c r="G240">
        <v>35.29</v>
      </c>
      <c r="H240" s="2">
        <f t="shared" si="79"/>
        <v>126.80646075375459</v>
      </c>
      <c r="I240">
        <v>8</v>
      </c>
      <c r="J240" s="2">
        <f t="shared" si="80"/>
        <v>179.99999999999997</v>
      </c>
      <c r="K240">
        <v>47.96</v>
      </c>
      <c r="L240" s="2">
        <f t="shared" si="81"/>
        <v>51.597633136094679</v>
      </c>
      <c r="M240">
        <v>66.17</v>
      </c>
      <c r="N240" s="2">
        <f t="shared" si="82"/>
        <v>8.145685355901465</v>
      </c>
      <c r="O240">
        <v>71.099999999999994</v>
      </c>
      <c r="P240" s="2">
        <f t="shared" si="83"/>
        <v>83.656900811860211</v>
      </c>
      <c r="Q240" t="e">
        <v>#N/A</v>
      </c>
      <c r="R240" s="2" t="e">
        <f t="shared" si="84"/>
        <v>#N/A</v>
      </c>
      <c r="S240" t="e">
        <v>#N/A</v>
      </c>
      <c r="T240" s="2" t="e">
        <f t="shared" si="85"/>
        <v>#N/A</v>
      </c>
      <c r="U240" t="e">
        <v>#N/A</v>
      </c>
      <c r="V240" s="2" t="e">
        <f t="shared" si="86"/>
        <v>#N/A</v>
      </c>
      <c r="W240" t="e">
        <v>#N/A</v>
      </c>
      <c r="X240" s="2" t="e">
        <f t="shared" si="87"/>
        <v>#N/A</v>
      </c>
      <c r="Y240" t="e">
        <v>#N/A</v>
      </c>
      <c r="Z240" s="2" t="e">
        <f t="shared" si="88"/>
        <v>#N/A</v>
      </c>
      <c r="AA240" t="e">
        <v>#N/A</v>
      </c>
      <c r="AB240" s="2" t="e">
        <f t="shared" si="89"/>
        <v>#N/A</v>
      </c>
      <c r="AC240" t="e">
        <v>#N/A</v>
      </c>
      <c r="AD240" s="2" t="e">
        <f t="shared" si="90"/>
        <v>#N/A</v>
      </c>
      <c r="AE240" t="e">
        <v>#N/A</v>
      </c>
      <c r="AF240" s="2" t="e">
        <f t="shared" si="91"/>
        <v>#N/A</v>
      </c>
      <c r="AG240" t="e">
        <v>#N/A</v>
      </c>
      <c r="AH240" s="2" t="e">
        <f t="shared" si="92"/>
        <v>#N/A</v>
      </c>
      <c r="AI240" t="e">
        <v>#N/A</v>
      </c>
      <c r="AJ240" s="2" t="e">
        <f t="shared" si="93"/>
        <v>#N/A</v>
      </c>
      <c r="AK240" t="e">
        <v>#N/A</v>
      </c>
      <c r="AL240" s="2" t="e">
        <f t="shared" si="94"/>
        <v>#N/A</v>
      </c>
      <c r="AM240" t="e">
        <v>#N/A</v>
      </c>
      <c r="AN240" s="2" t="e">
        <f t="shared" si="95"/>
        <v>#N/A</v>
      </c>
      <c r="AO240" t="e">
        <v>#N/A</v>
      </c>
      <c r="AP240" s="2" t="e">
        <f t="shared" si="96"/>
        <v>#N/A</v>
      </c>
      <c r="AQ240" t="e">
        <v>#N/A</v>
      </c>
      <c r="AR240" s="2" t="e">
        <f t="shared" si="97"/>
        <v>#N/A</v>
      </c>
      <c r="AS240" t="e">
        <v>#N/A</v>
      </c>
      <c r="AT240" s="2" t="e">
        <f t="shared" si="98"/>
        <v>#N/A</v>
      </c>
      <c r="AU240" t="e">
        <v>#N/A</v>
      </c>
      <c r="AV240" s="2" t="e">
        <f t="shared" si="99"/>
        <v>#N/A</v>
      </c>
      <c r="AX240" s="2">
        <f t="shared" si="101"/>
        <v>0</v>
      </c>
    </row>
    <row r="241" spans="1:50" x14ac:dyDescent="0.25">
      <c r="A241" s="1">
        <f t="shared" si="76"/>
        <v>61.387465507773278</v>
      </c>
      <c r="B241" s="8">
        <f t="shared" si="77"/>
        <v>63.86669898556589</v>
      </c>
      <c r="C241" s="5">
        <f t="shared" si="78"/>
        <v>1.0403866401273509</v>
      </c>
      <c r="D241" s="9" t="s">
        <v>320</v>
      </c>
      <c r="E241" s="9"/>
      <c r="F241" t="s">
        <v>27</v>
      </c>
      <c r="G241">
        <v>76.33</v>
      </c>
      <c r="H241" s="2">
        <f t="shared" si="79"/>
        <v>58.627014280099573</v>
      </c>
      <c r="I241">
        <v>38.799999999999997</v>
      </c>
      <c r="J241" s="2">
        <f t="shared" si="80"/>
        <v>37.113402061855673</v>
      </c>
      <c r="K241">
        <v>63.31</v>
      </c>
      <c r="L241" s="2">
        <f t="shared" si="81"/>
        <v>68.111888111888106</v>
      </c>
      <c r="M241">
        <v>53.07</v>
      </c>
      <c r="N241" s="2">
        <f t="shared" si="82"/>
        <v>10.156397211230448</v>
      </c>
      <c r="O241">
        <v>57.18</v>
      </c>
      <c r="P241" s="2">
        <f t="shared" si="83"/>
        <v>67.278503353335694</v>
      </c>
      <c r="Q241">
        <v>37</v>
      </c>
      <c r="R241" s="2">
        <f t="shared" si="84"/>
        <v>54.054054054054049</v>
      </c>
      <c r="S241">
        <v>0</v>
      </c>
      <c r="T241" s="2">
        <f t="shared" si="85"/>
        <v>100</v>
      </c>
      <c r="U241">
        <v>21</v>
      </c>
      <c r="V241" s="2">
        <f t="shared" si="86"/>
        <v>57.142857142857139</v>
      </c>
      <c r="W241">
        <v>69</v>
      </c>
      <c r="X241" s="2">
        <f t="shared" si="87"/>
        <v>76.666666666666671</v>
      </c>
      <c r="Y241">
        <v>1.4049027000000001</v>
      </c>
      <c r="Z241" s="2">
        <f t="shared" si="88"/>
        <v>62.05224383424094</v>
      </c>
      <c r="AA241">
        <v>7.9</v>
      </c>
      <c r="AB241" s="2">
        <f t="shared" si="89"/>
        <v>80.612244897959187</v>
      </c>
      <c r="AC241">
        <v>0.74</v>
      </c>
      <c r="AD241" s="2">
        <f t="shared" si="90"/>
        <v>84.090909090909093</v>
      </c>
      <c r="AE241">
        <v>0.17899999999999999</v>
      </c>
      <c r="AF241" s="2">
        <f t="shared" si="91"/>
        <v>7.2625698324022343</v>
      </c>
      <c r="AG241">
        <v>97.43</v>
      </c>
      <c r="AH241" s="2">
        <f t="shared" si="92"/>
        <v>91.500751314800908</v>
      </c>
      <c r="AI241">
        <v>71.22</v>
      </c>
      <c r="AJ241" s="2">
        <f t="shared" si="93"/>
        <v>74.826644252994328</v>
      </c>
      <c r="AK241">
        <v>495</v>
      </c>
      <c r="AL241" s="2">
        <f t="shared" si="94"/>
        <v>94.231867504283272</v>
      </c>
      <c r="AM241">
        <v>61.8</v>
      </c>
      <c r="AN241" s="2">
        <f t="shared" si="95"/>
        <v>95.6656346749226</v>
      </c>
      <c r="AO241">
        <v>0.7</v>
      </c>
      <c r="AP241" s="2">
        <f t="shared" si="96"/>
        <v>87.499999999999986</v>
      </c>
      <c r="AQ241">
        <v>18.399999999999999</v>
      </c>
      <c r="AR241" s="2">
        <f t="shared" si="97"/>
        <v>58.044164037854884</v>
      </c>
      <c r="AS241">
        <v>41.4</v>
      </c>
      <c r="AT241" s="2">
        <f t="shared" si="98"/>
        <v>59.420289855072461</v>
      </c>
      <c r="AU241">
        <v>75269</v>
      </c>
      <c r="AV241" s="2">
        <f t="shared" si="99"/>
        <v>70.612792464866686</v>
      </c>
      <c r="AX241" s="2">
        <f t="shared" si="101"/>
        <v>0</v>
      </c>
    </row>
    <row r="242" spans="1:50" hidden="1" x14ac:dyDescent="0.25">
      <c r="A242" s="1" t="e">
        <f t="shared" si="76"/>
        <v>#N/A</v>
      </c>
      <c r="B242" s="8" t="e">
        <f t="shared" si="77"/>
        <v>#N/A</v>
      </c>
      <c r="C242" s="5" t="e">
        <f t="shared" si="78"/>
        <v>#N/A</v>
      </c>
      <c r="D242" s="9" t="s">
        <v>364</v>
      </c>
      <c r="E242" s="9"/>
      <c r="F242" t="s">
        <v>256</v>
      </c>
      <c r="G242">
        <v>38.479999999999997</v>
      </c>
      <c r="H242" s="2">
        <f t="shared" si="79"/>
        <v>116.2941787941788</v>
      </c>
      <c r="I242">
        <v>10.9</v>
      </c>
      <c r="J242" s="2">
        <f t="shared" si="80"/>
        <v>132.11009174311928</v>
      </c>
      <c r="K242">
        <v>59.87</v>
      </c>
      <c r="L242" s="2">
        <f t="shared" si="81"/>
        <v>64.410973641742856</v>
      </c>
      <c r="M242">
        <v>84.04</v>
      </c>
      <c r="N242" s="2">
        <f t="shared" si="82"/>
        <v>6.4136125654450247</v>
      </c>
      <c r="O242">
        <v>48.47</v>
      </c>
      <c r="P242" s="2">
        <f t="shared" si="83"/>
        <v>57.030238851629612</v>
      </c>
      <c r="Q242" t="e">
        <v>#N/A</v>
      </c>
      <c r="R242" s="2" t="e">
        <f t="shared" si="84"/>
        <v>#N/A</v>
      </c>
      <c r="S242" t="e">
        <v>#N/A</v>
      </c>
      <c r="T242" s="2" t="e">
        <f t="shared" si="85"/>
        <v>#N/A</v>
      </c>
      <c r="U242" t="e">
        <v>#N/A</v>
      </c>
      <c r="V242" s="2" t="e">
        <f t="shared" si="86"/>
        <v>#N/A</v>
      </c>
      <c r="W242" t="e">
        <v>#N/A</v>
      </c>
      <c r="X242" s="2" t="e">
        <f t="shared" si="87"/>
        <v>#N/A</v>
      </c>
      <c r="Y242" t="e">
        <v>#N/A</v>
      </c>
      <c r="Z242" s="2" t="e">
        <f t="shared" si="88"/>
        <v>#N/A</v>
      </c>
      <c r="AA242" t="e">
        <v>#N/A</v>
      </c>
      <c r="AB242" s="2" t="e">
        <f t="shared" si="89"/>
        <v>#N/A</v>
      </c>
      <c r="AC242" t="e">
        <v>#N/A</v>
      </c>
      <c r="AD242" s="2" t="e">
        <f t="shared" si="90"/>
        <v>#N/A</v>
      </c>
      <c r="AE242" t="e">
        <v>#N/A</v>
      </c>
      <c r="AF242" s="2" t="e">
        <f t="shared" si="91"/>
        <v>#N/A</v>
      </c>
      <c r="AG242" t="e">
        <v>#N/A</v>
      </c>
      <c r="AH242" s="2" t="e">
        <f t="shared" si="92"/>
        <v>#N/A</v>
      </c>
      <c r="AI242" t="e">
        <v>#N/A</v>
      </c>
      <c r="AJ242" s="2" t="e">
        <f t="shared" si="93"/>
        <v>#N/A</v>
      </c>
      <c r="AK242" t="e">
        <v>#N/A</v>
      </c>
      <c r="AL242" s="2" t="e">
        <f t="shared" si="94"/>
        <v>#N/A</v>
      </c>
      <c r="AM242" t="e">
        <v>#N/A</v>
      </c>
      <c r="AN242" s="2" t="e">
        <f t="shared" si="95"/>
        <v>#N/A</v>
      </c>
      <c r="AO242" t="e">
        <v>#N/A</v>
      </c>
      <c r="AP242" s="2" t="e">
        <f t="shared" si="96"/>
        <v>#N/A</v>
      </c>
      <c r="AQ242" t="e">
        <v>#N/A</v>
      </c>
      <c r="AR242" s="2" t="e">
        <f t="shared" si="97"/>
        <v>#N/A</v>
      </c>
      <c r="AS242" t="e">
        <v>#N/A</v>
      </c>
      <c r="AT242" s="2" t="e">
        <f t="shared" si="98"/>
        <v>#N/A</v>
      </c>
      <c r="AU242" t="e">
        <v>#N/A</v>
      </c>
      <c r="AV242" s="2" t="e">
        <f t="shared" si="99"/>
        <v>#N/A</v>
      </c>
      <c r="AX242" s="2">
        <f t="shared" si="101"/>
        <v>0</v>
      </c>
    </row>
    <row r="243" spans="1:50" hidden="1" x14ac:dyDescent="0.25">
      <c r="A243" s="1" t="e">
        <f t="shared" si="76"/>
        <v>#N/A</v>
      </c>
      <c r="B243" s="8" t="e">
        <f t="shared" si="77"/>
        <v>#N/A</v>
      </c>
      <c r="C243" s="5" t="e">
        <f t="shared" si="78"/>
        <v>#N/A</v>
      </c>
      <c r="D243" s="9" t="s">
        <v>365</v>
      </c>
      <c r="E243" s="9"/>
      <c r="F243" t="s">
        <v>255</v>
      </c>
      <c r="G243">
        <v>30.13</v>
      </c>
      <c r="H243" s="2">
        <f t="shared" si="79"/>
        <v>148.52306671091938</v>
      </c>
      <c r="I243">
        <v>7.8</v>
      </c>
      <c r="J243" s="2">
        <f t="shared" si="80"/>
        <v>184.61538461538461</v>
      </c>
      <c r="K243">
        <v>56.91</v>
      </c>
      <c r="L243" s="2">
        <f t="shared" si="81"/>
        <v>61.226465841850455</v>
      </c>
      <c r="M243">
        <v>69.069999999999993</v>
      </c>
      <c r="N243" s="2">
        <f t="shared" si="82"/>
        <v>7.8036774286955266</v>
      </c>
      <c r="O243">
        <v>52.08</v>
      </c>
      <c r="P243" s="2">
        <f t="shared" si="83"/>
        <v>61.27779738792799</v>
      </c>
      <c r="Q243" t="e">
        <v>#N/A</v>
      </c>
      <c r="R243" s="2" t="e">
        <f t="shared" si="84"/>
        <v>#N/A</v>
      </c>
      <c r="S243" t="e">
        <v>#N/A</v>
      </c>
      <c r="T243" s="2" t="e">
        <f t="shared" si="85"/>
        <v>#N/A</v>
      </c>
      <c r="U243" t="e">
        <v>#N/A</v>
      </c>
      <c r="V243" s="2" t="e">
        <f t="shared" si="86"/>
        <v>#N/A</v>
      </c>
      <c r="W243" t="e">
        <v>#N/A</v>
      </c>
      <c r="X243" s="2" t="e">
        <f t="shared" si="87"/>
        <v>#N/A</v>
      </c>
      <c r="Y243" t="e">
        <v>#N/A</v>
      </c>
      <c r="Z243" s="2" t="e">
        <f t="shared" si="88"/>
        <v>#N/A</v>
      </c>
      <c r="AA243" t="e">
        <v>#N/A</v>
      </c>
      <c r="AB243" s="2" t="e">
        <f t="shared" si="89"/>
        <v>#N/A</v>
      </c>
      <c r="AC243" t="e">
        <v>#N/A</v>
      </c>
      <c r="AD243" s="2" t="e">
        <f t="shared" si="90"/>
        <v>#N/A</v>
      </c>
      <c r="AE243" t="e">
        <v>#N/A</v>
      </c>
      <c r="AF243" s="2" t="e">
        <f t="shared" si="91"/>
        <v>#N/A</v>
      </c>
      <c r="AG243" t="e">
        <v>#N/A</v>
      </c>
      <c r="AH243" s="2" t="e">
        <f t="shared" si="92"/>
        <v>#N/A</v>
      </c>
      <c r="AI243" t="e">
        <v>#N/A</v>
      </c>
      <c r="AJ243" s="2" t="e">
        <f t="shared" si="93"/>
        <v>#N/A</v>
      </c>
      <c r="AK243" t="e">
        <v>#N/A</v>
      </c>
      <c r="AL243" s="2" t="e">
        <f t="shared" si="94"/>
        <v>#N/A</v>
      </c>
      <c r="AM243" t="e">
        <v>#N/A</v>
      </c>
      <c r="AN243" s="2" t="e">
        <f t="shared" si="95"/>
        <v>#N/A</v>
      </c>
      <c r="AO243" t="e">
        <v>#N/A</v>
      </c>
      <c r="AP243" s="2" t="e">
        <f t="shared" si="96"/>
        <v>#N/A</v>
      </c>
      <c r="AQ243" t="e">
        <v>#N/A</v>
      </c>
      <c r="AR243" s="2" t="e">
        <f t="shared" si="97"/>
        <v>#N/A</v>
      </c>
      <c r="AS243" t="e">
        <v>#N/A</v>
      </c>
      <c r="AT243" s="2" t="e">
        <f t="shared" si="98"/>
        <v>#N/A</v>
      </c>
      <c r="AU243" t="e">
        <v>#N/A</v>
      </c>
      <c r="AV243" s="2" t="e">
        <f t="shared" si="99"/>
        <v>#N/A</v>
      </c>
      <c r="AX243" s="2">
        <f t="shared" si="101"/>
        <v>0</v>
      </c>
    </row>
    <row r="244" spans="1:50" hidden="1" x14ac:dyDescent="0.25">
      <c r="A244" s="1" t="e">
        <f t="shared" si="76"/>
        <v>#N/A</v>
      </c>
      <c r="B244" s="8" t="e">
        <f t="shared" si="77"/>
        <v>#N/A</v>
      </c>
      <c r="C244" s="5" t="e">
        <f t="shared" si="78"/>
        <v>#N/A</v>
      </c>
      <c r="D244" s="9" t="s">
        <v>366</v>
      </c>
      <c r="E244" s="9"/>
      <c r="F244" t="s">
        <v>255</v>
      </c>
      <c r="G244">
        <v>28.1</v>
      </c>
      <c r="H244" s="2">
        <f t="shared" si="79"/>
        <v>159.2526690391459</v>
      </c>
      <c r="I244">
        <v>8</v>
      </c>
      <c r="J244" s="2">
        <f t="shared" si="80"/>
        <v>179.99999999999997</v>
      </c>
      <c r="K244">
        <v>52.6</v>
      </c>
      <c r="L244" s="2">
        <f t="shared" si="81"/>
        <v>56.589564281871972</v>
      </c>
      <c r="M244">
        <v>71.25</v>
      </c>
      <c r="N244" s="2">
        <f t="shared" si="82"/>
        <v>7.5649122807017539</v>
      </c>
      <c r="O244">
        <v>46.8</v>
      </c>
      <c r="P244" s="2">
        <f t="shared" si="83"/>
        <v>55.065301800211785</v>
      </c>
      <c r="Q244" t="e">
        <v>#N/A</v>
      </c>
      <c r="R244" s="2" t="e">
        <f t="shared" si="84"/>
        <v>#N/A</v>
      </c>
      <c r="S244" t="e">
        <v>#N/A</v>
      </c>
      <c r="T244" s="2" t="e">
        <f t="shared" si="85"/>
        <v>#N/A</v>
      </c>
      <c r="U244" t="e">
        <v>#N/A</v>
      </c>
      <c r="V244" s="2" t="e">
        <f t="shared" si="86"/>
        <v>#N/A</v>
      </c>
      <c r="W244" t="e">
        <v>#N/A</v>
      </c>
      <c r="X244" s="2" t="e">
        <f t="shared" si="87"/>
        <v>#N/A</v>
      </c>
      <c r="Y244" t="e">
        <v>#N/A</v>
      </c>
      <c r="Z244" s="2" t="e">
        <f t="shared" si="88"/>
        <v>#N/A</v>
      </c>
      <c r="AA244" t="e">
        <v>#N/A</v>
      </c>
      <c r="AB244" s="2" t="e">
        <f t="shared" si="89"/>
        <v>#N/A</v>
      </c>
      <c r="AC244" t="e">
        <v>#N/A</v>
      </c>
      <c r="AD244" s="2" t="e">
        <f t="shared" si="90"/>
        <v>#N/A</v>
      </c>
      <c r="AE244" t="e">
        <v>#N/A</v>
      </c>
      <c r="AF244" s="2" t="e">
        <f t="shared" si="91"/>
        <v>#N/A</v>
      </c>
      <c r="AG244" t="e">
        <v>#N/A</v>
      </c>
      <c r="AH244" s="2" t="e">
        <f t="shared" si="92"/>
        <v>#N/A</v>
      </c>
      <c r="AI244" t="e">
        <v>#N/A</v>
      </c>
      <c r="AJ244" s="2" t="e">
        <f t="shared" si="93"/>
        <v>#N/A</v>
      </c>
      <c r="AK244" t="e">
        <v>#N/A</v>
      </c>
      <c r="AL244" s="2" t="e">
        <f t="shared" si="94"/>
        <v>#N/A</v>
      </c>
      <c r="AM244" t="e">
        <v>#N/A</v>
      </c>
      <c r="AN244" s="2" t="e">
        <f t="shared" si="95"/>
        <v>#N/A</v>
      </c>
      <c r="AO244" t="e">
        <v>#N/A</v>
      </c>
      <c r="AP244" s="2" t="e">
        <f t="shared" si="96"/>
        <v>#N/A</v>
      </c>
      <c r="AQ244" t="e">
        <v>#N/A</v>
      </c>
      <c r="AR244" s="2" t="e">
        <f t="shared" si="97"/>
        <v>#N/A</v>
      </c>
      <c r="AS244" t="e">
        <v>#N/A</v>
      </c>
      <c r="AT244" s="2" t="e">
        <f t="shared" si="98"/>
        <v>#N/A</v>
      </c>
      <c r="AU244" t="e">
        <v>#N/A</v>
      </c>
      <c r="AV244" s="2" t="e">
        <f t="shared" si="99"/>
        <v>#N/A</v>
      </c>
      <c r="AX244" s="2">
        <f t="shared" si="101"/>
        <v>0</v>
      </c>
    </row>
    <row r="245" spans="1:50" hidden="1" x14ac:dyDescent="0.25">
      <c r="A245" s="1" t="e">
        <f t="shared" si="76"/>
        <v>#N/A</v>
      </c>
      <c r="B245" s="8" t="e">
        <f t="shared" si="77"/>
        <v>#N/A</v>
      </c>
      <c r="C245" s="5" t="e">
        <f t="shared" si="78"/>
        <v>#N/A</v>
      </c>
      <c r="D245" s="9" t="s">
        <v>367</v>
      </c>
      <c r="E245" s="9"/>
      <c r="F245" t="s">
        <v>254</v>
      </c>
      <c r="G245">
        <v>18.54</v>
      </c>
      <c r="H245" s="2">
        <f t="shared" si="79"/>
        <v>241.37001078748654</v>
      </c>
      <c r="I245">
        <v>3.1</v>
      </c>
      <c r="J245" s="2">
        <f t="shared" si="80"/>
        <v>464.51612903225799</v>
      </c>
      <c r="K245">
        <v>62.38</v>
      </c>
      <c r="L245" s="2">
        <f t="shared" si="81"/>
        <v>67.111350188273263</v>
      </c>
      <c r="M245">
        <v>78.459999999999994</v>
      </c>
      <c r="N245" s="2">
        <f t="shared" si="82"/>
        <v>6.8697425439714506</v>
      </c>
      <c r="O245">
        <v>63.26</v>
      </c>
      <c r="P245" s="2">
        <f t="shared" si="83"/>
        <v>74.432286151311928</v>
      </c>
      <c r="Q245" t="e">
        <v>#N/A</v>
      </c>
      <c r="R245" s="2" t="e">
        <f t="shared" si="84"/>
        <v>#N/A</v>
      </c>
      <c r="S245" t="e">
        <v>#N/A</v>
      </c>
      <c r="T245" s="2" t="e">
        <f t="shared" si="85"/>
        <v>#N/A</v>
      </c>
      <c r="U245" t="e">
        <v>#N/A</v>
      </c>
      <c r="V245" s="2" t="e">
        <f t="shared" si="86"/>
        <v>#N/A</v>
      </c>
      <c r="W245" t="e">
        <v>#N/A</v>
      </c>
      <c r="X245" s="2" t="e">
        <f t="shared" si="87"/>
        <v>#N/A</v>
      </c>
      <c r="Y245" t="e">
        <v>#N/A</v>
      </c>
      <c r="Z245" s="2" t="e">
        <f t="shared" si="88"/>
        <v>#N/A</v>
      </c>
      <c r="AA245" t="e">
        <v>#N/A</v>
      </c>
      <c r="AB245" s="2" t="e">
        <f t="shared" si="89"/>
        <v>#N/A</v>
      </c>
      <c r="AC245" t="e">
        <v>#N/A</v>
      </c>
      <c r="AD245" s="2" t="e">
        <f t="shared" si="90"/>
        <v>#N/A</v>
      </c>
      <c r="AE245" t="e">
        <v>#N/A</v>
      </c>
      <c r="AF245" s="2" t="e">
        <f t="shared" si="91"/>
        <v>#N/A</v>
      </c>
      <c r="AG245" t="e">
        <v>#N/A</v>
      </c>
      <c r="AH245" s="2" t="e">
        <f t="shared" si="92"/>
        <v>#N/A</v>
      </c>
      <c r="AI245" t="e">
        <v>#N/A</v>
      </c>
      <c r="AJ245" s="2" t="e">
        <f t="shared" si="93"/>
        <v>#N/A</v>
      </c>
      <c r="AK245" t="e">
        <v>#N/A</v>
      </c>
      <c r="AL245" s="2" t="e">
        <f t="shared" si="94"/>
        <v>#N/A</v>
      </c>
      <c r="AM245" t="e">
        <v>#N/A</v>
      </c>
      <c r="AN245" s="2" t="e">
        <f t="shared" si="95"/>
        <v>#N/A</v>
      </c>
      <c r="AO245" t="e">
        <v>#N/A</v>
      </c>
      <c r="AP245" s="2" t="e">
        <f t="shared" si="96"/>
        <v>#N/A</v>
      </c>
      <c r="AQ245" t="e">
        <v>#N/A</v>
      </c>
      <c r="AR245" s="2" t="e">
        <f t="shared" si="97"/>
        <v>#N/A</v>
      </c>
      <c r="AS245" t="e">
        <v>#N/A</v>
      </c>
      <c r="AT245" s="2" t="e">
        <f t="shared" si="98"/>
        <v>#N/A</v>
      </c>
      <c r="AU245" t="e">
        <v>#N/A</v>
      </c>
      <c r="AV245" s="2" t="e">
        <f t="shared" si="99"/>
        <v>#N/A</v>
      </c>
      <c r="AX245" s="2">
        <f t="shared" si="101"/>
        <v>0</v>
      </c>
    </row>
    <row r="246" spans="1:50" hidden="1" x14ac:dyDescent="0.25">
      <c r="A246" s="1" t="e">
        <f t="shared" si="76"/>
        <v>#N/A</v>
      </c>
      <c r="B246" s="8" t="e">
        <f t="shared" si="77"/>
        <v>#N/A</v>
      </c>
      <c r="C246" s="5" t="e">
        <f t="shared" si="78"/>
        <v>#N/A</v>
      </c>
      <c r="D246" s="9" t="s">
        <v>368</v>
      </c>
      <c r="E246" s="9"/>
      <c r="F246" t="s">
        <v>254</v>
      </c>
      <c r="G246">
        <v>17.489999999999998</v>
      </c>
      <c r="H246" s="2">
        <f t="shared" si="79"/>
        <v>255.86049170954834</v>
      </c>
      <c r="I246">
        <v>4.4000000000000004</v>
      </c>
      <c r="J246" s="2">
        <f t="shared" si="80"/>
        <v>327.27272727272725</v>
      </c>
      <c r="K246">
        <v>64.91</v>
      </c>
      <c r="L246" s="2">
        <f t="shared" si="81"/>
        <v>69.833243679397512</v>
      </c>
      <c r="M246">
        <v>41.34</v>
      </c>
      <c r="N246" s="2">
        <f t="shared" si="82"/>
        <v>13.038219641993226</v>
      </c>
      <c r="O246">
        <v>68.58</v>
      </c>
      <c r="P246" s="2">
        <f t="shared" si="83"/>
        <v>80.691846099541124</v>
      </c>
      <c r="Q246" t="e">
        <v>#N/A</v>
      </c>
      <c r="R246" s="2" t="e">
        <f t="shared" si="84"/>
        <v>#N/A</v>
      </c>
      <c r="S246" t="e">
        <v>#N/A</v>
      </c>
      <c r="T246" s="2" t="e">
        <f t="shared" si="85"/>
        <v>#N/A</v>
      </c>
      <c r="U246" t="e">
        <v>#N/A</v>
      </c>
      <c r="V246" s="2" t="e">
        <f t="shared" si="86"/>
        <v>#N/A</v>
      </c>
      <c r="W246" t="e">
        <v>#N/A</v>
      </c>
      <c r="X246" s="2" t="e">
        <f t="shared" si="87"/>
        <v>#N/A</v>
      </c>
      <c r="Y246" t="e">
        <v>#N/A</v>
      </c>
      <c r="Z246" s="2" t="e">
        <f t="shared" si="88"/>
        <v>#N/A</v>
      </c>
      <c r="AA246" t="e">
        <v>#N/A</v>
      </c>
      <c r="AB246" s="2" t="e">
        <f t="shared" si="89"/>
        <v>#N/A</v>
      </c>
      <c r="AC246" t="e">
        <v>#N/A</v>
      </c>
      <c r="AD246" s="2" t="e">
        <f t="shared" si="90"/>
        <v>#N/A</v>
      </c>
      <c r="AE246" t="e">
        <v>#N/A</v>
      </c>
      <c r="AF246" s="2" t="e">
        <f t="shared" si="91"/>
        <v>#N/A</v>
      </c>
      <c r="AG246" t="e">
        <v>#N/A</v>
      </c>
      <c r="AH246" s="2" t="e">
        <f t="shared" si="92"/>
        <v>#N/A</v>
      </c>
      <c r="AI246" t="e">
        <v>#N/A</v>
      </c>
      <c r="AJ246" s="2" t="e">
        <f t="shared" si="93"/>
        <v>#N/A</v>
      </c>
      <c r="AK246" t="e">
        <v>#N/A</v>
      </c>
      <c r="AL246" s="2" t="e">
        <f t="shared" si="94"/>
        <v>#N/A</v>
      </c>
      <c r="AM246" t="e">
        <v>#N/A</v>
      </c>
      <c r="AN246" s="2" t="e">
        <f t="shared" si="95"/>
        <v>#N/A</v>
      </c>
      <c r="AO246" t="e">
        <v>#N/A</v>
      </c>
      <c r="AP246" s="2" t="e">
        <f t="shared" si="96"/>
        <v>#N/A</v>
      </c>
      <c r="AQ246" t="e">
        <v>#N/A</v>
      </c>
      <c r="AR246" s="2" t="e">
        <f t="shared" si="97"/>
        <v>#N/A</v>
      </c>
      <c r="AS246" t="e">
        <v>#N/A</v>
      </c>
      <c r="AT246" s="2" t="e">
        <f t="shared" si="98"/>
        <v>#N/A</v>
      </c>
      <c r="AU246" t="e">
        <v>#N/A</v>
      </c>
      <c r="AV246" s="2" t="e">
        <f t="shared" si="99"/>
        <v>#N/A</v>
      </c>
      <c r="AX246" s="2">
        <f t="shared" si="101"/>
        <v>0</v>
      </c>
    </row>
    <row r="247" spans="1:50" hidden="1" x14ac:dyDescent="0.25">
      <c r="A247" s="1" t="e">
        <f t="shared" si="76"/>
        <v>#N/A</v>
      </c>
      <c r="B247" s="8" t="e">
        <f t="shared" si="77"/>
        <v>#N/A</v>
      </c>
      <c r="C247" s="5" t="e">
        <f t="shared" si="78"/>
        <v>#N/A</v>
      </c>
      <c r="D247" s="9" t="s">
        <v>369</v>
      </c>
      <c r="E247" s="9"/>
      <c r="F247" t="s">
        <v>253</v>
      </c>
      <c r="G247">
        <v>71.45</v>
      </c>
      <c r="H247" s="2">
        <f t="shared" si="79"/>
        <v>62.631210636808952</v>
      </c>
      <c r="I247">
        <v>40</v>
      </c>
      <c r="J247" s="2">
        <f t="shared" si="80"/>
        <v>36</v>
      </c>
      <c r="K247">
        <v>64.650000000000006</v>
      </c>
      <c r="L247" s="2">
        <f t="shared" si="81"/>
        <v>69.553523399677246</v>
      </c>
      <c r="M247">
        <v>25.68</v>
      </c>
      <c r="N247" s="2">
        <f t="shared" si="82"/>
        <v>20.98909657320872</v>
      </c>
      <c r="O247">
        <v>66.2</v>
      </c>
      <c r="P247" s="2">
        <f t="shared" si="83"/>
        <v>77.891516649017547</v>
      </c>
      <c r="Q247" t="e">
        <v>#N/A</v>
      </c>
      <c r="R247" s="2" t="e">
        <f t="shared" si="84"/>
        <v>#N/A</v>
      </c>
      <c r="S247" t="e">
        <v>#N/A</v>
      </c>
      <c r="T247" s="2" t="e">
        <f t="shared" si="85"/>
        <v>#N/A</v>
      </c>
      <c r="U247" t="e">
        <v>#N/A</v>
      </c>
      <c r="V247" s="2" t="e">
        <f t="shared" si="86"/>
        <v>#N/A</v>
      </c>
      <c r="W247" t="e">
        <v>#N/A</v>
      </c>
      <c r="X247" s="2" t="e">
        <f t="shared" si="87"/>
        <v>#N/A</v>
      </c>
      <c r="Y247" t="e">
        <v>#N/A</v>
      </c>
      <c r="Z247" s="2" t="e">
        <f t="shared" si="88"/>
        <v>#N/A</v>
      </c>
      <c r="AA247" t="e">
        <v>#N/A</v>
      </c>
      <c r="AB247" s="2" t="e">
        <f t="shared" si="89"/>
        <v>#N/A</v>
      </c>
      <c r="AC247" t="e">
        <v>#N/A</v>
      </c>
      <c r="AD247" s="2" t="e">
        <f t="shared" si="90"/>
        <v>#N/A</v>
      </c>
      <c r="AE247" t="e">
        <v>#N/A</v>
      </c>
      <c r="AF247" s="2" t="e">
        <f t="shared" si="91"/>
        <v>#N/A</v>
      </c>
      <c r="AG247" t="e">
        <v>#N/A</v>
      </c>
      <c r="AH247" s="2" t="e">
        <f t="shared" si="92"/>
        <v>#N/A</v>
      </c>
      <c r="AI247" t="e">
        <v>#N/A</v>
      </c>
      <c r="AJ247" s="2" t="e">
        <f t="shared" si="93"/>
        <v>#N/A</v>
      </c>
      <c r="AK247" t="e">
        <v>#N/A</v>
      </c>
      <c r="AL247" s="2" t="e">
        <f t="shared" si="94"/>
        <v>#N/A</v>
      </c>
      <c r="AM247" t="e">
        <v>#N/A</v>
      </c>
      <c r="AN247" s="2" t="e">
        <f t="shared" si="95"/>
        <v>#N/A</v>
      </c>
      <c r="AO247" t="e">
        <v>#N/A</v>
      </c>
      <c r="AP247" s="2" t="e">
        <f t="shared" si="96"/>
        <v>#N/A</v>
      </c>
      <c r="AQ247" t="e">
        <v>#N/A</v>
      </c>
      <c r="AR247" s="2" t="e">
        <f t="shared" si="97"/>
        <v>#N/A</v>
      </c>
      <c r="AS247" t="e">
        <v>#N/A</v>
      </c>
      <c r="AT247" s="2" t="e">
        <f t="shared" si="98"/>
        <v>#N/A</v>
      </c>
      <c r="AU247" t="e">
        <v>#N/A</v>
      </c>
      <c r="AV247" s="2" t="e">
        <f t="shared" si="99"/>
        <v>#N/A</v>
      </c>
      <c r="AX247" s="2">
        <f t="shared" si="101"/>
        <v>0</v>
      </c>
    </row>
    <row r="248" spans="1:50" hidden="1" x14ac:dyDescent="0.25">
      <c r="A248" s="1" t="e">
        <f t="shared" si="76"/>
        <v>#N/A</v>
      </c>
      <c r="B248" s="8" t="e">
        <f t="shared" si="77"/>
        <v>#N/A</v>
      </c>
      <c r="C248" s="5" t="e">
        <f t="shared" si="78"/>
        <v>#N/A</v>
      </c>
      <c r="D248" s="9" t="s">
        <v>370</v>
      </c>
      <c r="E248" s="9"/>
      <c r="F248" t="s">
        <v>252</v>
      </c>
      <c r="G248">
        <v>29.66</v>
      </c>
      <c r="H248" s="2">
        <f t="shared" si="79"/>
        <v>150.87660148347942</v>
      </c>
      <c r="I248">
        <v>5</v>
      </c>
      <c r="J248" s="2">
        <f t="shared" si="80"/>
        <v>288</v>
      </c>
      <c r="K248">
        <v>44.25</v>
      </c>
      <c r="L248" s="2">
        <f t="shared" si="81"/>
        <v>47.606239913932221</v>
      </c>
      <c r="M248">
        <v>36.19</v>
      </c>
      <c r="N248" s="2">
        <f t="shared" si="82"/>
        <v>14.893617021276595</v>
      </c>
      <c r="O248">
        <v>63.79</v>
      </c>
      <c r="P248" s="2">
        <f t="shared" si="83"/>
        <v>75.055888928109198</v>
      </c>
      <c r="Q248" t="e">
        <v>#N/A</v>
      </c>
      <c r="R248" s="2" t="e">
        <f t="shared" si="84"/>
        <v>#N/A</v>
      </c>
      <c r="S248" t="e">
        <v>#N/A</v>
      </c>
      <c r="T248" s="2" t="e">
        <f t="shared" si="85"/>
        <v>#N/A</v>
      </c>
      <c r="U248" t="e">
        <v>#N/A</v>
      </c>
      <c r="V248" s="2" t="e">
        <f t="shared" si="86"/>
        <v>#N/A</v>
      </c>
      <c r="W248" t="e">
        <v>#N/A</v>
      </c>
      <c r="X248" s="2" t="e">
        <f t="shared" si="87"/>
        <v>#N/A</v>
      </c>
      <c r="Y248" t="e">
        <v>#N/A</v>
      </c>
      <c r="Z248" s="2" t="e">
        <f t="shared" si="88"/>
        <v>#N/A</v>
      </c>
      <c r="AA248" t="e">
        <v>#N/A</v>
      </c>
      <c r="AB248" s="2" t="e">
        <f t="shared" si="89"/>
        <v>#N/A</v>
      </c>
      <c r="AC248" t="e">
        <v>#N/A</v>
      </c>
      <c r="AD248" s="2" t="e">
        <f t="shared" si="90"/>
        <v>#N/A</v>
      </c>
      <c r="AE248" t="e">
        <v>#N/A</v>
      </c>
      <c r="AF248" s="2" t="e">
        <f t="shared" si="91"/>
        <v>#N/A</v>
      </c>
      <c r="AG248" t="e">
        <v>#N/A</v>
      </c>
      <c r="AH248" s="2" t="e">
        <f t="shared" si="92"/>
        <v>#N/A</v>
      </c>
      <c r="AI248" t="e">
        <v>#N/A</v>
      </c>
      <c r="AJ248" s="2" t="e">
        <f t="shared" si="93"/>
        <v>#N/A</v>
      </c>
      <c r="AK248" t="e">
        <v>#N/A</v>
      </c>
      <c r="AL248" s="2" t="e">
        <f t="shared" si="94"/>
        <v>#N/A</v>
      </c>
      <c r="AM248" t="e">
        <v>#N/A</v>
      </c>
      <c r="AN248" s="2" t="e">
        <f t="shared" si="95"/>
        <v>#N/A</v>
      </c>
      <c r="AO248" t="e">
        <v>#N/A</v>
      </c>
      <c r="AP248" s="2" t="e">
        <f t="shared" si="96"/>
        <v>#N/A</v>
      </c>
      <c r="AQ248" t="e">
        <v>#N/A</v>
      </c>
      <c r="AR248" s="2" t="e">
        <f t="shared" si="97"/>
        <v>#N/A</v>
      </c>
      <c r="AS248" t="e">
        <v>#N/A</v>
      </c>
      <c r="AT248" s="2" t="e">
        <f t="shared" si="98"/>
        <v>#N/A</v>
      </c>
      <c r="AU248" t="e">
        <v>#N/A</v>
      </c>
      <c r="AV248" s="2" t="e">
        <f t="shared" si="99"/>
        <v>#N/A</v>
      </c>
      <c r="AX248" s="2">
        <f t="shared" si="101"/>
        <v>0</v>
      </c>
    </row>
    <row r="249" spans="1:50" hidden="1" x14ac:dyDescent="0.25">
      <c r="A249" s="1" t="e">
        <f t="shared" si="76"/>
        <v>#N/A</v>
      </c>
      <c r="B249" s="8" t="e">
        <f t="shared" si="77"/>
        <v>#N/A</v>
      </c>
      <c r="C249" s="5" t="e">
        <f t="shared" si="78"/>
        <v>#N/A</v>
      </c>
      <c r="D249" s="9" t="s">
        <v>371</v>
      </c>
      <c r="E249" s="9"/>
      <c r="F249" t="s">
        <v>252</v>
      </c>
      <c r="G249">
        <v>33.43</v>
      </c>
      <c r="H249" s="2">
        <f t="shared" si="79"/>
        <v>133.86180077774455</v>
      </c>
      <c r="I249">
        <v>11</v>
      </c>
      <c r="J249" s="2">
        <f t="shared" si="80"/>
        <v>130.90909090909091</v>
      </c>
      <c r="K249">
        <v>44.76</v>
      </c>
      <c r="L249" s="2">
        <f t="shared" si="81"/>
        <v>48.154922001075846</v>
      </c>
      <c r="M249">
        <v>82.52</v>
      </c>
      <c r="N249" s="2">
        <f t="shared" si="82"/>
        <v>6.5317498788172568</v>
      </c>
      <c r="O249">
        <v>45.05</v>
      </c>
      <c r="P249" s="2">
        <f t="shared" si="83"/>
        <v>53.006236027767969</v>
      </c>
      <c r="Q249" t="e">
        <v>#N/A</v>
      </c>
      <c r="R249" s="2" t="e">
        <f t="shared" si="84"/>
        <v>#N/A</v>
      </c>
      <c r="S249" t="e">
        <v>#N/A</v>
      </c>
      <c r="T249" s="2" t="e">
        <f t="shared" si="85"/>
        <v>#N/A</v>
      </c>
      <c r="U249" t="e">
        <v>#N/A</v>
      </c>
      <c r="V249" s="2" t="e">
        <f t="shared" si="86"/>
        <v>#N/A</v>
      </c>
      <c r="W249" t="e">
        <v>#N/A</v>
      </c>
      <c r="X249" s="2" t="e">
        <f t="shared" si="87"/>
        <v>#N/A</v>
      </c>
      <c r="Y249" t="e">
        <v>#N/A</v>
      </c>
      <c r="Z249" s="2" t="e">
        <f t="shared" si="88"/>
        <v>#N/A</v>
      </c>
      <c r="AA249" t="e">
        <v>#N/A</v>
      </c>
      <c r="AB249" s="2" t="e">
        <f t="shared" si="89"/>
        <v>#N/A</v>
      </c>
      <c r="AC249" t="e">
        <v>#N/A</v>
      </c>
      <c r="AD249" s="2" t="e">
        <f t="shared" si="90"/>
        <v>#N/A</v>
      </c>
      <c r="AE249" t="e">
        <v>#N/A</v>
      </c>
      <c r="AF249" s="2" t="e">
        <f t="shared" si="91"/>
        <v>#N/A</v>
      </c>
      <c r="AG249" t="e">
        <v>#N/A</v>
      </c>
      <c r="AH249" s="2" t="e">
        <f t="shared" si="92"/>
        <v>#N/A</v>
      </c>
      <c r="AI249" t="e">
        <v>#N/A</v>
      </c>
      <c r="AJ249" s="2" t="e">
        <f t="shared" si="93"/>
        <v>#N/A</v>
      </c>
      <c r="AK249" t="e">
        <v>#N/A</v>
      </c>
      <c r="AL249" s="2" t="e">
        <f t="shared" si="94"/>
        <v>#N/A</v>
      </c>
      <c r="AM249" t="e">
        <v>#N/A</v>
      </c>
      <c r="AN249" s="2" t="e">
        <f t="shared" si="95"/>
        <v>#N/A</v>
      </c>
      <c r="AO249" t="e">
        <v>#N/A</v>
      </c>
      <c r="AP249" s="2" t="e">
        <f t="shared" si="96"/>
        <v>#N/A</v>
      </c>
      <c r="AQ249" t="e">
        <v>#N/A</v>
      </c>
      <c r="AR249" s="2" t="e">
        <f t="shared" si="97"/>
        <v>#N/A</v>
      </c>
      <c r="AS249" t="e">
        <v>#N/A</v>
      </c>
      <c r="AT249" s="2" t="e">
        <f t="shared" si="98"/>
        <v>#N/A</v>
      </c>
      <c r="AU249" t="e">
        <v>#N/A</v>
      </c>
      <c r="AV249" s="2" t="e">
        <f t="shared" si="99"/>
        <v>#N/A</v>
      </c>
      <c r="AX249" s="2">
        <f t="shared" si="101"/>
        <v>0</v>
      </c>
    </row>
    <row r="250" spans="1:50" hidden="1" x14ac:dyDescent="0.25">
      <c r="A250" s="1" t="e">
        <f t="shared" si="76"/>
        <v>#N/A</v>
      </c>
      <c r="B250" s="8" t="e">
        <f t="shared" si="77"/>
        <v>#N/A</v>
      </c>
      <c r="C250" s="5" t="e">
        <f t="shared" si="78"/>
        <v>#N/A</v>
      </c>
      <c r="D250" s="9" t="s">
        <v>372</v>
      </c>
      <c r="E250" s="9"/>
      <c r="F250" t="s">
        <v>252</v>
      </c>
      <c r="G250">
        <v>29.57</v>
      </c>
      <c r="H250" s="2">
        <f t="shared" si="79"/>
        <v>151.33581332431518</v>
      </c>
      <c r="I250">
        <v>8.9</v>
      </c>
      <c r="J250" s="2">
        <f t="shared" si="80"/>
        <v>161.79775280898875</v>
      </c>
      <c r="K250">
        <v>27.56</v>
      </c>
      <c r="L250" s="2">
        <f t="shared" si="81"/>
        <v>29.65034965034965</v>
      </c>
      <c r="M250">
        <v>58.95</v>
      </c>
      <c r="N250" s="2">
        <f t="shared" si="82"/>
        <v>9.143341815097541</v>
      </c>
      <c r="O250">
        <v>50.75</v>
      </c>
      <c r="P250" s="2">
        <f t="shared" si="83"/>
        <v>59.712907400870698</v>
      </c>
      <c r="Q250" t="e">
        <v>#N/A</v>
      </c>
      <c r="R250" s="2" t="e">
        <f t="shared" si="84"/>
        <v>#N/A</v>
      </c>
      <c r="S250" t="e">
        <v>#N/A</v>
      </c>
      <c r="T250" s="2" t="e">
        <f t="shared" si="85"/>
        <v>#N/A</v>
      </c>
      <c r="U250" t="e">
        <v>#N/A</v>
      </c>
      <c r="V250" s="2" t="e">
        <f t="shared" si="86"/>
        <v>#N/A</v>
      </c>
      <c r="W250" t="e">
        <v>#N/A</v>
      </c>
      <c r="X250" s="2" t="e">
        <f t="shared" si="87"/>
        <v>#N/A</v>
      </c>
      <c r="Y250" t="e">
        <v>#N/A</v>
      </c>
      <c r="Z250" s="2" t="e">
        <f t="shared" si="88"/>
        <v>#N/A</v>
      </c>
      <c r="AA250" t="e">
        <v>#N/A</v>
      </c>
      <c r="AB250" s="2" t="e">
        <f t="shared" si="89"/>
        <v>#N/A</v>
      </c>
      <c r="AC250" t="e">
        <v>#N/A</v>
      </c>
      <c r="AD250" s="2" t="e">
        <f t="shared" si="90"/>
        <v>#N/A</v>
      </c>
      <c r="AE250" t="e">
        <v>#N/A</v>
      </c>
      <c r="AF250" s="2" t="e">
        <f t="shared" si="91"/>
        <v>#N/A</v>
      </c>
      <c r="AG250" t="e">
        <v>#N/A</v>
      </c>
      <c r="AH250" s="2" t="e">
        <f t="shared" si="92"/>
        <v>#N/A</v>
      </c>
      <c r="AI250" t="e">
        <v>#N/A</v>
      </c>
      <c r="AJ250" s="2" t="e">
        <f t="shared" si="93"/>
        <v>#N/A</v>
      </c>
      <c r="AK250" t="e">
        <v>#N/A</v>
      </c>
      <c r="AL250" s="2" t="e">
        <f t="shared" si="94"/>
        <v>#N/A</v>
      </c>
      <c r="AM250" t="e">
        <v>#N/A</v>
      </c>
      <c r="AN250" s="2" t="e">
        <f t="shared" si="95"/>
        <v>#N/A</v>
      </c>
      <c r="AO250" t="e">
        <v>#N/A</v>
      </c>
      <c r="AP250" s="2" t="e">
        <f t="shared" si="96"/>
        <v>#N/A</v>
      </c>
      <c r="AQ250" t="e">
        <v>#N/A</v>
      </c>
      <c r="AR250" s="2" t="e">
        <f t="shared" si="97"/>
        <v>#N/A</v>
      </c>
      <c r="AS250" t="e">
        <v>#N/A</v>
      </c>
      <c r="AT250" s="2" t="e">
        <f t="shared" si="98"/>
        <v>#N/A</v>
      </c>
      <c r="AU250" t="e">
        <v>#N/A</v>
      </c>
      <c r="AV250" s="2" t="e">
        <f t="shared" si="99"/>
        <v>#N/A</v>
      </c>
      <c r="AX250" s="2">
        <f t="shared" si="101"/>
        <v>0</v>
      </c>
    </row>
    <row r="251" spans="1:50" hidden="1" x14ac:dyDescent="0.25">
      <c r="A251" s="1" t="e">
        <f t="shared" si="76"/>
        <v>#N/A</v>
      </c>
      <c r="B251" s="8" t="e">
        <f t="shared" si="77"/>
        <v>#N/A</v>
      </c>
      <c r="C251" s="5" t="e">
        <f t="shared" si="78"/>
        <v>#N/A</v>
      </c>
      <c r="D251" s="9" t="s">
        <v>373</v>
      </c>
      <c r="E251" s="9"/>
      <c r="F251" t="s">
        <v>252</v>
      </c>
      <c r="G251">
        <v>32.61</v>
      </c>
      <c r="H251" s="2">
        <f t="shared" si="79"/>
        <v>137.22784421956453</v>
      </c>
      <c r="I251">
        <v>8.4</v>
      </c>
      <c r="J251" s="2">
        <f t="shared" si="80"/>
        <v>171.42857142857142</v>
      </c>
      <c r="K251">
        <v>44.99</v>
      </c>
      <c r="L251" s="2">
        <f t="shared" si="81"/>
        <v>48.402366863905328</v>
      </c>
      <c r="M251">
        <v>83.45</v>
      </c>
      <c r="N251" s="2">
        <f t="shared" si="82"/>
        <v>6.4589574595566202</v>
      </c>
      <c r="O251">
        <v>58.55</v>
      </c>
      <c r="P251" s="2">
        <f t="shared" si="83"/>
        <v>68.890457700905998</v>
      </c>
      <c r="Q251" t="e">
        <v>#N/A</v>
      </c>
      <c r="R251" s="2" t="e">
        <f t="shared" si="84"/>
        <v>#N/A</v>
      </c>
      <c r="S251" t="e">
        <v>#N/A</v>
      </c>
      <c r="T251" s="2" t="e">
        <f t="shared" si="85"/>
        <v>#N/A</v>
      </c>
      <c r="U251" t="e">
        <v>#N/A</v>
      </c>
      <c r="V251" s="2" t="e">
        <f t="shared" si="86"/>
        <v>#N/A</v>
      </c>
      <c r="W251" t="e">
        <v>#N/A</v>
      </c>
      <c r="X251" s="2" t="e">
        <f t="shared" si="87"/>
        <v>#N/A</v>
      </c>
      <c r="Y251" t="e">
        <v>#N/A</v>
      </c>
      <c r="Z251" s="2" t="e">
        <f t="shared" si="88"/>
        <v>#N/A</v>
      </c>
      <c r="AA251" t="e">
        <v>#N/A</v>
      </c>
      <c r="AB251" s="2" t="e">
        <f t="shared" si="89"/>
        <v>#N/A</v>
      </c>
      <c r="AC251" t="e">
        <v>#N/A</v>
      </c>
      <c r="AD251" s="2" t="e">
        <f t="shared" si="90"/>
        <v>#N/A</v>
      </c>
      <c r="AE251" t="e">
        <v>#N/A</v>
      </c>
      <c r="AF251" s="2" t="e">
        <f t="shared" si="91"/>
        <v>#N/A</v>
      </c>
      <c r="AG251" t="e">
        <v>#N/A</v>
      </c>
      <c r="AH251" s="2" t="e">
        <f t="shared" si="92"/>
        <v>#N/A</v>
      </c>
      <c r="AI251" t="e">
        <v>#N/A</v>
      </c>
      <c r="AJ251" s="2" t="e">
        <f t="shared" si="93"/>
        <v>#N/A</v>
      </c>
      <c r="AK251" t="e">
        <v>#N/A</v>
      </c>
      <c r="AL251" s="2" t="e">
        <f t="shared" si="94"/>
        <v>#N/A</v>
      </c>
      <c r="AM251" t="e">
        <v>#N/A</v>
      </c>
      <c r="AN251" s="2" t="e">
        <f t="shared" si="95"/>
        <v>#N/A</v>
      </c>
      <c r="AO251" t="e">
        <v>#N/A</v>
      </c>
      <c r="AP251" s="2" t="e">
        <f t="shared" si="96"/>
        <v>#N/A</v>
      </c>
      <c r="AQ251" t="e">
        <v>#N/A</v>
      </c>
      <c r="AR251" s="2" t="e">
        <f t="shared" si="97"/>
        <v>#N/A</v>
      </c>
      <c r="AS251" t="e">
        <v>#N/A</v>
      </c>
      <c r="AT251" s="2" t="e">
        <f t="shared" si="98"/>
        <v>#N/A</v>
      </c>
      <c r="AU251" t="e">
        <v>#N/A</v>
      </c>
      <c r="AV251" s="2" t="e">
        <f t="shared" si="99"/>
        <v>#N/A</v>
      </c>
      <c r="AX251" s="2">
        <f t="shared" si="101"/>
        <v>0</v>
      </c>
    </row>
    <row r="252" spans="1:50" x14ac:dyDescent="0.25">
      <c r="A252" s="1">
        <f t="shared" si="76"/>
        <v>62.104225890422484</v>
      </c>
      <c r="B252" s="8">
        <f t="shared" si="77"/>
        <v>63.756297770861849</v>
      </c>
      <c r="C252" s="5">
        <f t="shared" si="78"/>
        <v>1.0266016016905888</v>
      </c>
      <c r="D252" s="9" t="s">
        <v>317</v>
      </c>
      <c r="E252" s="9"/>
      <c r="F252" t="s">
        <v>27</v>
      </c>
      <c r="G252">
        <v>72.73</v>
      </c>
      <c r="H252" s="2">
        <f t="shared" si="79"/>
        <v>61.528942664650067</v>
      </c>
      <c r="I252">
        <v>38.1</v>
      </c>
      <c r="J252" s="2">
        <f t="shared" si="80"/>
        <v>37.795275590551178</v>
      </c>
      <c r="K252">
        <v>64.69</v>
      </c>
      <c r="L252" s="2">
        <f t="shared" si="81"/>
        <v>69.596557288864986</v>
      </c>
      <c r="M252">
        <v>23.72</v>
      </c>
      <c r="N252" s="2">
        <f t="shared" si="82"/>
        <v>22.723440134907253</v>
      </c>
      <c r="O252">
        <v>43.83</v>
      </c>
      <c r="P252" s="2">
        <f t="shared" si="83"/>
        <v>51.57077303212143</v>
      </c>
      <c r="Q252">
        <v>37</v>
      </c>
      <c r="R252" s="2">
        <f t="shared" si="84"/>
        <v>54.054054054054049</v>
      </c>
      <c r="S252">
        <v>0</v>
      </c>
      <c r="T252" s="2">
        <f t="shared" si="85"/>
        <v>100</v>
      </c>
      <c r="U252">
        <v>21</v>
      </c>
      <c r="V252" s="2">
        <f t="shared" si="86"/>
        <v>57.142857142857139</v>
      </c>
      <c r="W252">
        <v>69</v>
      </c>
      <c r="X252" s="2">
        <f t="shared" si="87"/>
        <v>76.666666666666671</v>
      </c>
      <c r="Y252">
        <v>1.4049027000000001</v>
      </c>
      <c r="Z252" s="2">
        <f t="shared" si="88"/>
        <v>62.05224383424094</v>
      </c>
      <c r="AA252">
        <v>7.9</v>
      </c>
      <c r="AB252" s="2">
        <f t="shared" si="89"/>
        <v>80.612244897959187</v>
      </c>
      <c r="AC252">
        <v>0.74</v>
      </c>
      <c r="AD252" s="2">
        <f t="shared" si="90"/>
        <v>84.090909090909093</v>
      </c>
      <c r="AE252">
        <v>0.17899999999999999</v>
      </c>
      <c r="AF252" s="2">
        <f t="shared" si="91"/>
        <v>7.2625698324022343</v>
      </c>
      <c r="AG252">
        <v>97.43</v>
      </c>
      <c r="AH252" s="2">
        <f t="shared" si="92"/>
        <v>91.500751314800908</v>
      </c>
      <c r="AI252">
        <v>71.22</v>
      </c>
      <c r="AJ252" s="2">
        <f t="shared" si="93"/>
        <v>74.826644252994328</v>
      </c>
      <c r="AK252">
        <v>495</v>
      </c>
      <c r="AL252" s="2">
        <f t="shared" si="94"/>
        <v>94.231867504283272</v>
      </c>
      <c r="AM252">
        <v>61.8</v>
      </c>
      <c r="AN252" s="2">
        <f t="shared" si="95"/>
        <v>95.6656346749226</v>
      </c>
      <c r="AO252">
        <v>0.7</v>
      </c>
      <c r="AP252" s="2">
        <f t="shared" si="96"/>
        <v>87.499999999999986</v>
      </c>
      <c r="AQ252">
        <v>18.399999999999999</v>
      </c>
      <c r="AR252" s="2">
        <f t="shared" si="97"/>
        <v>58.044164037854884</v>
      </c>
      <c r="AS252">
        <v>41.4</v>
      </c>
      <c r="AT252" s="2">
        <f t="shared" si="98"/>
        <v>59.420289855072461</v>
      </c>
      <c r="AU252">
        <v>75269</v>
      </c>
      <c r="AV252" s="2">
        <f t="shared" si="99"/>
        <v>70.612792464866686</v>
      </c>
      <c r="AX252" s="2">
        <f t="shared" si="101"/>
        <v>0</v>
      </c>
    </row>
    <row r="253" spans="1:50" hidden="1" x14ac:dyDescent="0.25">
      <c r="A253" s="1" t="e">
        <f t="shared" si="76"/>
        <v>#N/A</v>
      </c>
      <c r="B253" s="8" t="e">
        <f t="shared" si="77"/>
        <v>#N/A</v>
      </c>
      <c r="C253" s="5" t="e">
        <f t="shared" si="78"/>
        <v>#N/A</v>
      </c>
      <c r="D253" s="9" t="s">
        <v>375</v>
      </c>
      <c r="E253" s="9"/>
      <c r="F253" t="s">
        <v>252</v>
      </c>
      <c r="G253">
        <v>32.630000000000003</v>
      </c>
      <c r="H253" s="2">
        <f t="shared" si="79"/>
        <v>137.14373276126261</v>
      </c>
      <c r="I253">
        <v>11.6</v>
      </c>
      <c r="J253" s="2">
        <f t="shared" si="80"/>
        <v>124.13793103448276</v>
      </c>
      <c r="K253">
        <v>50.07</v>
      </c>
      <c r="L253" s="2">
        <f t="shared" si="81"/>
        <v>53.867670790747709</v>
      </c>
      <c r="M253">
        <v>34.03</v>
      </c>
      <c r="N253" s="2">
        <f t="shared" si="82"/>
        <v>15.838965618571848</v>
      </c>
      <c r="O253">
        <v>63.8</v>
      </c>
      <c r="P253" s="2">
        <f t="shared" si="83"/>
        <v>75.067655018237446</v>
      </c>
      <c r="Q253" t="e">
        <v>#N/A</v>
      </c>
      <c r="R253" s="2" t="e">
        <f t="shared" si="84"/>
        <v>#N/A</v>
      </c>
      <c r="S253" t="e">
        <v>#N/A</v>
      </c>
      <c r="T253" s="2" t="e">
        <f t="shared" si="85"/>
        <v>#N/A</v>
      </c>
      <c r="U253" t="e">
        <v>#N/A</v>
      </c>
      <c r="V253" s="2" t="e">
        <f t="shared" si="86"/>
        <v>#N/A</v>
      </c>
      <c r="W253" t="e">
        <v>#N/A</v>
      </c>
      <c r="X253" s="2" t="e">
        <f t="shared" si="87"/>
        <v>#N/A</v>
      </c>
      <c r="Y253" t="e">
        <v>#N/A</v>
      </c>
      <c r="Z253" s="2" t="e">
        <f t="shared" si="88"/>
        <v>#N/A</v>
      </c>
      <c r="AA253" t="e">
        <v>#N/A</v>
      </c>
      <c r="AB253" s="2" t="e">
        <f t="shared" si="89"/>
        <v>#N/A</v>
      </c>
      <c r="AC253" t="e">
        <v>#N/A</v>
      </c>
      <c r="AD253" s="2" t="e">
        <f t="shared" si="90"/>
        <v>#N/A</v>
      </c>
      <c r="AE253" t="e">
        <v>#N/A</v>
      </c>
      <c r="AF253" s="2" t="e">
        <f t="shared" si="91"/>
        <v>#N/A</v>
      </c>
      <c r="AG253" t="e">
        <v>#N/A</v>
      </c>
      <c r="AH253" s="2" t="e">
        <f t="shared" si="92"/>
        <v>#N/A</v>
      </c>
      <c r="AI253" t="e">
        <v>#N/A</v>
      </c>
      <c r="AJ253" s="2" t="e">
        <f t="shared" si="93"/>
        <v>#N/A</v>
      </c>
      <c r="AK253" t="e">
        <v>#N/A</v>
      </c>
      <c r="AL253" s="2" t="e">
        <f t="shared" si="94"/>
        <v>#N/A</v>
      </c>
      <c r="AM253" t="e">
        <v>#N/A</v>
      </c>
      <c r="AN253" s="2" t="e">
        <f t="shared" si="95"/>
        <v>#N/A</v>
      </c>
      <c r="AO253" t="e">
        <v>#N/A</v>
      </c>
      <c r="AP253" s="2" t="e">
        <f t="shared" si="96"/>
        <v>#N/A</v>
      </c>
      <c r="AQ253" t="e">
        <v>#N/A</v>
      </c>
      <c r="AR253" s="2" t="e">
        <f t="shared" si="97"/>
        <v>#N/A</v>
      </c>
      <c r="AS253" t="e">
        <v>#N/A</v>
      </c>
      <c r="AT253" s="2" t="e">
        <f t="shared" si="98"/>
        <v>#N/A</v>
      </c>
      <c r="AU253" t="e">
        <v>#N/A</v>
      </c>
      <c r="AV253" s="2" t="e">
        <f t="shared" si="99"/>
        <v>#N/A</v>
      </c>
      <c r="AX253" s="2">
        <f t="shared" si="101"/>
        <v>0</v>
      </c>
    </row>
    <row r="254" spans="1:50" x14ac:dyDescent="0.25">
      <c r="A254" s="1">
        <f t="shared" si="76"/>
        <v>65.964500838844472</v>
      </c>
      <c r="B254" s="8">
        <f t="shared" si="77"/>
        <v>63.71764779683631</v>
      </c>
      <c r="C254" s="5">
        <f t="shared" si="78"/>
        <v>0.96593845153930036</v>
      </c>
      <c r="D254" s="9" t="s">
        <v>466</v>
      </c>
      <c r="E254" s="9"/>
      <c r="F254" t="s">
        <v>75</v>
      </c>
      <c r="G254">
        <v>60.34</v>
      </c>
      <c r="H254" s="2">
        <f t="shared" si="79"/>
        <v>74.163075903215102</v>
      </c>
      <c r="I254">
        <v>20.9</v>
      </c>
      <c r="J254" s="2">
        <f t="shared" si="80"/>
        <v>68.899521531100476</v>
      </c>
      <c r="K254">
        <v>65.83</v>
      </c>
      <c r="L254" s="2">
        <f t="shared" si="81"/>
        <v>70.823023130715441</v>
      </c>
      <c r="M254">
        <v>39.97</v>
      </c>
      <c r="N254" s="2">
        <f t="shared" si="82"/>
        <v>13.485113835376533</v>
      </c>
      <c r="O254">
        <v>47.42</v>
      </c>
      <c r="P254" s="2">
        <f t="shared" si="83"/>
        <v>55.79479938816332</v>
      </c>
      <c r="Q254">
        <v>33</v>
      </c>
      <c r="R254" s="2">
        <f t="shared" si="84"/>
        <v>60.606060606060609</v>
      </c>
      <c r="S254">
        <v>5</v>
      </c>
      <c r="T254" s="2">
        <f t="shared" si="85"/>
        <v>80</v>
      </c>
      <c r="U254">
        <v>26</v>
      </c>
      <c r="V254" s="2">
        <f t="shared" si="86"/>
        <v>46.153846153846153</v>
      </c>
      <c r="W254">
        <v>74</v>
      </c>
      <c r="X254" s="2">
        <f t="shared" si="87"/>
        <v>82.222222222222214</v>
      </c>
      <c r="Y254">
        <v>0.57885443999999997</v>
      </c>
      <c r="Z254" s="2">
        <f t="shared" si="88"/>
        <v>25.567049487066246</v>
      </c>
      <c r="AA254">
        <v>8.9</v>
      </c>
      <c r="AB254" s="2">
        <f t="shared" si="89"/>
        <v>90.816326530612244</v>
      </c>
      <c r="AC254">
        <v>0.76</v>
      </c>
      <c r="AD254" s="2">
        <f t="shared" si="90"/>
        <v>86.36363636363636</v>
      </c>
      <c r="AE254">
        <v>6.9000000000000006E-2</v>
      </c>
      <c r="AF254" s="2">
        <f t="shared" si="91"/>
        <v>18.840579710144926</v>
      </c>
      <c r="AG254">
        <v>99.52</v>
      </c>
      <c r="AH254" s="2">
        <f t="shared" si="92"/>
        <v>93.463561232156266</v>
      </c>
      <c r="AI254">
        <v>83.53</v>
      </c>
      <c r="AJ254" s="2">
        <f t="shared" si="93"/>
        <v>87.760033620508509</v>
      </c>
      <c r="AK254">
        <v>516.70000000000005</v>
      </c>
      <c r="AL254" s="2">
        <f t="shared" si="94"/>
        <v>98.362840281743786</v>
      </c>
      <c r="AM254">
        <v>50.8</v>
      </c>
      <c r="AN254" s="2">
        <f t="shared" si="95"/>
        <v>78.637770897832809</v>
      </c>
      <c r="AO254">
        <v>0.8</v>
      </c>
      <c r="AP254" s="2">
        <f t="shared" si="96"/>
        <v>100</v>
      </c>
      <c r="AQ254">
        <v>17</v>
      </c>
      <c r="AR254" s="2">
        <f t="shared" si="97"/>
        <v>53.627760252365931</v>
      </c>
      <c r="AS254">
        <v>33.299999999999997</v>
      </c>
      <c r="AT254" s="2">
        <f t="shared" si="98"/>
        <v>73.87387387387389</v>
      </c>
      <c r="AU254">
        <v>55646</v>
      </c>
      <c r="AV254" s="2">
        <f t="shared" si="99"/>
        <v>52.203688762969769</v>
      </c>
      <c r="AX254" s="2">
        <f t="shared" si="101"/>
        <v>0</v>
      </c>
    </row>
    <row r="255" spans="1:50" x14ac:dyDescent="0.25">
      <c r="A255" s="1">
        <f t="shared" si="76"/>
        <v>61.76527784418856</v>
      </c>
      <c r="B255" s="8">
        <f t="shared" si="77"/>
        <v>63.703704132556531</v>
      </c>
      <c r="C255" s="5">
        <f t="shared" si="78"/>
        <v>1.031383754044755</v>
      </c>
      <c r="D255" s="9" t="s">
        <v>318</v>
      </c>
      <c r="E255" s="9"/>
      <c r="F255" t="s">
        <v>27</v>
      </c>
      <c r="G255">
        <v>74.790000000000006</v>
      </c>
      <c r="H255" s="2">
        <f t="shared" si="79"/>
        <v>59.834202433480414</v>
      </c>
      <c r="I255">
        <v>38.1</v>
      </c>
      <c r="J255" s="2">
        <f t="shared" si="80"/>
        <v>37.795275590551178</v>
      </c>
      <c r="K255">
        <v>80.099999999999994</v>
      </c>
      <c r="L255" s="2">
        <f t="shared" si="81"/>
        <v>86.175363098440016</v>
      </c>
      <c r="M255">
        <v>37.39</v>
      </c>
      <c r="N255" s="2">
        <f t="shared" si="82"/>
        <v>14.415619149505215</v>
      </c>
      <c r="O255">
        <v>36.130000000000003</v>
      </c>
      <c r="P255" s="2">
        <f t="shared" si="83"/>
        <v>42.510883633368636</v>
      </c>
      <c r="Q255">
        <v>37</v>
      </c>
      <c r="R255" s="2">
        <f t="shared" si="84"/>
        <v>54.054054054054049</v>
      </c>
      <c r="S255">
        <v>0</v>
      </c>
      <c r="T255" s="2">
        <f t="shared" si="85"/>
        <v>100</v>
      </c>
      <c r="U255">
        <v>21</v>
      </c>
      <c r="V255" s="2">
        <f t="shared" si="86"/>
        <v>57.142857142857139</v>
      </c>
      <c r="W255">
        <v>69</v>
      </c>
      <c r="X255" s="2">
        <f t="shared" si="87"/>
        <v>76.666666666666671</v>
      </c>
      <c r="Y255">
        <v>1.4049027000000001</v>
      </c>
      <c r="Z255" s="2">
        <f t="shared" si="88"/>
        <v>62.05224383424094</v>
      </c>
      <c r="AA255">
        <v>7.9</v>
      </c>
      <c r="AB255" s="2">
        <f t="shared" si="89"/>
        <v>80.612244897959187</v>
      </c>
      <c r="AC255">
        <v>0.74</v>
      </c>
      <c r="AD255" s="2">
        <f t="shared" si="90"/>
        <v>84.090909090909093</v>
      </c>
      <c r="AE255">
        <v>0.17899999999999999</v>
      </c>
      <c r="AF255" s="2">
        <f t="shared" si="91"/>
        <v>7.2625698324022343</v>
      </c>
      <c r="AG255">
        <v>97.43</v>
      </c>
      <c r="AH255" s="2">
        <f t="shared" si="92"/>
        <v>91.500751314800908</v>
      </c>
      <c r="AI255">
        <v>71.22</v>
      </c>
      <c r="AJ255" s="2">
        <f t="shared" si="93"/>
        <v>74.826644252994328</v>
      </c>
      <c r="AK255">
        <v>495</v>
      </c>
      <c r="AL255" s="2">
        <f t="shared" si="94"/>
        <v>94.231867504283272</v>
      </c>
      <c r="AM255">
        <v>61.8</v>
      </c>
      <c r="AN255" s="2">
        <f t="shared" si="95"/>
        <v>95.6656346749226</v>
      </c>
      <c r="AO255">
        <v>0.7</v>
      </c>
      <c r="AP255" s="2">
        <f t="shared" si="96"/>
        <v>87.499999999999986</v>
      </c>
      <c r="AQ255">
        <v>18.399999999999999</v>
      </c>
      <c r="AR255" s="2">
        <f t="shared" si="97"/>
        <v>58.044164037854884</v>
      </c>
      <c r="AS255">
        <v>41.4</v>
      </c>
      <c r="AT255" s="2">
        <f t="shared" si="98"/>
        <v>59.420289855072461</v>
      </c>
      <c r="AU255">
        <v>75269</v>
      </c>
      <c r="AV255" s="2">
        <f t="shared" si="99"/>
        <v>70.612792464866686</v>
      </c>
      <c r="AX255" s="2">
        <f t="shared" si="101"/>
        <v>0</v>
      </c>
    </row>
    <row r="256" spans="1:50" x14ac:dyDescent="0.25">
      <c r="A256" s="1">
        <f t="shared" si="76"/>
        <v>58.891111344052618</v>
      </c>
      <c r="B256" s="8">
        <f t="shared" si="77"/>
        <v>63.677735387305255</v>
      </c>
      <c r="C256" s="5">
        <f t="shared" si="78"/>
        <v>1.0812792276119279</v>
      </c>
      <c r="D256" s="9" t="s">
        <v>342</v>
      </c>
      <c r="E256" s="9"/>
      <c r="F256" t="s">
        <v>130</v>
      </c>
      <c r="G256">
        <v>44.47</v>
      </c>
      <c r="H256" s="2">
        <f t="shared" si="79"/>
        <v>100.62963795817406</v>
      </c>
      <c r="I256">
        <v>16.5</v>
      </c>
      <c r="J256" s="2">
        <f t="shared" si="80"/>
        <v>87.27272727272728</v>
      </c>
      <c r="K256">
        <v>80.22</v>
      </c>
      <c r="L256" s="2">
        <f t="shared" si="81"/>
        <v>86.304464766003221</v>
      </c>
      <c r="M256">
        <v>43.11</v>
      </c>
      <c r="N256" s="2">
        <f t="shared" si="82"/>
        <v>12.502899559266989</v>
      </c>
      <c r="O256">
        <v>54</v>
      </c>
      <c r="P256" s="2">
        <f t="shared" si="83"/>
        <v>63.536886692552066</v>
      </c>
      <c r="Q256">
        <v>47</v>
      </c>
      <c r="R256" s="2">
        <f t="shared" si="84"/>
        <v>42.553191489361701</v>
      </c>
      <c r="S256">
        <v>21</v>
      </c>
      <c r="T256" s="2">
        <f t="shared" si="85"/>
        <v>16</v>
      </c>
      <c r="U256">
        <v>25</v>
      </c>
      <c r="V256" s="2">
        <f t="shared" si="86"/>
        <v>48</v>
      </c>
      <c r="W256">
        <v>60</v>
      </c>
      <c r="X256" s="2">
        <f t="shared" si="87"/>
        <v>66.666666666666657</v>
      </c>
      <c r="Y256">
        <v>0.75657890000000005</v>
      </c>
      <c r="Z256" s="2">
        <f t="shared" si="88"/>
        <v>33.41684686252065</v>
      </c>
      <c r="AA256">
        <v>7.9</v>
      </c>
      <c r="AB256" s="2">
        <f t="shared" si="89"/>
        <v>80.612244897959187</v>
      </c>
      <c r="AC256">
        <v>0.78</v>
      </c>
      <c r="AD256" s="2">
        <f t="shared" si="90"/>
        <v>88.63636363636364</v>
      </c>
      <c r="AE256">
        <v>5.7000000000000002E-2</v>
      </c>
      <c r="AF256" s="2">
        <f t="shared" si="91"/>
        <v>22.807017543859647</v>
      </c>
      <c r="AG256">
        <v>93.9</v>
      </c>
      <c r="AH256" s="2">
        <f t="shared" si="92"/>
        <v>88.185574755822699</v>
      </c>
      <c r="AI256">
        <v>75.37</v>
      </c>
      <c r="AJ256" s="2">
        <f t="shared" si="93"/>
        <v>79.18680395040974</v>
      </c>
      <c r="AK256">
        <v>483</v>
      </c>
      <c r="AL256" s="2">
        <f t="shared" si="94"/>
        <v>91.947458595088534</v>
      </c>
      <c r="AM256">
        <v>44.6</v>
      </c>
      <c r="AN256" s="2">
        <f t="shared" si="95"/>
        <v>69.040247678018588</v>
      </c>
      <c r="AO256">
        <v>0.73</v>
      </c>
      <c r="AP256" s="2">
        <f t="shared" si="96"/>
        <v>91.25</v>
      </c>
      <c r="AQ256">
        <v>25.7</v>
      </c>
      <c r="AR256" s="2">
        <f t="shared" si="97"/>
        <v>81.072555205047308</v>
      </c>
      <c r="AS256">
        <v>34.700000000000003</v>
      </c>
      <c r="AT256" s="2">
        <f t="shared" si="98"/>
        <v>70.893371757925067</v>
      </c>
      <c r="AU256">
        <v>29385</v>
      </c>
      <c r="AV256" s="2">
        <f t="shared" si="99"/>
        <v>27.567217667035671</v>
      </c>
      <c r="AX256" s="2">
        <f t="shared" si="101"/>
        <v>0</v>
      </c>
    </row>
    <row r="257" spans="1:50" x14ac:dyDescent="0.25">
      <c r="A257" s="1">
        <f t="shared" si="76"/>
        <v>56.324698292033716</v>
      </c>
      <c r="B257" s="8">
        <f t="shared" si="77"/>
        <v>63.585082836661613</v>
      </c>
      <c r="C257" s="5">
        <f t="shared" si="78"/>
        <v>1.1289023246424521</v>
      </c>
      <c r="D257" s="9" t="s">
        <v>333</v>
      </c>
      <c r="E257" s="9"/>
      <c r="F257" t="s">
        <v>27</v>
      </c>
      <c r="G257">
        <v>87.27</v>
      </c>
      <c r="H257" s="2">
        <f t="shared" si="79"/>
        <v>51.277644093044586</v>
      </c>
      <c r="I257">
        <v>75.2</v>
      </c>
      <c r="J257" s="2">
        <f t="shared" si="80"/>
        <v>19.148936170212767</v>
      </c>
      <c r="K257">
        <v>65.64</v>
      </c>
      <c r="L257" s="2">
        <f t="shared" si="81"/>
        <v>70.618612157073684</v>
      </c>
      <c r="M257">
        <v>51.58</v>
      </c>
      <c r="N257" s="2">
        <f t="shared" si="82"/>
        <v>10.449786739046141</v>
      </c>
      <c r="O257">
        <v>51.21</v>
      </c>
      <c r="P257" s="2">
        <f t="shared" si="83"/>
        <v>60.254147546770213</v>
      </c>
      <c r="Q257">
        <v>37</v>
      </c>
      <c r="R257" s="2">
        <f t="shared" si="84"/>
        <v>54.054054054054049</v>
      </c>
      <c r="S257">
        <v>0</v>
      </c>
      <c r="T257" s="2">
        <f t="shared" si="85"/>
        <v>100</v>
      </c>
      <c r="U257">
        <v>21</v>
      </c>
      <c r="V257" s="2">
        <f t="shared" si="86"/>
        <v>57.142857142857139</v>
      </c>
      <c r="W257">
        <v>69</v>
      </c>
      <c r="X257" s="2">
        <f t="shared" si="87"/>
        <v>76.666666666666671</v>
      </c>
      <c r="Y257">
        <v>1.4049027000000001</v>
      </c>
      <c r="Z257" s="2">
        <f t="shared" si="88"/>
        <v>62.05224383424094</v>
      </c>
      <c r="AA257">
        <v>7.9</v>
      </c>
      <c r="AB257" s="2">
        <f t="shared" si="89"/>
        <v>80.612244897959187</v>
      </c>
      <c r="AC257">
        <v>0.74</v>
      </c>
      <c r="AD257" s="2">
        <f t="shared" si="90"/>
        <v>84.090909090909093</v>
      </c>
      <c r="AE257">
        <v>0.17899999999999999</v>
      </c>
      <c r="AF257" s="2">
        <f t="shared" si="91"/>
        <v>7.2625698324022343</v>
      </c>
      <c r="AG257">
        <v>97.43</v>
      </c>
      <c r="AH257" s="2">
        <f t="shared" si="92"/>
        <v>91.500751314800908</v>
      </c>
      <c r="AI257">
        <v>71.22</v>
      </c>
      <c r="AJ257" s="2">
        <f t="shared" si="93"/>
        <v>74.826644252994328</v>
      </c>
      <c r="AK257">
        <v>495</v>
      </c>
      <c r="AL257" s="2">
        <f t="shared" si="94"/>
        <v>94.231867504283272</v>
      </c>
      <c r="AM257">
        <v>61.8</v>
      </c>
      <c r="AN257" s="2">
        <f t="shared" si="95"/>
        <v>95.6656346749226</v>
      </c>
      <c r="AO257">
        <v>0.7</v>
      </c>
      <c r="AP257" s="2">
        <f t="shared" si="96"/>
        <v>87.499999999999986</v>
      </c>
      <c r="AQ257">
        <v>18.399999999999999</v>
      </c>
      <c r="AR257" s="2">
        <f t="shared" si="97"/>
        <v>58.044164037854884</v>
      </c>
      <c r="AS257">
        <v>41.4</v>
      </c>
      <c r="AT257" s="2">
        <f t="shared" si="98"/>
        <v>59.420289855072461</v>
      </c>
      <c r="AU257">
        <v>75269</v>
      </c>
      <c r="AV257" s="2">
        <f t="shared" si="99"/>
        <v>70.612792464866686</v>
      </c>
      <c r="AX257" s="2">
        <f t="shared" si="101"/>
        <v>0</v>
      </c>
    </row>
    <row r="258" spans="1:50" x14ac:dyDescent="0.25">
      <c r="A258" s="1">
        <f t="shared" ref="A258:A321" si="102">SUM(H258+J258+R258+T258+V258)/5</f>
        <v>61.726877840105637</v>
      </c>
      <c r="B258" s="8">
        <f t="shared" ref="B258:B321" si="103">SUM(L258+N258+P258+X258+Z258+AB258+AD258+AF258+AH258+AJ258+AL258+AN258+AP258+AR258+AX258)/15</f>
        <v>63.556563723681357</v>
      </c>
      <c r="C258" s="5">
        <f t="shared" ref="C258:C321" si="104">B258/A258</f>
        <v>1.0296416398755053</v>
      </c>
      <c r="D258" s="9" t="s">
        <v>316</v>
      </c>
      <c r="E258" s="9"/>
      <c r="F258" t="s">
        <v>27</v>
      </c>
      <c r="G258">
        <v>74.540000000000006</v>
      </c>
      <c r="H258" s="2">
        <f t="shared" ref="H258:H321" si="105">1/(G258/MIN(G$2:G$146))*100</f>
        <v>60.03488060101958</v>
      </c>
      <c r="I258">
        <v>38.5</v>
      </c>
      <c r="J258" s="2">
        <f t="shared" ref="J258:J321" si="106">1/(I258/MIN($I$2:$I$146))*100</f>
        <v>37.402597402597401</v>
      </c>
      <c r="K258">
        <v>75.25</v>
      </c>
      <c r="L258" s="2">
        <f t="shared" ref="L258:L321" si="107">K258/MAX($K$2:$K$146)*100</f>
        <v>80.957504034427103</v>
      </c>
      <c r="M258">
        <v>83.28</v>
      </c>
      <c r="N258" s="2">
        <f t="shared" ref="N258:N321" si="108">1/(M258/MIN($M$2:$M$146))*100</f>
        <v>6.4721421709894322</v>
      </c>
      <c r="O258">
        <v>45.44</v>
      </c>
      <c r="P258" s="2">
        <f t="shared" ref="P258:P321" si="109">O258/MAX($O$2:$O$146)*100</f>
        <v>53.465113542769735</v>
      </c>
      <c r="Q258">
        <v>37</v>
      </c>
      <c r="R258" s="2">
        <f t="shared" ref="R258:R321" si="110">1/(Q258/MIN($Q$2:$Q$146))*100</f>
        <v>54.054054054054049</v>
      </c>
      <c r="S258">
        <v>0</v>
      </c>
      <c r="T258" s="2">
        <f t="shared" ref="T258:T321" si="111">100-100*S258/(MAX($S$2:$S$146)-MIN($S$2:$S$146))</f>
        <v>100</v>
      </c>
      <c r="U258">
        <v>21</v>
      </c>
      <c r="V258" s="2">
        <f t="shared" ref="V258:V321" si="112">1/(U258/MIN($U$2:$U$146))*100</f>
        <v>57.142857142857139</v>
      </c>
      <c r="W258">
        <v>69</v>
      </c>
      <c r="X258" s="2">
        <f t="shared" ref="X258:X321" si="113">W258/MAX($W$2:$W$146)*100</f>
        <v>76.666666666666671</v>
      </c>
      <c r="Y258">
        <v>1.4049027000000001</v>
      </c>
      <c r="Z258" s="2">
        <f t="shared" ref="Z258:Z321" si="114">Y258/MAX($Y$2:$Y$146)*100</f>
        <v>62.05224383424094</v>
      </c>
      <c r="AA258">
        <v>7.9</v>
      </c>
      <c r="AB258" s="2">
        <f t="shared" ref="AB258:AB321" si="115">AA258/MAX(AA$2:AA$146)*100</f>
        <v>80.612244897959187</v>
      </c>
      <c r="AC258">
        <v>0.74</v>
      </c>
      <c r="AD258" s="2">
        <f t="shared" ref="AD258:AD321" si="116">AC258/MAX(AC$2:AC$146)*100</f>
        <v>84.090909090909093</v>
      </c>
      <c r="AE258">
        <v>0.17899999999999999</v>
      </c>
      <c r="AF258" s="2">
        <f t="shared" ref="AF258:AF321" si="117">1/(AE258/MIN(AE$2:AE$146))*100</f>
        <v>7.2625698324022343</v>
      </c>
      <c r="AG258">
        <v>97.43</v>
      </c>
      <c r="AH258" s="2">
        <f t="shared" ref="AH258:AH321" si="118">AG258/MAX(AG$2:AG$146)*100</f>
        <v>91.500751314800908</v>
      </c>
      <c r="AI258">
        <v>71.22</v>
      </c>
      <c r="AJ258" s="2">
        <f t="shared" ref="AJ258:AJ321" si="119">AI258/MAX(AI$2:AI$146)*100</f>
        <v>74.826644252994328</v>
      </c>
      <c r="AK258">
        <v>495</v>
      </c>
      <c r="AL258" s="2">
        <f t="shared" ref="AL258:AL321" si="120">AK258/MAX(AK$2:AK$146)*100</f>
        <v>94.231867504283272</v>
      </c>
      <c r="AM258">
        <v>61.8</v>
      </c>
      <c r="AN258" s="2">
        <f t="shared" ref="AN258:AN321" si="121">AM258/MAX(AM$2:AM$146)*100</f>
        <v>95.6656346749226</v>
      </c>
      <c r="AO258">
        <v>0.7</v>
      </c>
      <c r="AP258" s="2">
        <f t="shared" ref="AP258:AP321" si="122">AO258/MAX(AO$2:AO$146)*100</f>
        <v>87.499999999999986</v>
      </c>
      <c r="AQ258">
        <v>18.399999999999999</v>
      </c>
      <c r="AR258" s="2">
        <f t="shared" ref="AR258:AR321" si="123">AQ258/MAX(AQ$2:AQ$146)*100</f>
        <v>58.044164037854884</v>
      </c>
      <c r="AS258">
        <v>41.4</v>
      </c>
      <c r="AT258" s="2">
        <f t="shared" ref="AT258:AT321" si="124">1/(AS258/MIN(AS$2:AS$146))*100</f>
        <v>59.420289855072461</v>
      </c>
      <c r="AU258">
        <v>75269</v>
      </c>
      <c r="AV258" s="2">
        <f t="shared" ref="AV258:AV321" si="125">AU258/MAX(AU$2:AU$146)*100</f>
        <v>70.612792464866686</v>
      </c>
      <c r="AX258" s="2">
        <f t="shared" ref="AX258" si="126">AW258/MAX(AW$2:AW$146)*100</f>
        <v>0</v>
      </c>
    </row>
    <row r="259" spans="1:50" hidden="1" x14ac:dyDescent="0.25">
      <c r="A259" s="1" t="e">
        <f t="shared" si="102"/>
        <v>#N/A</v>
      </c>
      <c r="B259" s="8" t="e">
        <f t="shared" si="103"/>
        <v>#N/A</v>
      </c>
      <c r="C259" s="5" t="e">
        <f t="shared" si="104"/>
        <v>#N/A</v>
      </c>
      <c r="D259" s="9" t="s">
        <v>381</v>
      </c>
      <c r="E259" s="9"/>
      <c r="F259" t="s">
        <v>251</v>
      </c>
      <c r="G259">
        <v>34.42</v>
      </c>
      <c r="H259" s="2">
        <f t="shared" si="105"/>
        <v>130.01162115049391</v>
      </c>
      <c r="I259">
        <v>10.1</v>
      </c>
      <c r="J259" s="2">
        <f t="shared" si="106"/>
        <v>142.57425742574259</v>
      </c>
      <c r="K259">
        <v>78.33</v>
      </c>
      <c r="L259" s="2">
        <f t="shared" si="107"/>
        <v>84.271113501882738</v>
      </c>
      <c r="M259">
        <v>48.18</v>
      </c>
      <c r="N259" s="2">
        <f t="shared" si="108"/>
        <v>11.187214611872147</v>
      </c>
      <c r="O259">
        <v>56.68</v>
      </c>
      <c r="P259" s="2">
        <f t="shared" si="109"/>
        <v>66.690198846923181</v>
      </c>
      <c r="Q259" t="e">
        <v>#N/A</v>
      </c>
      <c r="R259" s="2" t="e">
        <f t="shared" si="110"/>
        <v>#N/A</v>
      </c>
      <c r="S259" t="e">
        <v>#N/A</v>
      </c>
      <c r="T259" s="2" t="e">
        <f t="shared" si="111"/>
        <v>#N/A</v>
      </c>
      <c r="U259" t="e">
        <v>#N/A</v>
      </c>
      <c r="V259" s="2" t="e">
        <f t="shared" si="112"/>
        <v>#N/A</v>
      </c>
      <c r="W259" t="e">
        <v>#N/A</v>
      </c>
      <c r="X259" s="2" t="e">
        <f t="shared" si="113"/>
        <v>#N/A</v>
      </c>
      <c r="Y259" t="e">
        <v>#N/A</v>
      </c>
      <c r="Z259" s="2" t="e">
        <f t="shared" si="114"/>
        <v>#N/A</v>
      </c>
      <c r="AA259" t="e">
        <v>#N/A</v>
      </c>
      <c r="AB259" s="2" t="e">
        <f t="shared" si="115"/>
        <v>#N/A</v>
      </c>
      <c r="AC259" t="e">
        <v>#N/A</v>
      </c>
      <c r="AD259" s="2" t="e">
        <f t="shared" si="116"/>
        <v>#N/A</v>
      </c>
      <c r="AE259" t="e">
        <v>#N/A</v>
      </c>
      <c r="AF259" s="2" t="e">
        <f t="shared" si="117"/>
        <v>#N/A</v>
      </c>
      <c r="AG259" t="e">
        <v>#N/A</v>
      </c>
      <c r="AH259" s="2" t="e">
        <f t="shared" si="118"/>
        <v>#N/A</v>
      </c>
      <c r="AI259" t="e">
        <v>#N/A</v>
      </c>
      <c r="AJ259" s="2" t="e">
        <f t="shared" si="119"/>
        <v>#N/A</v>
      </c>
      <c r="AK259" t="e">
        <v>#N/A</v>
      </c>
      <c r="AL259" s="2" t="e">
        <f t="shared" si="120"/>
        <v>#N/A</v>
      </c>
      <c r="AM259" t="e">
        <v>#N/A</v>
      </c>
      <c r="AN259" s="2" t="e">
        <f t="shared" si="121"/>
        <v>#N/A</v>
      </c>
      <c r="AO259" t="e">
        <v>#N/A</v>
      </c>
      <c r="AP259" s="2" t="e">
        <f t="shared" si="122"/>
        <v>#N/A</v>
      </c>
      <c r="AQ259" t="e">
        <v>#N/A</v>
      </c>
      <c r="AR259" s="2" t="e">
        <f t="shared" si="123"/>
        <v>#N/A</v>
      </c>
      <c r="AS259" t="e">
        <v>#N/A</v>
      </c>
      <c r="AT259" s="2" t="e">
        <f t="shared" si="124"/>
        <v>#N/A</v>
      </c>
      <c r="AU259" t="e">
        <v>#N/A</v>
      </c>
      <c r="AV259" s="2" t="e">
        <f t="shared" si="125"/>
        <v>#N/A</v>
      </c>
      <c r="AX259" s="2">
        <f t="shared" ref="AX259:AX321" si="127">AW259/MAX(AW$2:AW$146)*100</f>
        <v>0</v>
      </c>
    </row>
    <row r="260" spans="1:50" hidden="1" x14ac:dyDescent="0.25">
      <c r="A260" s="1" t="e">
        <f t="shared" si="102"/>
        <v>#N/A</v>
      </c>
      <c r="B260" s="8" t="e">
        <f t="shared" si="103"/>
        <v>#N/A</v>
      </c>
      <c r="C260" s="5" t="e">
        <f t="shared" si="104"/>
        <v>#N/A</v>
      </c>
      <c r="D260" s="9" t="s">
        <v>382</v>
      </c>
      <c r="E260" s="9"/>
      <c r="F260" t="s">
        <v>251</v>
      </c>
      <c r="G260">
        <v>34.18</v>
      </c>
      <c r="H260" s="2">
        <f t="shared" si="105"/>
        <v>130.92451726155647</v>
      </c>
      <c r="I260">
        <v>10.6</v>
      </c>
      <c r="J260" s="2">
        <f t="shared" si="106"/>
        <v>135.84905660377359</v>
      </c>
      <c r="K260">
        <v>78.290000000000006</v>
      </c>
      <c r="L260" s="2">
        <f t="shared" si="107"/>
        <v>84.228079612695012</v>
      </c>
      <c r="M260">
        <v>49.82</v>
      </c>
      <c r="N260" s="2">
        <f t="shared" si="108"/>
        <v>10.818948213568849</v>
      </c>
      <c r="O260">
        <v>67.849999999999994</v>
      </c>
      <c r="P260" s="2">
        <f t="shared" si="109"/>
        <v>79.832921520178843</v>
      </c>
      <c r="Q260" t="e">
        <v>#N/A</v>
      </c>
      <c r="R260" s="2" t="e">
        <f t="shared" si="110"/>
        <v>#N/A</v>
      </c>
      <c r="S260" t="e">
        <v>#N/A</v>
      </c>
      <c r="T260" s="2" t="e">
        <f t="shared" si="111"/>
        <v>#N/A</v>
      </c>
      <c r="U260" t="e">
        <v>#N/A</v>
      </c>
      <c r="V260" s="2" t="e">
        <f t="shared" si="112"/>
        <v>#N/A</v>
      </c>
      <c r="W260" t="e">
        <v>#N/A</v>
      </c>
      <c r="X260" s="2" t="e">
        <f t="shared" si="113"/>
        <v>#N/A</v>
      </c>
      <c r="Y260" t="e">
        <v>#N/A</v>
      </c>
      <c r="Z260" s="2" t="e">
        <f t="shared" si="114"/>
        <v>#N/A</v>
      </c>
      <c r="AA260" t="e">
        <v>#N/A</v>
      </c>
      <c r="AB260" s="2" t="e">
        <f t="shared" si="115"/>
        <v>#N/A</v>
      </c>
      <c r="AC260" t="e">
        <v>#N/A</v>
      </c>
      <c r="AD260" s="2" t="e">
        <f t="shared" si="116"/>
        <v>#N/A</v>
      </c>
      <c r="AE260" t="e">
        <v>#N/A</v>
      </c>
      <c r="AF260" s="2" t="e">
        <f t="shared" si="117"/>
        <v>#N/A</v>
      </c>
      <c r="AG260" t="e">
        <v>#N/A</v>
      </c>
      <c r="AH260" s="2" t="e">
        <f t="shared" si="118"/>
        <v>#N/A</v>
      </c>
      <c r="AI260" t="e">
        <v>#N/A</v>
      </c>
      <c r="AJ260" s="2" t="e">
        <f t="shared" si="119"/>
        <v>#N/A</v>
      </c>
      <c r="AK260" t="e">
        <v>#N/A</v>
      </c>
      <c r="AL260" s="2" t="e">
        <f t="shared" si="120"/>
        <v>#N/A</v>
      </c>
      <c r="AM260" t="e">
        <v>#N/A</v>
      </c>
      <c r="AN260" s="2" t="e">
        <f t="shared" si="121"/>
        <v>#N/A</v>
      </c>
      <c r="AO260" t="e">
        <v>#N/A</v>
      </c>
      <c r="AP260" s="2" t="e">
        <f t="shared" si="122"/>
        <v>#N/A</v>
      </c>
      <c r="AQ260" t="e">
        <v>#N/A</v>
      </c>
      <c r="AR260" s="2" t="e">
        <f t="shared" si="123"/>
        <v>#N/A</v>
      </c>
      <c r="AS260" t="e">
        <v>#N/A</v>
      </c>
      <c r="AT260" s="2" t="e">
        <f t="shared" si="124"/>
        <v>#N/A</v>
      </c>
      <c r="AU260" t="e">
        <v>#N/A</v>
      </c>
      <c r="AV260" s="2" t="e">
        <f t="shared" si="125"/>
        <v>#N/A</v>
      </c>
      <c r="AX260" s="2">
        <f t="shared" si="127"/>
        <v>0</v>
      </c>
    </row>
    <row r="261" spans="1:50" hidden="1" x14ac:dyDescent="0.25">
      <c r="A261" s="1" t="e">
        <f t="shared" si="102"/>
        <v>#N/A</v>
      </c>
      <c r="B261" s="8" t="e">
        <f t="shared" si="103"/>
        <v>#N/A</v>
      </c>
      <c r="C261" s="5" t="e">
        <f t="shared" si="104"/>
        <v>#N/A</v>
      </c>
      <c r="D261" s="9" t="s">
        <v>383</v>
      </c>
      <c r="E261" s="9"/>
      <c r="F261" t="s">
        <v>251</v>
      </c>
      <c r="G261">
        <v>31.63</v>
      </c>
      <c r="H261" s="2">
        <f t="shared" si="105"/>
        <v>141.47960796711982</v>
      </c>
      <c r="I261">
        <v>7.1</v>
      </c>
      <c r="J261" s="2">
        <f t="shared" si="106"/>
        <v>202.81690140845069</v>
      </c>
      <c r="K261">
        <v>62.61</v>
      </c>
      <c r="L261" s="2">
        <f t="shared" si="107"/>
        <v>67.358795051102732</v>
      </c>
      <c r="M261">
        <v>62.27</v>
      </c>
      <c r="N261" s="2">
        <f t="shared" si="108"/>
        <v>8.6558535410309929</v>
      </c>
      <c r="O261">
        <v>46.77</v>
      </c>
      <c r="P261" s="2">
        <f t="shared" si="109"/>
        <v>55.030003529827042</v>
      </c>
      <c r="Q261" t="e">
        <v>#N/A</v>
      </c>
      <c r="R261" s="2" t="e">
        <f t="shared" si="110"/>
        <v>#N/A</v>
      </c>
      <c r="S261" t="e">
        <v>#N/A</v>
      </c>
      <c r="T261" s="2" t="e">
        <f t="shared" si="111"/>
        <v>#N/A</v>
      </c>
      <c r="U261" t="e">
        <v>#N/A</v>
      </c>
      <c r="V261" s="2" t="e">
        <f t="shared" si="112"/>
        <v>#N/A</v>
      </c>
      <c r="W261" t="e">
        <v>#N/A</v>
      </c>
      <c r="X261" s="2" t="e">
        <f t="shared" si="113"/>
        <v>#N/A</v>
      </c>
      <c r="Y261" t="e">
        <v>#N/A</v>
      </c>
      <c r="Z261" s="2" t="e">
        <f t="shared" si="114"/>
        <v>#N/A</v>
      </c>
      <c r="AA261" t="e">
        <v>#N/A</v>
      </c>
      <c r="AB261" s="2" t="e">
        <f t="shared" si="115"/>
        <v>#N/A</v>
      </c>
      <c r="AC261" t="e">
        <v>#N/A</v>
      </c>
      <c r="AD261" s="2" t="e">
        <f t="shared" si="116"/>
        <v>#N/A</v>
      </c>
      <c r="AE261" t="e">
        <v>#N/A</v>
      </c>
      <c r="AF261" s="2" t="e">
        <f t="shared" si="117"/>
        <v>#N/A</v>
      </c>
      <c r="AG261" t="e">
        <v>#N/A</v>
      </c>
      <c r="AH261" s="2" t="e">
        <f t="shared" si="118"/>
        <v>#N/A</v>
      </c>
      <c r="AI261" t="e">
        <v>#N/A</v>
      </c>
      <c r="AJ261" s="2" t="e">
        <f t="shared" si="119"/>
        <v>#N/A</v>
      </c>
      <c r="AK261" t="e">
        <v>#N/A</v>
      </c>
      <c r="AL261" s="2" t="e">
        <f t="shared" si="120"/>
        <v>#N/A</v>
      </c>
      <c r="AM261" t="e">
        <v>#N/A</v>
      </c>
      <c r="AN261" s="2" t="e">
        <f t="shared" si="121"/>
        <v>#N/A</v>
      </c>
      <c r="AO261" t="e">
        <v>#N/A</v>
      </c>
      <c r="AP261" s="2" t="e">
        <f t="shared" si="122"/>
        <v>#N/A</v>
      </c>
      <c r="AQ261" t="e">
        <v>#N/A</v>
      </c>
      <c r="AR261" s="2" t="e">
        <f t="shared" si="123"/>
        <v>#N/A</v>
      </c>
      <c r="AS261" t="e">
        <v>#N/A</v>
      </c>
      <c r="AT261" s="2" t="e">
        <f t="shared" si="124"/>
        <v>#N/A</v>
      </c>
      <c r="AU261" t="e">
        <v>#N/A</v>
      </c>
      <c r="AV261" s="2" t="e">
        <f t="shared" si="125"/>
        <v>#N/A</v>
      </c>
      <c r="AX261" s="2">
        <f t="shared" si="127"/>
        <v>0</v>
      </c>
    </row>
    <row r="262" spans="1:50" hidden="1" x14ac:dyDescent="0.25">
      <c r="A262" s="1" t="e">
        <f t="shared" si="102"/>
        <v>#N/A</v>
      </c>
      <c r="B262" s="8" t="e">
        <f t="shared" si="103"/>
        <v>#N/A</v>
      </c>
      <c r="C262" s="5" t="e">
        <f t="shared" si="104"/>
        <v>#N/A</v>
      </c>
      <c r="D262" s="9" t="s">
        <v>384</v>
      </c>
      <c r="E262" s="9"/>
      <c r="F262" t="s">
        <v>251</v>
      </c>
      <c r="G262">
        <v>31.66</v>
      </c>
      <c r="H262" s="2">
        <f t="shared" si="105"/>
        <v>141.34554643082754</v>
      </c>
      <c r="I262">
        <v>10.4</v>
      </c>
      <c r="J262" s="2">
        <f t="shared" si="106"/>
        <v>138.46153846153845</v>
      </c>
      <c r="K262">
        <v>68.02</v>
      </c>
      <c r="L262" s="2">
        <f t="shared" si="107"/>
        <v>73.179128563743944</v>
      </c>
      <c r="M262">
        <v>66.069999999999993</v>
      </c>
      <c r="N262" s="2">
        <f t="shared" si="108"/>
        <v>8.158014227334645</v>
      </c>
      <c r="O262">
        <v>50.56</v>
      </c>
      <c r="P262" s="2">
        <f t="shared" si="109"/>
        <v>59.489351688433942</v>
      </c>
      <c r="Q262" t="e">
        <v>#N/A</v>
      </c>
      <c r="R262" s="2" t="e">
        <f t="shared" si="110"/>
        <v>#N/A</v>
      </c>
      <c r="S262" t="e">
        <v>#N/A</v>
      </c>
      <c r="T262" s="2" t="e">
        <f t="shared" si="111"/>
        <v>#N/A</v>
      </c>
      <c r="U262" t="e">
        <v>#N/A</v>
      </c>
      <c r="V262" s="2" t="e">
        <f t="shared" si="112"/>
        <v>#N/A</v>
      </c>
      <c r="W262" t="e">
        <v>#N/A</v>
      </c>
      <c r="X262" s="2" t="e">
        <f t="shared" si="113"/>
        <v>#N/A</v>
      </c>
      <c r="Y262" t="e">
        <v>#N/A</v>
      </c>
      <c r="Z262" s="2" t="e">
        <f t="shared" si="114"/>
        <v>#N/A</v>
      </c>
      <c r="AA262" t="e">
        <v>#N/A</v>
      </c>
      <c r="AB262" s="2" t="e">
        <f t="shared" si="115"/>
        <v>#N/A</v>
      </c>
      <c r="AC262" t="e">
        <v>#N/A</v>
      </c>
      <c r="AD262" s="2" t="e">
        <f t="shared" si="116"/>
        <v>#N/A</v>
      </c>
      <c r="AE262" t="e">
        <v>#N/A</v>
      </c>
      <c r="AF262" s="2" t="e">
        <f t="shared" si="117"/>
        <v>#N/A</v>
      </c>
      <c r="AG262" t="e">
        <v>#N/A</v>
      </c>
      <c r="AH262" s="2" t="e">
        <f t="shared" si="118"/>
        <v>#N/A</v>
      </c>
      <c r="AI262" t="e">
        <v>#N/A</v>
      </c>
      <c r="AJ262" s="2" t="e">
        <f t="shared" si="119"/>
        <v>#N/A</v>
      </c>
      <c r="AK262" t="e">
        <v>#N/A</v>
      </c>
      <c r="AL262" s="2" t="e">
        <f t="shared" si="120"/>
        <v>#N/A</v>
      </c>
      <c r="AM262" t="e">
        <v>#N/A</v>
      </c>
      <c r="AN262" s="2" t="e">
        <f t="shared" si="121"/>
        <v>#N/A</v>
      </c>
      <c r="AO262" t="e">
        <v>#N/A</v>
      </c>
      <c r="AP262" s="2" t="e">
        <f t="shared" si="122"/>
        <v>#N/A</v>
      </c>
      <c r="AQ262" t="e">
        <v>#N/A</v>
      </c>
      <c r="AR262" s="2" t="e">
        <f t="shared" si="123"/>
        <v>#N/A</v>
      </c>
      <c r="AS262" t="e">
        <v>#N/A</v>
      </c>
      <c r="AT262" s="2" t="e">
        <f t="shared" si="124"/>
        <v>#N/A</v>
      </c>
      <c r="AU262" t="e">
        <v>#N/A</v>
      </c>
      <c r="AV262" s="2" t="e">
        <f t="shared" si="125"/>
        <v>#N/A</v>
      </c>
      <c r="AX262" s="2">
        <f t="shared" si="127"/>
        <v>0</v>
      </c>
    </row>
    <row r="263" spans="1:50" hidden="1" x14ac:dyDescent="0.25">
      <c r="A263" s="1" t="e">
        <f t="shared" si="102"/>
        <v>#N/A</v>
      </c>
      <c r="B263" s="8" t="e">
        <f t="shared" si="103"/>
        <v>#N/A</v>
      </c>
      <c r="C263" s="5" t="e">
        <f t="shared" si="104"/>
        <v>#N/A</v>
      </c>
      <c r="D263" s="9" t="s">
        <v>385</v>
      </c>
      <c r="E263" s="9"/>
      <c r="F263" t="s">
        <v>250</v>
      </c>
      <c r="G263">
        <v>25.5</v>
      </c>
      <c r="H263" s="2">
        <f t="shared" si="105"/>
        <v>175.49019607843138</v>
      </c>
      <c r="I263">
        <v>12.8</v>
      </c>
      <c r="J263" s="2">
        <f t="shared" si="106"/>
        <v>112.5</v>
      </c>
      <c r="K263">
        <v>54.85</v>
      </c>
      <c r="L263" s="2">
        <f t="shared" si="107"/>
        <v>59.010220548682092</v>
      </c>
      <c r="M263">
        <v>57.8</v>
      </c>
      <c r="N263" s="2">
        <f t="shared" si="108"/>
        <v>9.3252595155709344</v>
      </c>
      <c r="O263">
        <v>65.38</v>
      </c>
      <c r="P263" s="2">
        <f t="shared" si="109"/>
        <v>76.926697258500994</v>
      </c>
      <c r="Q263" t="e">
        <v>#N/A</v>
      </c>
      <c r="R263" s="2" t="e">
        <f t="shared" si="110"/>
        <v>#N/A</v>
      </c>
      <c r="S263" t="e">
        <v>#N/A</v>
      </c>
      <c r="T263" s="2" t="e">
        <f t="shared" si="111"/>
        <v>#N/A</v>
      </c>
      <c r="U263" t="e">
        <v>#N/A</v>
      </c>
      <c r="V263" s="2" t="e">
        <f t="shared" si="112"/>
        <v>#N/A</v>
      </c>
      <c r="W263" t="e">
        <v>#N/A</v>
      </c>
      <c r="X263" s="2" t="e">
        <f t="shared" si="113"/>
        <v>#N/A</v>
      </c>
      <c r="Y263" t="e">
        <v>#N/A</v>
      </c>
      <c r="Z263" s="2" t="e">
        <f t="shared" si="114"/>
        <v>#N/A</v>
      </c>
      <c r="AA263" t="e">
        <v>#N/A</v>
      </c>
      <c r="AB263" s="2" t="e">
        <f t="shared" si="115"/>
        <v>#N/A</v>
      </c>
      <c r="AC263" t="e">
        <v>#N/A</v>
      </c>
      <c r="AD263" s="2" t="e">
        <f t="shared" si="116"/>
        <v>#N/A</v>
      </c>
      <c r="AE263" t="e">
        <v>#N/A</v>
      </c>
      <c r="AF263" s="2" t="e">
        <f t="shared" si="117"/>
        <v>#N/A</v>
      </c>
      <c r="AG263" t="e">
        <v>#N/A</v>
      </c>
      <c r="AH263" s="2" t="e">
        <f t="shared" si="118"/>
        <v>#N/A</v>
      </c>
      <c r="AI263" t="e">
        <v>#N/A</v>
      </c>
      <c r="AJ263" s="2" t="e">
        <f t="shared" si="119"/>
        <v>#N/A</v>
      </c>
      <c r="AK263" t="e">
        <v>#N/A</v>
      </c>
      <c r="AL263" s="2" t="e">
        <f t="shared" si="120"/>
        <v>#N/A</v>
      </c>
      <c r="AM263" t="e">
        <v>#N/A</v>
      </c>
      <c r="AN263" s="2" t="e">
        <f t="shared" si="121"/>
        <v>#N/A</v>
      </c>
      <c r="AO263" t="e">
        <v>#N/A</v>
      </c>
      <c r="AP263" s="2" t="e">
        <f t="shared" si="122"/>
        <v>#N/A</v>
      </c>
      <c r="AQ263" t="e">
        <v>#N/A</v>
      </c>
      <c r="AR263" s="2" t="e">
        <f t="shared" si="123"/>
        <v>#N/A</v>
      </c>
      <c r="AS263" t="e">
        <v>#N/A</v>
      </c>
      <c r="AT263" s="2" t="e">
        <f t="shared" si="124"/>
        <v>#N/A</v>
      </c>
      <c r="AU263" t="e">
        <v>#N/A</v>
      </c>
      <c r="AV263" s="2" t="e">
        <f t="shared" si="125"/>
        <v>#N/A</v>
      </c>
      <c r="AX263" s="2">
        <f t="shared" si="127"/>
        <v>0</v>
      </c>
    </row>
    <row r="264" spans="1:50" x14ac:dyDescent="0.25">
      <c r="A264" s="1">
        <f t="shared" si="102"/>
        <v>59.367373914656433</v>
      </c>
      <c r="B264" s="8">
        <f t="shared" si="103"/>
        <v>63.553341452474818</v>
      </c>
      <c r="C264" s="5">
        <f t="shared" si="104"/>
        <v>1.0705095621011622</v>
      </c>
      <c r="D264" s="9" t="s">
        <v>387</v>
      </c>
      <c r="E264" s="9"/>
      <c r="F264" t="s">
        <v>90</v>
      </c>
      <c r="G264">
        <v>54.28</v>
      </c>
      <c r="H264" s="2">
        <f t="shared" si="105"/>
        <v>82.442888725128952</v>
      </c>
      <c r="I264">
        <v>13.6</v>
      </c>
      <c r="J264" s="2">
        <f t="shared" si="106"/>
        <v>105.88235294117648</v>
      </c>
      <c r="K264">
        <v>58.83</v>
      </c>
      <c r="L264" s="2">
        <f t="shared" si="107"/>
        <v>63.292092522861751</v>
      </c>
      <c r="M264">
        <v>67.2</v>
      </c>
      <c r="N264" s="2">
        <f t="shared" si="108"/>
        <v>8.0208333333333321</v>
      </c>
      <c r="O264">
        <v>55.5</v>
      </c>
      <c r="P264" s="2">
        <f t="shared" si="109"/>
        <v>65.301800211789626</v>
      </c>
      <c r="Q264">
        <v>43</v>
      </c>
      <c r="R264" s="2">
        <f t="shared" si="110"/>
        <v>46.511627906976742</v>
      </c>
      <c r="S264">
        <v>22</v>
      </c>
      <c r="T264" s="2">
        <f t="shared" si="111"/>
        <v>12</v>
      </c>
      <c r="U264">
        <v>24</v>
      </c>
      <c r="V264" s="2">
        <f t="shared" si="112"/>
        <v>50</v>
      </c>
      <c r="W264">
        <v>56</v>
      </c>
      <c r="X264" s="2">
        <f t="shared" si="113"/>
        <v>62.222222222222221</v>
      </c>
      <c r="Y264">
        <v>1.3483225000000001</v>
      </c>
      <c r="Z264" s="2">
        <f t="shared" si="114"/>
        <v>59.553189368340831</v>
      </c>
      <c r="AA264">
        <v>7.7</v>
      </c>
      <c r="AB264" s="2">
        <f t="shared" si="115"/>
        <v>78.571428571428569</v>
      </c>
      <c r="AC264">
        <v>0.77</v>
      </c>
      <c r="AD264" s="2">
        <f t="shared" si="116"/>
        <v>87.5</v>
      </c>
      <c r="AE264">
        <v>5.6000000000000001E-2</v>
      </c>
      <c r="AF264" s="2">
        <f t="shared" si="117"/>
        <v>23.214285714285708</v>
      </c>
      <c r="AG264">
        <v>94.23</v>
      </c>
      <c r="AH264" s="2">
        <f t="shared" si="118"/>
        <v>88.495492111194594</v>
      </c>
      <c r="AI264">
        <v>72.05</v>
      </c>
      <c r="AJ264" s="2">
        <f t="shared" si="119"/>
        <v>75.698676192477393</v>
      </c>
      <c r="AK264">
        <v>477</v>
      </c>
      <c r="AL264" s="2">
        <f t="shared" si="120"/>
        <v>90.805254140491158</v>
      </c>
      <c r="AM264">
        <v>46.1</v>
      </c>
      <c r="AN264" s="2">
        <f t="shared" si="121"/>
        <v>71.362229102167191</v>
      </c>
      <c r="AO264">
        <v>0.73</v>
      </c>
      <c r="AP264" s="2">
        <f t="shared" si="122"/>
        <v>91.25</v>
      </c>
      <c r="AQ264">
        <v>27.9</v>
      </c>
      <c r="AR264" s="2">
        <f t="shared" si="123"/>
        <v>88.012618296529965</v>
      </c>
      <c r="AS264">
        <v>35.9</v>
      </c>
      <c r="AT264" s="2">
        <f t="shared" si="124"/>
        <v>68.523676880222851</v>
      </c>
      <c r="AU264">
        <v>34053</v>
      </c>
      <c r="AV264" s="2">
        <f t="shared" si="125"/>
        <v>31.946451019757209</v>
      </c>
      <c r="AX264" s="2">
        <f t="shared" si="127"/>
        <v>0</v>
      </c>
    </row>
    <row r="265" spans="1:50" x14ac:dyDescent="0.25">
      <c r="A265" s="1">
        <f t="shared" si="102"/>
        <v>62.050324500523701</v>
      </c>
      <c r="B265" s="8">
        <f t="shared" si="103"/>
        <v>63.522573068009734</v>
      </c>
      <c r="C265" s="5">
        <f t="shared" si="104"/>
        <v>1.0237266860300402</v>
      </c>
      <c r="D265" s="9" t="s">
        <v>313</v>
      </c>
      <c r="E265" s="9"/>
      <c r="F265" t="s">
        <v>27</v>
      </c>
      <c r="G265">
        <v>70.28</v>
      </c>
      <c r="H265" s="2">
        <f t="shared" si="105"/>
        <v>63.67387592487195</v>
      </c>
      <c r="I265">
        <v>40.700000000000003</v>
      </c>
      <c r="J265" s="2">
        <f t="shared" si="106"/>
        <v>35.380835380835379</v>
      </c>
      <c r="K265">
        <v>71.099999999999994</v>
      </c>
      <c r="L265" s="2">
        <f t="shared" si="107"/>
        <v>76.492738031199565</v>
      </c>
      <c r="M265">
        <v>35.26</v>
      </c>
      <c r="N265" s="2">
        <f t="shared" si="108"/>
        <v>15.286443562110039</v>
      </c>
      <c r="O265">
        <v>41.31</v>
      </c>
      <c r="P265" s="2">
        <f t="shared" si="109"/>
        <v>48.605718319802335</v>
      </c>
      <c r="Q265">
        <v>37</v>
      </c>
      <c r="R265" s="2">
        <f t="shared" si="110"/>
        <v>54.054054054054049</v>
      </c>
      <c r="S265">
        <v>0</v>
      </c>
      <c r="T265" s="2">
        <f t="shared" si="111"/>
        <v>100</v>
      </c>
      <c r="U265">
        <v>21</v>
      </c>
      <c r="V265" s="2">
        <f t="shared" si="112"/>
        <v>57.142857142857139</v>
      </c>
      <c r="W265">
        <v>69</v>
      </c>
      <c r="X265" s="2">
        <f t="shared" si="113"/>
        <v>76.666666666666671</v>
      </c>
      <c r="Y265">
        <v>1.4049027000000001</v>
      </c>
      <c r="Z265" s="2">
        <f t="shared" si="114"/>
        <v>62.05224383424094</v>
      </c>
      <c r="AA265">
        <v>7.9</v>
      </c>
      <c r="AB265" s="2">
        <f t="shared" si="115"/>
        <v>80.612244897959187</v>
      </c>
      <c r="AC265">
        <v>0.74</v>
      </c>
      <c r="AD265" s="2">
        <f t="shared" si="116"/>
        <v>84.090909090909093</v>
      </c>
      <c r="AE265">
        <v>0.17899999999999999</v>
      </c>
      <c r="AF265" s="2">
        <f t="shared" si="117"/>
        <v>7.2625698324022343</v>
      </c>
      <c r="AG265">
        <v>97.43</v>
      </c>
      <c r="AH265" s="2">
        <f t="shared" si="118"/>
        <v>91.500751314800908</v>
      </c>
      <c r="AI265">
        <v>71.22</v>
      </c>
      <c r="AJ265" s="2">
        <f t="shared" si="119"/>
        <v>74.826644252994328</v>
      </c>
      <c r="AK265">
        <v>495</v>
      </c>
      <c r="AL265" s="2">
        <f t="shared" si="120"/>
        <v>94.231867504283272</v>
      </c>
      <c r="AM265">
        <v>61.8</v>
      </c>
      <c r="AN265" s="2">
        <f t="shared" si="121"/>
        <v>95.6656346749226</v>
      </c>
      <c r="AO265">
        <v>0.7</v>
      </c>
      <c r="AP265" s="2">
        <f t="shared" si="122"/>
        <v>87.499999999999986</v>
      </c>
      <c r="AQ265">
        <v>18.399999999999999</v>
      </c>
      <c r="AR265" s="2">
        <f t="shared" si="123"/>
        <v>58.044164037854884</v>
      </c>
      <c r="AS265">
        <v>41.4</v>
      </c>
      <c r="AT265" s="2">
        <f t="shared" si="124"/>
        <v>59.420289855072461</v>
      </c>
      <c r="AU265">
        <v>75269</v>
      </c>
      <c r="AV265" s="2">
        <f t="shared" si="125"/>
        <v>70.612792464866686</v>
      </c>
      <c r="AX265" s="2">
        <f t="shared" si="127"/>
        <v>0</v>
      </c>
    </row>
    <row r="266" spans="1:50" x14ac:dyDescent="0.25">
      <c r="A266" s="1">
        <f t="shared" si="102"/>
        <v>61.99401521337645</v>
      </c>
      <c r="B266" s="8">
        <f t="shared" si="103"/>
        <v>63.513621776665701</v>
      </c>
      <c r="C266" s="5">
        <f t="shared" si="104"/>
        <v>1.0245121494076312</v>
      </c>
      <c r="D266" s="9" t="s">
        <v>314</v>
      </c>
      <c r="E266" s="9"/>
      <c r="F266" t="s">
        <v>27</v>
      </c>
      <c r="G266">
        <v>70.400000000000006</v>
      </c>
      <c r="H266" s="2">
        <f t="shared" si="105"/>
        <v>63.565340909090907</v>
      </c>
      <c r="I266">
        <v>40.9</v>
      </c>
      <c r="J266" s="2">
        <f t="shared" si="106"/>
        <v>35.207823960880198</v>
      </c>
      <c r="K266">
        <v>70.760000000000005</v>
      </c>
      <c r="L266" s="2">
        <f t="shared" si="107"/>
        <v>76.12694997310382</v>
      </c>
      <c r="M266">
        <v>40.58</v>
      </c>
      <c r="N266" s="2">
        <f t="shared" si="108"/>
        <v>13.282405125677673</v>
      </c>
      <c r="O266">
        <v>43.21</v>
      </c>
      <c r="P266" s="2">
        <f t="shared" si="109"/>
        <v>50.841275444169909</v>
      </c>
      <c r="Q266">
        <v>37</v>
      </c>
      <c r="R266" s="2">
        <f t="shared" si="110"/>
        <v>54.054054054054049</v>
      </c>
      <c r="S266">
        <v>0</v>
      </c>
      <c r="T266" s="2">
        <f t="shared" si="111"/>
        <v>100</v>
      </c>
      <c r="U266">
        <v>21</v>
      </c>
      <c r="V266" s="2">
        <f t="shared" si="112"/>
        <v>57.142857142857139</v>
      </c>
      <c r="W266">
        <v>69</v>
      </c>
      <c r="X266" s="2">
        <f t="shared" si="113"/>
        <v>76.666666666666671</v>
      </c>
      <c r="Y266">
        <v>1.4049027000000001</v>
      </c>
      <c r="Z266" s="2">
        <f t="shared" si="114"/>
        <v>62.05224383424094</v>
      </c>
      <c r="AA266">
        <v>7.9</v>
      </c>
      <c r="AB266" s="2">
        <f t="shared" si="115"/>
        <v>80.612244897959187</v>
      </c>
      <c r="AC266">
        <v>0.74</v>
      </c>
      <c r="AD266" s="2">
        <f t="shared" si="116"/>
        <v>84.090909090909093</v>
      </c>
      <c r="AE266">
        <v>0.17899999999999999</v>
      </c>
      <c r="AF266" s="2">
        <f t="shared" si="117"/>
        <v>7.2625698324022343</v>
      </c>
      <c r="AG266">
        <v>97.43</v>
      </c>
      <c r="AH266" s="2">
        <f t="shared" si="118"/>
        <v>91.500751314800908</v>
      </c>
      <c r="AI266">
        <v>71.22</v>
      </c>
      <c r="AJ266" s="2">
        <f t="shared" si="119"/>
        <v>74.826644252994328</v>
      </c>
      <c r="AK266">
        <v>495</v>
      </c>
      <c r="AL266" s="2">
        <f t="shared" si="120"/>
        <v>94.231867504283272</v>
      </c>
      <c r="AM266">
        <v>61.8</v>
      </c>
      <c r="AN266" s="2">
        <f t="shared" si="121"/>
        <v>95.6656346749226</v>
      </c>
      <c r="AO266">
        <v>0.7</v>
      </c>
      <c r="AP266" s="2">
        <f t="shared" si="122"/>
        <v>87.499999999999986</v>
      </c>
      <c r="AQ266">
        <v>18.399999999999999</v>
      </c>
      <c r="AR266" s="2">
        <f t="shared" si="123"/>
        <v>58.044164037854884</v>
      </c>
      <c r="AS266">
        <v>41.4</v>
      </c>
      <c r="AT266" s="2">
        <f t="shared" si="124"/>
        <v>59.420289855072461</v>
      </c>
      <c r="AU266">
        <v>75269</v>
      </c>
      <c r="AV266" s="2">
        <f t="shared" si="125"/>
        <v>70.612792464866686</v>
      </c>
      <c r="AX266" s="2">
        <f t="shared" si="127"/>
        <v>0</v>
      </c>
    </row>
    <row r="267" spans="1:50" x14ac:dyDescent="0.25">
      <c r="A267" s="1">
        <f t="shared" si="102"/>
        <v>62.918231934806521</v>
      </c>
      <c r="B267" s="8">
        <f t="shared" si="103"/>
        <v>63.470406071889016</v>
      </c>
      <c r="C267" s="5">
        <f t="shared" si="104"/>
        <v>1.0087760593408701</v>
      </c>
      <c r="D267" s="9" t="s">
        <v>311</v>
      </c>
      <c r="E267" s="9"/>
      <c r="F267" t="s">
        <v>27</v>
      </c>
      <c r="G267">
        <v>70.59</v>
      </c>
      <c r="H267" s="2">
        <f t="shared" si="105"/>
        <v>63.394248477121408</v>
      </c>
      <c r="I267">
        <v>36</v>
      </c>
      <c r="J267" s="2">
        <f t="shared" si="106"/>
        <v>40</v>
      </c>
      <c r="K267">
        <v>72.510000000000005</v>
      </c>
      <c r="L267" s="2">
        <f t="shared" si="107"/>
        <v>78.009682625067242</v>
      </c>
      <c r="M267">
        <v>42.23</v>
      </c>
      <c r="N267" s="2">
        <f t="shared" si="108"/>
        <v>12.76343831399479</v>
      </c>
      <c r="O267">
        <v>41.5</v>
      </c>
      <c r="P267" s="2">
        <f t="shared" si="109"/>
        <v>48.829274032239091</v>
      </c>
      <c r="Q267">
        <v>37</v>
      </c>
      <c r="R267" s="2">
        <f t="shared" si="110"/>
        <v>54.054054054054049</v>
      </c>
      <c r="S267">
        <v>0</v>
      </c>
      <c r="T267" s="2">
        <f t="shared" si="111"/>
        <v>100</v>
      </c>
      <c r="U267">
        <v>21</v>
      </c>
      <c r="V267" s="2">
        <f t="shared" si="112"/>
        <v>57.142857142857139</v>
      </c>
      <c r="W267">
        <v>69</v>
      </c>
      <c r="X267" s="2">
        <f t="shared" si="113"/>
        <v>76.666666666666671</v>
      </c>
      <c r="Y267">
        <v>1.4049027000000001</v>
      </c>
      <c r="Z267" s="2">
        <f t="shared" si="114"/>
        <v>62.05224383424094</v>
      </c>
      <c r="AA267">
        <v>7.9</v>
      </c>
      <c r="AB267" s="2">
        <f t="shared" si="115"/>
        <v>80.612244897959187</v>
      </c>
      <c r="AC267">
        <v>0.74</v>
      </c>
      <c r="AD267" s="2">
        <f t="shared" si="116"/>
        <v>84.090909090909093</v>
      </c>
      <c r="AE267">
        <v>0.17899999999999999</v>
      </c>
      <c r="AF267" s="2">
        <f t="shared" si="117"/>
        <v>7.2625698324022343</v>
      </c>
      <c r="AG267">
        <v>97.43</v>
      </c>
      <c r="AH267" s="2">
        <f t="shared" si="118"/>
        <v>91.500751314800908</v>
      </c>
      <c r="AI267">
        <v>71.22</v>
      </c>
      <c r="AJ267" s="2">
        <f t="shared" si="119"/>
        <v>74.826644252994328</v>
      </c>
      <c r="AK267">
        <v>495</v>
      </c>
      <c r="AL267" s="2">
        <f t="shared" si="120"/>
        <v>94.231867504283272</v>
      </c>
      <c r="AM267">
        <v>61.8</v>
      </c>
      <c r="AN267" s="2">
        <f t="shared" si="121"/>
        <v>95.6656346749226</v>
      </c>
      <c r="AO267">
        <v>0.7</v>
      </c>
      <c r="AP267" s="2">
        <f t="shared" si="122"/>
        <v>87.499999999999986</v>
      </c>
      <c r="AQ267">
        <v>18.399999999999999</v>
      </c>
      <c r="AR267" s="2">
        <f t="shared" si="123"/>
        <v>58.044164037854884</v>
      </c>
      <c r="AS267">
        <v>41.4</v>
      </c>
      <c r="AT267" s="2">
        <f t="shared" si="124"/>
        <v>59.420289855072461</v>
      </c>
      <c r="AU267">
        <v>75269</v>
      </c>
      <c r="AV267" s="2">
        <f t="shared" si="125"/>
        <v>70.612792464866686</v>
      </c>
      <c r="AX267" s="2">
        <f t="shared" si="127"/>
        <v>0</v>
      </c>
    </row>
    <row r="268" spans="1:50" hidden="1" x14ac:dyDescent="0.25">
      <c r="A268" s="1" t="e">
        <f t="shared" si="102"/>
        <v>#N/A</v>
      </c>
      <c r="B268" s="8" t="e">
        <f t="shared" si="103"/>
        <v>#N/A</v>
      </c>
      <c r="C268" s="5" t="e">
        <f t="shared" si="104"/>
        <v>#N/A</v>
      </c>
      <c r="D268" s="9" t="s">
        <v>390</v>
      </c>
      <c r="E268" s="9"/>
      <c r="F268" t="s">
        <v>249</v>
      </c>
      <c r="G268">
        <v>21.87</v>
      </c>
      <c r="H268" s="2">
        <f t="shared" si="105"/>
        <v>204.61819844535896</v>
      </c>
      <c r="I268">
        <v>2.8</v>
      </c>
      <c r="J268" s="2">
        <f t="shared" si="106"/>
        <v>514.28571428571433</v>
      </c>
      <c r="K268">
        <v>53.35</v>
      </c>
      <c r="L268" s="2">
        <f t="shared" si="107"/>
        <v>57.396449704142015</v>
      </c>
      <c r="M268">
        <v>58.44</v>
      </c>
      <c r="N268" s="2">
        <f t="shared" si="108"/>
        <v>9.2231348391512675</v>
      </c>
      <c r="O268">
        <v>54.79</v>
      </c>
      <c r="P268" s="2">
        <f t="shared" si="109"/>
        <v>64.46640781268384</v>
      </c>
      <c r="Q268" t="e">
        <v>#N/A</v>
      </c>
      <c r="R268" s="2" t="e">
        <f t="shared" si="110"/>
        <v>#N/A</v>
      </c>
      <c r="S268" t="e">
        <v>#N/A</v>
      </c>
      <c r="T268" s="2" t="e">
        <f t="shared" si="111"/>
        <v>#N/A</v>
      </c>
      <c r="U268" t="e">
        <v>#N/A</v>
      </c>
      <c r="V268" s="2" t="e">
        <f t="shared" si="112"/>
        <v>#N/A</v>
      </c>
      <c r="W268" t="e">
        <v>#N/A</v>
      </c>
      <c r="X268" s="2" t="e">
        <f t="shared" si="113"/>
        <v>#N/A</v>
      </c>
      <c r="Y268" t="e">
        <v>#N/A</v>
      </c>
      <c r="Z268" s="2" t="e">
        <f t="shared" si="114"/>
        <v>#N/A</v>
      </c>
      <c r="AA268" t="e">
        <v>#N/A</v>
      </c>
      <c r="AB268" s="2" t="e">
        <f t="shared" si="115"/>
        <v>#N/A</v>
      </c>
      <c r="AC268" t="e">
        <v>#N/A</v>
      </c>
      <c r="AD268" s="2" t="e">
        <f t="shared" si="116"/>
        <v>#N/A</v>
      </c>
      <c r="AE268" t="e">
        <v>#N/A</v>
      </c>
      <c r="AF268" s="2" t="e">
        <f t="shared" si="117"/>
        <v>#N/A</v>
      </c>
      <c r="AG268" t="e">
        <v>#N/A</v>
      </c>
      <c r="AH268" s="2" t="e">
        <f t="shared" si="118"/>
        <v>#N/A</v>
      </c>
      <c r="AI268" t="e">
        <v>#N/A</v>
      </c>
      <c r="AJ268" s="2" t="e">
        <f t="shared" si="119"/>
        <v>#N/A</v>
      </c>
      <c r="AK268" t="e">
        <v>#N/A</v>
      </c>
      <c r="AL268" s="2" t="e">
        <f t="shared" si="120"/>
        <v>#N/A</v>
      </c>
      <c r="AM268" t="e">
        <v>#N/A</v>
      </c>
      <c r="AN268" s="2" t="e">
        <f t="shared" si="121"/>
        <v>#N/A</v>
      </c>
      <c r="AO268" t="e">
        <v>#N/A</v>
      </c>
      <c r="AP268" s="2" t="e">
        <f t="shared" si="122"/>
        <v>#N/A</v>
      </c>
      <c r="AQ268" t="e">
        <v>#N/A</v>
      </c>
      <c r="AR268" s="2" t="e">
        <f t="shared" si="123"/>
        <v>#N/A</v>
      </c>
      <c r="AS268" t="e">
        <v>#N/A</v>
      </c>
      <c r="AT268" s="2" t="e">
        <f t="shared" si="124"/>
        <v>#N/A</v>
      </c>
      <c r="AU268" t="e">
        <v>#N/A</v>
      </c>
      <c r="AV268" s="2" t="e">
        <f t="shared" si="125"/>
        <v>#N/A</v>
      </c>
      <c r="AX268" s="2">
        <f t="shared" si="127"/>
        <v>0</v>
      </c>
    </row>
    <row r="269" spans="1:50" x14ac:dyDescent="0.25">
      <c r="A269" s="1">
        <f t="shared" si="102"/>
        <v>62.477819452258998</v>
      </c>
      <c r="B269" s="8">
        <f t="shared" si="103"/>
        <v>63.141503368569978</v>
      </c>
      <c r="C269" s="5">
        <f t="shared" si="104"/>
        <v>1.0106227125422986</v>
      </c>
      <c r="D269" s="9" t="s">
        <v>321</v>
      </c>
      <c r="E269" s="9"/>
      <c r="F269" t="s">
        <v>27</v>
      </c>
      <c r="G269">
        <v>76.38</v>
      </c>
      <c r="H269" s="2">
        <f t="shared" si="105"/>
        <v>58.588635768525798</v>
      </c>
      <c r="I269">
        <v>33.799999999999997</v>
      </c>
      <c r="J269" s="2">
        <f t="shared" si="106"/>
        <v>42.603550295857993</v>
      </c>
      <c r="K269">
        <v>73.02</v>
      </c>
      <c r="L269" s="2">
        <f t="shared" si="107"/>
        <v>78.55836471221086</v>
      </c>
      <c r="M269">
        <v>42.66</v>
      </c>
      <c r="N269" s="2">
        <f t="shared" si="108"/>
        <v>12.634786685419597</v>
      </c>
      <c r="O269">
        <v>36.950000000000003</v>
      </c>
      <c r="P269" s="2">
        <f t="shared" si="109"/>
        <v>43.475703023885174</v>
      </c>
      <c r="Q269">
        <v>37</v>
      </c>
      <c r="R269" s="2">
        <f t="shared" si="110"/>
        <v>54.054054054054049</v>
      </c>
      <c r="S269">
        <v>0</v>
      </c>
      <c r="T269" s="2">
        <f t="shared" si="111"/>
        <v>100</v>
      </c>
      <c r="U269">
        <v>21</v>
      </c>
      <c r="V269" s="2">
        <f t="shared" si="112"/>
        <v>57.142857142857139</v>
      </c>
      <c r="W269">
        <v>69</v>
      </c>
      <c r="X269" s="2">
        <f t="shared" si="113"/>
        <v>76.666666666666671</v>
      </c>
      <c r="Y269">
        <v>1.4049027000000001</v>
      </c>
      <c r="Z269" s="2">
        <f t="shared" si="114"/>
        <v>62.05224383424094</v>
      </c>
      <c r="AA269">
        <v>7.9</v>
      </c>
      <c r="AB269" s="2">
        <f t="shared" si="115"/>
        <v>80.612244897959187</v>
      </c>
      <c r="AC269">
        <v>0.74</v>
      </c>
      <c r="AD269" s="2">
        <f t="shared" si="116"/>
        <v>84.090909090909093</v>
      </c>
      <c r="AE269">
        <v>0.17899999999999999</v>
      </c>
      <c r="AF269" s="2">
        <f t="shared" si="117"/>
        <v>7.2625698324022343</v>
      </c>
      <c r="AG269">
        <v>97.43</v>
      </c>
      <c r="AH269" s="2">
        <f t="shared" si="118"/>
        <v>91.500751314800908</v>
      </c>
      <c r="AI269">
        <v>71.22</v>
      </c>
      <c r="AJ269" s="2">
        <f t="shared" si="119"/>
        <v>74.826644252994328</v>
      </c>
      <c r="AK269">
        <v>495</v>
      </c>
      <c r="AL269" s="2">
        <f t="shared" si="120"/>
        <v>94.231867504283272</v>
      </c>
      <c r="AM269">
        <v>61.8</v>
      </c>
      <c r="AN269" s="2">
        <f t="shared" si="121"/>
        <v>95.6656346749226</v>
      </c>
      <c r="AO269">
        <v>0.7</v>
      </c>
      <c r="AP269" s="2">
        <f t="shared" si="122"/>
        <v>87.499999999999986</v>
      </c>
      <c r="AQ269">
        <v>18.399999999999999</v>
      </c>
      <c r="AR269" s="2">
        <f t="shared" si="123"/>
        <v>58.044164037854884</v>
      </c>
      <c r="AS269">
        <v>41.4</v>
      </c>
      <c r="AT269" s="2">
        <f t="shared" si="124"/>
        <v>59.420289855072461</v>
      </c>
      <c r="AU269">
        <v>75269</v>
      </c>
      <c r="AV269" s="2">
        <f t="shared" si="125"/>
        <v>70.612792464866686</v>
      </c>
      <c r="AX269" s="2">
        <f t="shared" si="127"/>
        <v>0</v>
      </c>
    </row>
    <row r="270" spans="1:50" x14ac:dyDescent="0.25">
      <c r="A270" s="1">
        <f t="shared" si="102"/>
        <v>55.481520811470048</v>
      </c>
      <c r="B270" s="8">
        <f t="shared" si="103"/>
        <v>63.13395114553397</v>
      </c>
      <c r="C270" s="5">
        <f t="shared" si="104"/>
        <v>1.1379275517711094</v>
      </c>
      <c r="D270" s="9" t="s">
        <v>335</v>
      </c>
      <c r="E270" s="9"/>
      <c r="F270" t="s">
        <v>27</v>
      </c>
      <c r="G270">
        <v>98.5</v>
      </c>
      <c r="H270" s="2">
        <f t="shared" si="105"/>
        <v>45.431472081218274</v>
      </c>
      <c r="I270">
        <v>69.3</v>
      </c>
      <c r="J270" s="2">
        <f t="shared" si="106"/>
        <v>20.779220779220779</v>
      </c>
      <c r="K270">
        <v>77.540000000000006</v>
      </c>
      <c r="L270" s="2">
        <f t="shared" si="107"/>
        <v>83.42119419042497</v>
      </c>
      <c r="M270">
        <v>39.19</v>
      </c>
      <c r="N270" s="2">
        <f t="shared" si="108"/>
        <v>13.753508548099006</v>
      </c>
      <c r="O270">
        <v>31.77</v>
      </c>
      <c r="P270" s="2">
        <f t="shared" si="109"/>
        <v>37.380868337451467</v>
      </c>
      <c r="Q270">
        <v>37</v>
      </c>
      <c r="R270" s="2">
        <f t="shared" si="110"/>
        <v>54.054054054054049</v>
      </c>
      <c r="S270">
        <v>0</v>
      </c>
      <c r="T270" s="2">
        <f t="shared" si="111"/>
        <v>100</v>
      </c>
      <c r="U270">
        <v>21</v>
      </c>
      <c r="V270" s="2">
        <f t="shared" si="112"/>
        <v>57.142857142857139</v>
      </c>
      <c r="W270">
        <v>69</v>
      </c>
      <c r="X270" s="2">
        <f t="shared" si="113"/>
        <v>76.666666666666671</v>
      </c>
      <c r="Y270">
        <v>1.4049027000000001</v>
      </c>
      <c r="Z270" s="2">
        <f t="shared" si="114"/>
        <v>62.05224383424094</v>
      </c>
      <c r="AA270">
        <v>7.9</v>
      </c>
      <c r="AB270" s="2">
        <f t="shared" si="115"/>
        <v>80.612244897959187</v>
      </c>
      <c r="AC270">
        <v>0.74</v>
      </c>
      <c r="AD270" s="2">
        <f t="shared" si="116"/>
        <v>84.090909090909093</v>
      </c>
      <c r="AE270">
        <v>0.17899999999999999</v>
      </c>
      <c r="AF270" s="2">
        <f t="shared" si="117"/>
        <v>7.2625698324022343</v>
      </c>
      <c r="AG270">
        <v>97.43</v>
      </c>
      <c r="AH270" s="2">
        <f t="shared" si="118"/>
        <v>91.500751314800908</v>
      </c>
      <c r="AI270">
        <v>71.22</v>
      </c>
      <c r="AJ270" s="2">
        <f t="shared" si="119"/>
        <v>74.826644252994328</v>
      </c>
      <c r="AK270">
        <v>495</v>
      </c>
      <c r="AL270" s="2">
        <f t="shared" si="120"/>
        <v>94.231867504283272</v>
      </c>
      <c r="AM270">
        <v>61.8</v>
      </c>
      <c r="AN270" s="2">
        <f t="shared" si="121"/>
        <v>95.6656346749226</v>
      </c>
      <c r="AO270">
        <v>0.7</v>
      </c>
      <c r="AP270" s="2">
        <f t="shared" si="122"/>
        <v>87.499999999999986</v>
      </c>
      <c r="AQ270">
        <v>18.399999999999999</v>
      </c>
      <c r="AR270" s="2">
        <f t="shared" si="123"/>
        <v>58.044164037854884</v>
      </c>
      <c r="AS270">
        <v>41.4</v>
      </c>
      <c r="AT270" s="2">
        <f t="shared" si="124"/>
        <v>59.420289855072461</v>
      </c>
      <c r="AU270">
        <v>75269</v>
      </c>
      <c r="AV270" s="2">
        <f t="shared" si="125"/>
        <v>70.612792464866686</v>
      </c>
      <c r="AX270" s="2">
        <f t="shared" si="127"/>
        <v>0</v>
      </c>
    </row>
    <row r="271" spans="1:50" x14ac:dyDescent="0.25">
      <c r="A271" s="1">
        <f t="shared" si="102"/>
        <v>58.937095695577931</v>
      </c>
      <c r="B271" s="8">
        <f t="shared" si="103"/>
        <v>63.063783362423251</v>
      </c>
      <c r="C271" s="5">
        <f t="shared" si="104"/>
        <v>1.0700185107213376</v>
      </c>
      <c r="D271" s="9" t="s">
        <v>474</v>
      </c>
      <c r="E271" s="9"/>
      <c r="F271" t="s">
        <v>75</v>
      </c>
      <c r="G271">
        <v>64.459999999999994</v>
      </c>
      <c r="H271" s="2">
        <f t="shared" si="105"/>
        <v>69.422897921191449</v>
      </c>
      <c r="I271">
        <v>37.4</v>
      </c>
      <c r="J271" s="2">
        <f t="shared" si="106"/>
        <v>38.502673796791449</v>
      </c>
      <c r="K271">
        <v>66.790000000000006</v>
      </c>
      <c r="L271" s="2">
        <f t="shared" si="107"/>
        <v>71.855836471221096</v>
      </c>
      <c r="M271">
        <v>34.450000000000003</v>
      </c>
      <c r="N271" s="2">
        <f t="shared" si="108"/>
        <v>15.645863570391871</v>
      </c>
      <c r="O271">
        <v>36.369999999999997</v>
      </c>
      <c r="P271" s="2">
        <f t="shared" si="109"/>
        <v>42.793269796446644</v>
      </c>
      <c r="Q271">
        <v>33</v>
      </c>
      <c r="R271" s="2">
        <f t="shared" si="110"/>
        <v>60.606060606060609</v>
      </c>
      <c r="S271">
        <v>5</v>
      </c>
      <c r="T271" s="2">
        <f t="shared" si="111"/>
        <v>80</v>
      </c>
      <c r="U271">
        <v>26</v>
      </c>
      <c r="V271" s="2">
        <f t="shared" si="112"/>
        <v>46.153846153846153</v>
      </c>
      <c r="W271">
        <v>74</v>
      </c>
      <c r="X271" s="2">
        <f t="shared" si="113"/>
        <v>82.222222222222214</v>
      </c>
      <c r="Y271">
        <v>0.57885443999999997</v>
      </c>
      <c r="Z271" s="2">
        <f t="shared" si="114"/>
        <v>25.567049487066246</v>
      </c>
      <c r="AA271">
        <v>8.9</v>
      </c>
      <c r="AB271" s="2">
        <f t="shared" si="115"/>
        <v>90.816326530612244</v>
      </c>
      <c r="AC271">
        <v>0.76</v>
      </c>
      <c r="AD271" s="2">
        <f t="shared" si="116"/>
        <v>86.36363636363636</v>
      </c>
      <c r="AE271">
        <v>6.9000000000000006E-2</v>
      </c>
      <c r="AF271" s="2">
        <f t="shared" si="117"/>
        <v>18.840579710144926</v>
      </c>
      <c r="AG271">
        <v>99.52</v>
      </c>
      <c r="AH271" s="2">
        <f t="shared" si="118"/>
        <v>93.463561232156266</v>
      </c>
      <c r="AI271">
        <v>83.53</v>
      </c>
      <c r="AJ271" s="2">
        <f t="shared" si="119"/>
        <v>87.760033620508509</v>
      </c>
      <c r="AK271">
        <v>516.70000000000005</v>
      </c>
      <c r="AL271" s="2">
        <f t="shared" si="120"/>
        <v>98.362840281743786</v>
      </c>
      <c r="AM271">
        <v>50.8</v>
      </c>
      <c r="AN271" s="2">
        <f t="shared" si="121"/>
        <v>78.637770897832809</v>
      </c>
      <c r="AO271">
        <v>0.8</v>
      </c>
      <c r="AP271" s="2">
        <f t="shared" si="122"/>
        <v>100</v>
      </c>
      <c r="AQ271">
        <v>17</v>
      </c>
      <c r="AR271" s="2">
        <f t="shared" si="123"/>
        <v>53.627760252365931</v>
      </c>
      <c r="AS271">
        <v>33.299999999999997</v>
      </c>
      <c r="AT271" s="2">
        <f t="shared" si="124"/>
        <v>73.87387387387389</v>
      </c>
      <c r="AU271">
        <v>55646</v>
      </c>
      <c r="AV271" s="2">
        <f t="shared" si="125"/>
        <v>52.203688762969769</v>
      </c>
      <c r="AX271" s="2">
        <f t="shared" si="127"/>
        <v>0</v>
      </c>
    </row>
    <row r="272" spans="1:50" hidden="1" x14ac:dyDescent="0.25">
      <c r="A272" s="1" t="e">
        <f t="shared" si="102"/>
        <v>#N/A</v>
      </c>
      <c r="B272" s="8" t="e">
        <f t="shared" si="103"/>
        <v>#N/A</v>
      </c>
      <c r="C272" s="5" t="e">
        <f t="shared" si="104"/>
        <v>#N/A</v>
      </c>
      <c r="D272" s="9" t="s">
        <v>394</v>
      </c>
      <c r="E272" s="9"/>
      <c r="F272" t="s">
        <v>249</v>
      </c>
      <c r="G272">
        <v>20.55</v>
      </c>
      <c r="H272" s="2">
        <f t="shared" si="105"/>
        <v>217.76155717761557</v>
      </c>
      <c r="I272">
        <v>3.8</v>
      </c>
      <c r="J272" s="2">
        <f t="shared" si="106"/>
        <v>378.9473684210526</v>
      </c>
      <c r="K272">
        <v>69.86</v>
      </c>
      <c r="L272" s="2">
        <f t="shared" si="107"/>
        <v>75.158687466379774</v>
      </c>
      <c r="M272">
        <v>62.57</v>
      </c>
      <c r="N272" s="2">
        <f t="shared" si="108"/>
        <v>8.6143519258430565</v>
      </c>
      <c r="O272">
        <v>62.13</v>
      </c>
      <c r="P272" s="2">
        <f t="shared" si="109"/>
        <v>73.102717966819625</v>
      </c>
      <c r="Q272" t="e">
        <v>#N/A</v>
      </c>
      <c r="R272" s="2" t="e">
        <f t="shared" si="110"/>
        <v>#N/A</v>
      </c>
      <c r="S272" t="e">
        <v>#N/A</v>
      </c>
      <c r="T272" s="2" t="e">
        <f t="shared" si="111"/>
        <v>#N/A</v>
      </c>
      <c r="U272" t="e">
        <v>#N/A</v>
      </c>
      <c r="V272" s="2" t="e">
        <f t="shared" si="112"/>
        <v>#N/A</v>
      </c>
      <c r="W272" t="e">
        <v>#N/A</v>
      </c>
      <c r="X272" s="2" t="e">
        <f t="shared" si="113"/>
        <v>#N/A</v>
      </c>
      <c r="Y272" t="e">
        <v>#N/A</v>
      </c>
      <c r="Z272" s="2" t="e">
        <f t="shared" si="114"/>
        <v>#N/A</v>
      </c>
      <c r="AA272" t="e">
        <v>#N/A</v>
      </c>
      <c r="AB272" s="2" t="e">
        <f t="shared" si="115"/>
        <v>#N/A</v>
      </c>
      <c r="AC272" t="e">
        <v>#N/A</v>
      </c>
      <c r="AD272" s="2" t="e">
        <f t="shared" si="116"/>
        <v>#N/A</v>
      </c>
      <c r="AE272" t="e">
        <v>#N/A</v>
      </c>
      <c r="AF272" s="2" t="e">
        <f t="shared" si="117"/>
        <v>#N/A</v>
      </c>
      <c r="AG272" t="e">
        <v>#N/A</v>
      </c>
      <c r="AH272" s="2" t="e">
        <f t="shared" si="118"/>
        <v>#N/A</v>
      </c>
      <c r="AI272" t="e">
        <v>#N/A</v>
      </c>
      <c r="AJ272" s="2" t="e">
        <f t="shared" si="119"/>
        <v>#N/A</v>
      </c>
      <c r="AK272" t="e">
        <v>#N/A</v>
      </c>
      <c r="AL272" s="2" t="e">
        <f t="shared" si="120"/>
        <v>#N/A</v>
      </c>
      <c r="AM272" t="e">
        <v>#N/A</v>
      </c>
      <c r="AN272" s="2" t="e">
        <f t="shared" si="121"/>
        <v>#N/A</v>
      </c>
      <c r="AO272" t="e">
        <v>#N/A</v>
      </c>
      <c r="AP272" s="2" t="e">
        <f t="shared" si="122"/>
        <v>#N/A</v>
      </c>
      <c r="AQ272" t="e">
        <v>#N/A</v>
      </c>
      <c r="AR272" s="2" t="e">
        <f t="shared" si="123"/>
        <v>#N/A</v>
      </c>
      <c r="AS272" t="e">
        <v>#N/A</v>
      </c>
      <c r="AT272" s="2" t="e">
        <f t="shared" si="124"/>
        <v>#N/A</v>
      </c>
      <c r="AU272" t="e">
        <v>#N/A</v>
      </c>
      <c r="AV272" s="2" t="e">
        <f t="shared" si="125"/>
        <v>#N/A</v>
      </c>
      <c r="AX272" s="2">
        <f t="shared" si="127"/>
        <v>0</v>
      </c>
    </row>
    <row r="273" spans="1:50" hidden="1" x14ac:dyDescent="0.25">
      <c r="A273" s="1" t="e">
        <f t="shared" si="102"/>
        <v>#N/A</v>
      </c>
      <c r="B273" s="8" t="e">
        <f t="shared" si="103"/>
        <v>#N/A</v>
      </c>
      <c r="C273" s="5" t="e">
        <f t="shared" si="104"/>
        <v>#N/A</v>
      </c>
      <c r="D273" s="9" t="s">
        <v>395</v>
      </c>
      <c r="E273" s="9"/>
      <c r="F273" t="s">
        <v>249</v>
      </c>
      <c r="G273">
        <v>22.57</v>
      </c>
      <c r="H273" s="2">
        <f t="shared" si="105"/>
        <v>198.2720425343376</v>
      </c>
      <c r="I273">
        <v>3.5</v>
      </c>
      <c r="J273" s="2">
        <f t="shared" si="106"/>
        <v>411.4285714285715</v>
      </c>
      <c r="K273">
        <v>70.97</v>
      </c>
      <c r="L273" s="2">
        <f t="shared" si="107"/>
        <v>76.352877891339418</v>
      </c>
      <c r="M273">
        <v>48.44</v>
      </c>
      <c r="N273" s="2">
        <f t="shared" si="108"/>
        <v>11.127167630057803</v>
      </c>
      <c r="O273">
        <v>65.78</v>
      </c>
      <c r="P273" s="2">
        <f t="shared" si="109"/>
        <v>77.39734086363103</v>
      </c>
      <c r="Q273" t="e">
        <v>#N/A</v>
      </c>
      <c r="R273" s="2" t="e">
        <f t="shared" si="110"/>
        <v>#N/A</v>
      </c>
      <c r="S273" t="e">
        <v>#N/A</v>
      </c>
      <c r="T273" s="2" t="e">
        <f t="shared" si="111"/>
        <v>#N/A</v>
      </c>
      <c r="U273" t="e">
        <v>#N/A</v>
      </c>
      <c r="V273" s="2" t="e">
        <f t="shared" si="112"/>
        <v>#N/A</v>
      </c>
      <c r="W273" t="e">
        <v>#N/A</v>
      </c>
      <c r="X273" s="2" t="e">
        <f t="shared" si="113"/>
        <v>#N/A</v>
      </c>
      <c r="Y273" t="e">
        <v>#N/A</v>
      </c>
      <c r="Z273" s="2" t="e">
        <f t="shared" si="114"/>
        <v>#N/A</v>
      </c>
      <c r="AA273" t="e">
        <v>#N/A</v>
      </c>
      <c r="AB273" s="2" t="e">
        <f t="shared" si="115"/>
        <v>#N/A</v>
      </c>
      <c r="AC273" t="e">
        <v>#N/A</v>
      </c>
      <c r="AD273" s="2" t="e">
        <f t="shared" si="116"/>
        <v>#N/A</v>
      </c>
      <c r="AE273" t="e">
        <v>#N/A</v>
      </c>
      <c r="AF273" s="2" t="e">
        <f t="shared" si="117"/>
        <v>#N/A</v>
      </c>
      <c r="AG273" t="e">
        <v>#N/A</v>
      </c>
      <c r="AH273" s="2" t="e">
        <f t="shared" si="118"/>
        <v>#N/A</v>
      </c>
      <c r="AI273" t="e">
        <v>#N/A</v>
      </c>
      <c r="AJ273" s="2" t="e">
        <f t="shared" si="119"/>
        <v>#N/A</v>
      </c>
      <c r="AK273" t="e">
        <v>#N/A</v>
      </c>
      <c r="AL273" s="2" t="e">
        <f t="shared" si="120"/>
        <v>#N/A</v>
      </c>
      <c r="AM273" t="e">
        <v>#N/A</v>
      </c>
      <c r="AN273" s="2" t="e">
        <f t="shared" si="121"/>
        <v>#N/A</v>
      </c>
      <c r="AO273" t="e">
        <v>#N/A</v>
      </c>
      <c r="AP273" s="2" t="e">
        <f t="shared" si="122"/>
        <v>#N/A</v>
      </c>
      <c r="AQ273" t="e">
        <v>#N/A</v>
      </c>
      <c r="AR273" s="2" t="e">
        <f t="shared" si="123"/>
        <v>#N/A</v>
      </c>
      <c r="AS273" t="e">
        <v>#N/A</v>
      </c>
      <c r="AT273" s="2" t="e">
        <f t="shared" si="124"/>
        <v>#N/A</v>
      </c>
      <c r="AU273" t="e">
        <v>#N/A</v>
      </c>
      <c r="AV273" s="2" t="e">
        <f t="shared" si="125"/>
        <v>#N/A</v>
      </c>
      <c r="AX273" s="2">
        <f t="shared" si="127"/>
        <v>0</v>
      </c>
    </row>
    <row r="274" spans="1:50" hidden="1" x14ac:dyDescent="0.25">
      <c r="A274" s="1" t="e">
        <f t="shared" si="102"/>
        <v>#N/A</v>
      </c>
      <c r="B274" s="8" t="e">
        <f t="shared" si="103"/>
        <v>#N/A</v>
      </c>
      <c r="C274" s="5" t="e">
        <f t="shared" si="104"/>
        <v>#N/A</v>
      </c>
      <c r="D274" s="9" t="s">
        <v>396</v>
      </c>
      <c r="E274" s="9"/>
      <c r="F274" t="s">
        <v>249</v>
      </c>
      <c r="G274">
        <v>20.95</v>
      </c>
      <c r="H274" s="2">
        <f t="shared" si="105"/>
        <v>213.60381861575181</v>
      </c>
      <c r="I274">
        <v>3.7</v>
      </c>
      <c r="J274" s="2">
        <f t="shared" si="106"/>
        <v>389.18918918918911</v>
      </c>
      <c r="K274">
        <v>63.53</v>
      </c>
      <c r="L274" s="2">
        <f t="shared" si="107"/>
        <v>68.348574502420661</v>
      </c>
      <c r="M274">
        <v>77.72</v>
      </c>
      <c r="N274" s="2">
        <f t="shared" si="108"/>
        <v>6.9351518270715378</v>
      </c>
      <c r="O274">
        <v>53.53</v>
      </c>
      <c r="P274" s="2">
        <f t="shared" si="109"/>
        <v>62.983880456524297</v>
      </c>
      <c r="Q274" t="e">
        <v>#N/A</v>
      </c>
      <c r="R274" s="2" t="e">
        <f t="shared" si="110"/>
        <v>#N/A</v>
      </c>
      <c r="S274" t="e">
        <v>#N/A</v>
      </c>
      <c r="T274" s="2" t="e">
        <f t="shared" si="111"/>
        <v>#N/A</v>
      </c>
      <c r="U274" t="e">
        <v>#N/A</v>
      </c>
      <c r="V274" s="2" t="e">
        <f t="shared" si="112"/>
        <v>#N/A</v>
      </c>
      <c r="W274" t="e">
        <v>#N/A</v>
      </c>
      <c r="X274" s="2" t="e">
        <f t="shared" si="113"/>
        <v>#N/A</v>
      </c>
      <c r="Y274" t="e">
        <v>#N/A</v>
      </c>
      <c r="Z274" s="2" t="e">
        <f t="shared" si="114"/>
        <v>#N/A</v>
      </c>
      <c r="AA274" t="e">
        <v>#N/A</v>
      </c>
      <c r="AB274" s="2" t="e">
        <f t="shared" si="115"/>
        <v>#N/A</v>
      </c>
      <c r="AC274" t="e">
        <v>#N/A</v>
      </c>
      <c r="AD274" s="2" t="e">
        <f t="shared" si="116"/>
        <v>#N/A</v>
      </c>
      <c r="AE274" t="e">
        <v>#N/A</v>
      </c>
      <c r="AF274" s="2" t="e">
        <f t="shared" si="117"/>
        <v>#N/A</v>
      </c>
      <c r="AG274" t="e">
        <v>#N/A</v>
      </c>
      <c r="AH274" s="2" t="e">
        <f t="shared" si="118"/>
        <v>#N/A</v>
      </c>
      <c r="AI274" t="e">
        <v>#N/A</v>
      </c>
      <c r="AJ274" s="2" t="e">
        <f t="shared" si="119"/>
        <v>#N/A</v>
      </c>
      <c r="AK274" t="e">
        <v>#N/A</v>
      </c>
      <c r="AL274" s="2" t="e">
        <f t="shared" si="120"/>
        <v>#N/A</v>
      </c>
      <c r="AM274" t="e">
        <v>#N/A</v>
      </c>
      <c r="AN274" s="2" t="e">
        <f t="shared" si="121"/>
        <v>#N/A</v>
      </c>
      <c r="AO274" t="e">
        <v>#N/A</v>
      </c>
      <c r="AP274" s="2" t="e">
        <f t="shared" si="122"/>
        <v>#N/A</v>
      </c>
      <c r="AQ274" t="e">
        <v>#N/A</v>
      </c>
      <c r="AR274" s="2" t="e">
        <f t="shared" si="123"/>
        <v>#N/A</v>
      </c>
      <c r="AS274" t="e">
        <v>#N/A</v>
      </c>
      <c r="AT274" s="2" t="e">
        <f t="shared" si="124"/>
        <v>#N/A</v>
      </c>
      <c r="AU274" t="e">
        <v>#N/A</v>
      </c>
      <c r="AV274" s="2" t="e">
        <f t="shared" si="125"/>
        <v>#N/A</v>
      </c>
      <c r="AX274" s="2">
        <f t="shared" si="127"/>
        <v>0</v>
      </c>
    </row>
    <row r="275" spans="1:50" hidden="1" x14ac:dyDescent="0.25">
      <c r="A275" s="1" t="e">
        <f t="shared" si="102"/>
        <v>#N/A</v>
      </c>
      <c r="B275" s="8" t="e">
        <f t="shared" si="103"/>
        <v>#N/A</v>
      </c>
      <c r="C275" s="5" t="e">
        <f t="shared" si="104"/>
        <v>#N/A</v>
      </c>
      <c r="D275" s="9" t="s">
        <v>397</v>
      </c>
      <c r="E275" s="9"/>
      <c r="F275" t="s">
        <v>249</v>
      </c>
      <c r="G275">
        <v>20.39</v>
      </c>
      <c r="H275" s="2">
        <f t="shared" si="105"/>
        <v>219.47032859244732</v>
      </c>
      <c r="I275">
        <v>3.5</v>
      </c>
      <c r="J275" s="2">
        <f t="shared" si="106"/>
        <v>411.4285714285715</v>
      </c>
      <c r="K275">
        <v>51.8</v>
      </c>
      <c r="L275" s="2">
        <f t="shared" si="107"/>
        <v>55.728886498117255</v>
      </c>
      <c r="M275">
        <v>60.18</v>
      </c>
      <c r="N275" s="2">
        <f t="shared" si="108"/>
        <v>8.9564639415088063</v>
      </c>
      <c r="O275">
        <v>50.87</v>
      </c>
      <c r="P275" s="2">
        <f t="shared" si="109"/>
        <v>59.854100482409699</v>
      </c>
      <c r="Q275" t="e">
        <v>#N/A</v>
      </c>
      <c r="R275" s="2" t="e">
        <f t="shared" si="110"/>
        <v>#N/A</v>
      </c>
      <c r="S275" t="e">
        <v>#N/A</v>
      </c>
      <c r="T275" s="2" t="e">
        <f t="shared" si="111"/>
        <v>#N/A</v>
      </c>
      <c r="U275" t="e">
        <v>#N/A</v>
      </c>
      <c r="V275" s="2" t="e">
        <f t="shared" si="112"/>
        <v>#N/A</v>
      </c>
      <c r="W275" t="e">
        <v>#N/A</v>
      </c>
      <c r="X275" s="2" t="e">
        <f t="shared" si="113"/>
        <v>#N/A</v>
      </c>
      <c r="Y275" t="e">
        <v>#N/A</v>
      </c>
      <c r="Z275" s="2" t="e">
        <f t="shared" si="114"/>
        <v>#N/A</v>
      </c>
      <c r="AA275" t="e">
        <v>#N/A</v>
      </c>
      <c r="AB275" s="2" t="e">
        <f t="shared" si="115"/>
        <v>#N/A</v>
      </c>
      <c r="AC275" t="e">
        <v>#N/A</v>
      </c>
      <c r="AD275" s="2" t="e">
        <f t="shared" si="116"/>
        <v>#N/A</v>
      </c>
      <c r="AE275" t="e">
        <v>#N/A</v>
      </c>
      <c r="AF275" s="2" t="e">
        <f t="shared" si="117"/>
        <v>#N/A</v>
      </c>
      <c r="AG275" t="e">
        <v>#N/A</v>
      </c>
      <c r="AH275" s="2" t="e">
        <f t="shared" si="118"/>
        <v>#N/A</v>
      </c>
      <c r="AI275" t="e">
        <v>#N/A</v>
      </c>
      <c r="AJ275" s="2" t="e">
        <f t="shared" si="119"/>
        <v>#N/A</v>
      </c>
      <c r="AK275" t="e">
        <v>#N/A</v>
      </c>
      <c r="AL275" s="2" t="e">
        <f t="shared" si="120"/>
        <v>#N/A</v>
      </c>
      <c r="AM275" t="e">
        <v>#N/A</v>
      </c>
      <c r="AN275" s="2" t="e">
        <f t="shared" si="121"/>
        <v>#N/A</v>
      </c>
      <c r="AO275" t="e">
        <v>#N/A</v>
      </c>
      <c r="AP275" s="2" t="e">
        <f t="shared" si="122"/>
        <v>#N/A</v>
      </c>
      <c r="AQ275" t="e">
        <v>#N/A</v>
      </c>
      <c r="AR275" s="2" t="e">
        <f t="shared" si="123"/>
        <v>#N/A</v>
      </c>
      <c r="AS275" t="e">
        <v>#N/A</v>
      </c>
      <c r="AT275" s="2" t="e">
        <f t="shared" si="124"/>
        <v>#N/A</v>
      </c>
      <c r="AU275" t="e">
        <v>#N/A</v>
      </c>
      <c r="AV275" s="2" t="e">
        <f t="shared" si="125"/>
        <v>#N/A</v>
      </c>
      <c r="AX275" s="2">
        <f t="shared" si="127"/>
        <v>0</v>
      </c>
    </row>
    <row r="276" spans="1:50" hidden="1" x14ac:dyDescent="0.25">
      <c r="A276" s="1" t="e">
        <f t="shared" si="102"/>
        <v>#N/A</v>
      </c>
      <c r="B276" s="8" t="e">
        <f t="shared" si="103"/>
        <v>#N/A</v>
      </c>
      <c r="C276" s="5" t="e">
        <f t="shared" si="104"/>
        <v>#N/A</v>
      </c>
      <c r="D276" s="9" t="s">
        <v>398</v>
      </c>
      <c r="E276" s="9"/>
      <c r="F276" t="s">
        <v>249</v>
      </c>
      <c r="G276">
        <v>22.95</v>
      </c>
      <c r="H276" s="2">
        <f t="shared" si="105"/>
        <v>194.98910675381265</v>
      </c>
      <c r="I276">
        <v>5.4</v>
      </c>
      <c r="J276" s="2">
        <f t="shared" si="106"/>
        <v>266.66666666666663</v>
      </c>
      <c r="K276">
        <v>62.85</v>
      </c>
      <c r="L276" s="2">
        <f t="shared" si="107"/>
        <v>67.616998386229156</v>
      </c>
      <c r="M276">
        <v>51.01</v>
      </c>
      <c r="N276" s="2">
        <f t="shared" si="108"/>
        <v>10.566555577337775</v>
      </c>
      <c r="O276">
        <v>57.32</v>
      </c>
      <c r="P276" s="2">
        <f t="shared" si="109"/>
        <v>67.443228615131204</v>
      </c>
      <c r="Q276" t="e">
        <v>#N/A</v>
      </c>
      <c r="R276" s="2" t="e">
        <f t="shared" si="110"/>
        <v>#N/A</v>
      </c>
      <c r="S276" t="e">
        <v>#N/A</v>
      </c>
      <c r="T276" s="2" t="e">
        <f t="shared" si="111"/>
        <v>#N/A</v>
      </c>
      <c r="U276" t="e">
        <v>#N/A</v>
      </c>
      <c r="V276" s="2" t="e">
        <f t="shared" si="112"/>
        <v>#N/A</v>
      </c>
      <c r="W276" t="e">
        <v>#N/A</v>
      </c>
      <c r="X276" s="2" t="e">
        <f t="shared" si="113"/>
        <v>#N/A</v>
      </c>
      <c r="Y276" t="e">
        <v>#N/A</v>
      </c>
      <c r="Z276" s="2" t="e">
        <f t="shared" si="114"/>
        <v>#N/A</v>
      </c>
      <c r="AA276" t="e">
        <v>#N/A</v>
      </c>
      <c r="AB276" s="2" t="e">
        <f t="shared" si="115"/>
        <v>#N/A</v>
      </c>
      <c r="AC276" t="e">
        <v>#N/A</v>
      </c>
      <c r="AD276" s="2" t="e">
        <f t="shared" si="116"/>
        <v>#N/A</v>
      </c>
      <c r="AE276" t="e">
        <v>#N/A</v>
      </c>
      <c r="AF276" s="2" t="e">
        <f t="shared" si="117"/>
        <v>#N/A</v>
      </c>
      <c r="AG276" t="e">
        <v>#N/A</v>
      </c>
      <c r="AH276" s="2" t="e">
        <f t="shared" si="118"/>
        <v>#N/A</v>
      </c>
      <c r="AI276" t="e">
        <v>#N/A</v>
      </c>
      <c r="AJ276" s="2" t="e">
        <f t="shared" si="119"/>
        <v>#N/A</v>
      </c>
      <c r="AK276" t="e">
        <v>#N/A</v>
      </c>
      <c r="AL276" s="2" t="e">
        <f t="shared" si="120"/>
        <v>#N/A</v>
      </c>
      <c r="AM276" t="e">
        <v>#N/A</v>
      </c>
      <c r="AN276" s="2" t="e">
        <f t="shared" si="121"/>
        <v>#N/A</v>
      </c>
      <c r="AO276" t="e">
        <v>#N/A</v>
      </c>
      <c r="AP276" s="2" t="e">
        <f t="shared" si="122"/>
        <v>#N/A</v>
      </c>
      <c r="AQ276" t="e">
        <v>#N/A</v>
      </c>
      <c r="AR276" s="2" t="e">
        <f t="shared" si="123"/>
        <v>#N/A</v>
      </c>
      <c r="AS276" t="e">
        <v>#N/A</v>
      </c>
      <c r="AT276" s="2" t="e">
        <f t="shared" si="124"/>
        <v>#N/A</v>
      </c>
      <c r="AU276" t="e">
        <v>#N/A</v>
      </c>
      <c r="AV276" s="2" t="e">
        <f t="shared" si="125"/>
        <v>#N/A</v>
      </c>
      <c r="AX276" s="2">
        <f t="shared" si="127"/>
        <v>0</v>
      </c>
    </row>
    <row r="277" spans="1:50" hidden="1" x14ac:dyDescent="0.25">
      <c r="A277" s="1" t="e">
        <f t="shared" si="102"/>
        <v>#N/A</v>
      </c>
      <c r="B277" s="8" t="e">
        <f t="shared" si="103"/>
        <v>#N/A</v>
      </c>
      <c r="C277" s="5" t="e">
        <f t="shared" si="104"/>
        <v>#N/A</v>
      </c>
      <c r="D277" s="9" t="s">
        <v>399</v>
      </c>
      <c r="E277" s="9"/>
      <c r="F277" t="s">
        <v>249</v>
      </c>
      <c r="G277">
        <v>23.39</v>
      </c>
      <c r="H277" s="2">
        <f t="shared" si="105"/>
        <v>191.32107738349725</v>
      </c>
      <c r="I277">
        <v>3.2</v>
      </c>
      <c r="J277" s="2">
        <f t="shared" si="106"/>
        <v>450</v>
      </c>
      <c r="K277">
        <v>73.52</v>
      </c>
      <c r="L277" s="2">
        <f t="shared" si="107"/>
        <v>79.09628832705755</v>
      </c>
      <c r="M277">
        <v>64.56</v>
      </c>
      <c r="N277" s="2">
        <f t="shared" si="108"/>
        <v>8.3488228004956611</v>
      </c>
      <c r="O277">
        <v>68.680000000000007</v>
      </c>
      <c r="P277" s="2">
        <f t="shared" si="109"/>
        <v>80.809507000823643</v>
      </c>
      <c r="Q277" t="e">
        <v>#N/A</v>
      </c>
      <c r="R277" s="2" t="e">
        <f t="shared" si="110"/>
        <v>#N/A</v>
      </c>
      <c r="S277" t="e">
        <v>#N/A</v>
      </c>
      <c r="T277" s="2" t="e">
        <f t="shared" si="111"/>
        <v>#N/A</v>
      </c>
      <c r="U277" t="e">
        <v>#N/A</v>
      </c>
      <c r="V277" s="2" t="e">
        <f t="shared" si="112"/>
        <v>#N/A</v>
      </c>
      <c r="W277" t="e">
        <v>#N/A</v>
      </c>
      <c r="X277" s="2" t="e">
        <f t="shared" si="113"/>
        <v>#N/A</v>
      </c>
      <c r="Y277" t="e">
        <v>#N/A</v>
      </c>
      <c r="Z277" s="2" t="e">
        <f t="shared" si="114"/>
        <v>#N/A</v>
      </c>
      <c r="AA277" t="e">
        <v>#N/A</v>
      </c>
      <c r="AB277" s="2" t="e">
        <f t="shared" si="115"/>
        <v>#N/A</v>
      </c>
      <c r="AC277" t="e">
        <v>#N/A</v>
      </c>
      <c r="AD277" s="2" t="e">
        <f t="shared" si="116"/>
        <v>#N/A</v>
      </c>
      <c r="AE277" t="e">
        <v>#N/A</v>
      </c>
      <c r="AF277" s="2" t="e">
        <f t="shared" si="117"/>
        <v>#N/A</v>
      </c>
      <c r="AG277" t="e">
        <v>#N/A</v>
      </c>
      <c r="AH277" s="2" t="e">
        <f t="shared" si="118"/>
        <v>#N/A</v>
      </c>
      <c r="AI277" t="e">
        <v>#N/A</v>
      </c>
      <c r="AJ277" s="2" t="e">
        <f t="shared" si="119"/>
        <v>#N/A</v>
      </c>
      <c r="AK277" t="e">
        <v>#N/A</v>
      </c>
      <c r="AL277" s="2" t="e">
        <f t="shared" si="120"/>
        <v>#N/A</v>
      </c>
      <c r="AM277" t="e">
        <v>#N/A</v>
      </c>
      <c r="AN277" s="2" t="e">
        <f t="shared" si="121"/>
        <v>#N/A</v>
      </c>
      <c r="AO277" t="e">
        <v>#N/A</v>
      </c>
      <c r="AP277" s="2" t="e">
        <f t="shared" si="122"/>
        <v>#N/A</v>
      </c>
      <c r="AQ277" t="e">
        <v>#N/A</v>
      </c>
      <c r="AR277" s="2" t="e">
        <f t="shared" si="123"/>
        <v>#N/A</v>
      </c>
      <c r="AS277" t="e">
        <v>#N/A</v>
      </c>
      <c r="AT277" s="2" t="e">
        <f t="shared" si="124"/>
        <v>#N/A</v>
      </c>
      <c r="AU277" t="e">
        <v>#N/A</v>
      </c>
      <c r="AV277" s="2" t="e">
        <f t="shared" si="125"/>
        <v>#N/A</v>
      </c>
      <c r="AX277" s="2">
        <f t="shared" si="127"/>
        <v>0</v>
      </c>
    </row>
    <row r="278" spans="1:50" hidden="1" x14ac:dyDescent="0.25">
      <c r="A278" s="1" t="e">
        <f t="shared" si="102"/>
        <v>#N/A</v>
      </c>
      <c r="B278" s="8" t="e">
        <f t="shared" si="103"/>
        <v>#N/A</v>
      </c>
      <c r="C278" s="5" t="e">
        <f t="shared" si="104"/>
        <v>#N/A</v>
      </c>
      <c r="D278" s="9" t="s">
        <v>400</v>
      </c>
      <c r="E278" s="9"/>
      <c r="F278" t="s">
        <v>249</v>
      </c>
      <c r="G278">
        <v>23.49</v>
      </c>
      <c r="H278" s="2">
        <f t="shared" si="105"/>
        <v>190.50659855257555</v>
      </c>
      <c r="I278">
        <v>5.5</v>
      </c>
      <c r="J278" s="2">
        <f t="shared" si="106"/>
        <v>261.81818181818181</v>
      </c>
      <c r="K278">
        <v>70.05</v>
      </c>
      <c r="L278" s="2">
        <f t="shared" si="107"/>
        <v>75.363098440021517</v>
      </c>
      <c r="M278">
        <v>74.14</v>
      </c>
      <c r="N278" s="2">
        <f t="shared" si="108"/>
        <v>7.2700296735905043</v>
      </c>
      <c r="O278">
        <v>60.18</v>
      </c>
      <c r="P278" s="2">
        <f t="shared" si="109"/>
        <v>70.808330391810799</v>
      </c>
      <c r="Q278" t="e">
        <v>#N/A</v>
      </c>
      <c r="R278" s="2" t="e">
        <f t="shared" si="110"/>
        <v>#N/A</v>
      </c>
      <c r="S278" t="e">
        <v>#N/A</v>
      </c>
      <c r="T278" s="2" t="e">
        <f t="shared" si="111"/>
        <v>#N/A</v>
      </c>
      <c r="U278" t="e">
        <v>#N/A</v>
      </c>
      <c r="V278" s="2" t="e">
        <f t="shared" si="112"/>
        <v>#N/A</v>
      </c>
      <c r="W278" t="e">
        <v>#N/A</v>
      </c>
      <c r="X278" s="2" t="e">
        <f t="shared" si="113"/>
        <v>#N/A</v>
      </c>
      <c r="Y278" t="e">
        <v>#N/A</v>
      </c>
      <c r="Z278" s="2" t="e">
        <f t="shared" si="114"/>
        <v>#N/A</v>
      </c>
      <c r="AA278" t="e">
        <v>#N/A</v>
      </c>
      <c r="AB278" s="2" t="e">
        <f t="shared" si="115"/>
        <v>#N/A</v>
      </c>
      <c r="AC278" t="e">
        <v>#N/A</v>
      </c>
      <c r="AD278" s="2" t="e">
        <f t="shared" si="116"/>
        <v>#N/A</v>
      </c>
      <c r="AE278" t="e">
        <v>#N/A</v>
      </c>
      <c r="AF278" s="2" t="e">
        <f t="shared" si="117"/>
        <v>#N/A</v>
      </c>
      <c r="AG278" t="e">
        <v>#N/A</v>
      </c>
      <c r="AH278" s="2" t="e">
        <f t="shared" si="118"/>
        <v>#N/A</v>
      </c>
      <c r="AI278" t="e">
        <v>#N/A</v>
      </c>
      <c r="AJ278" s="2" t="e">
        <f t="shared" si="119"/>
        <v>#N/A</v>
      </c>
      <c r="AK278" t="e">
        <v>#N/A</v>
      </c>
      <c r="AL278" s="2" t="e">
        <f t="shared" si="120"/>
        <v>#N/A</v>
      </c>
      <c r="AM278" t="e">
        <v>#N/A</v>
      </c>
      <c r="AN278" s="2" t="e">
        <f t="shared" si="121"/>
        <v>#N/A</v>
      </c>
      <c r="AO278" t="e">
        <v>#N/A</v>
      </c>
      <c r="AP278" s="2" t="e">
        <f t="shared" si="122"/>
        <v>#N/A</v>
      </c>
      <c r="AQ278" t="e">
        <v>#N/A</v>
      </c>
      <c r="AR278" s="2" t="e">
        <f t="shared" si="123"/>
        <v>#N/A</v>
      </c>
      <c r="AS278" t="e">
        <v>#N/A</v>
      </c>
      <c r="AT278" s="2" t="e">
        <f t="shared" si="124"/>
        <v>#N/A</v>
      </c>
      <c r="AU278" t="e">
        <v>#N/A</v>
      </c>
      <c r="AV278" s="2" t="e">
        <f t="shared" si="125"/>
        <v>#N/A</v>
      </c>
      <c r="AX278" s="2">
        <f t="shared" si="127"/>
        <v>0</v>
      </c>
    </row>
    <row r="279" spans="1:50" hidden="1" x14ac:dyDescent="0.25">
      <c r="A279" s="1" t="e">
        <f t="shared" si="102"/>
        <v>#N/A</v>
      </c>
      <c r="B279" s="8" t="e">
        <f t="shared" si="103"/>
        <v>#N/A</v>
      </c>
      <c r="C279" s="5" t="e">
        <f t="shared" si="104"/>
        <v>#N/A</v>
      </c>
      <c r="D279" s="9" t="s">
        <v>401</v>
      </c>
      <c r="E279" s="9"/>
      <c r="F279" t="s">
        <v>249</v>
      </c>
      <c r="G279">
        <v>21.96</v>
      </c>
      <c r="H279" s="2">
        <f t="shared" si="105"/>
        <v>203.77959927140253</v>
      </c>
      <c r="I279">
        <v>4.7</v>
      </c>
      <c r="J279" s="2">
        <f t="shared" si="106"/>
        <v>306.38297872340428</v>
      </c>
      <c r="K279">
        <v>64.72</v>
      </c>
      <c r="L279" s="2">
        <f t="shared" si="107"/>
        <v>69.628832705755784</v>
      </c>
      <c r="M279">
        <v>70.900000000000006</v>
      </c>
      <c r="N279" s="2">
        <f t="shared" si="108"/>
        <v>7.6022566995768672</v>
      </c>
      <c r="O279">
        <v>58.89</v>
      </c>
      <c r="P279" s="2">
        <f t="shared" si="109"/>
        <v>69.290504765266505</v>
      </c>
      <c r="Q279" t="e">
        <v>#N/A</v>
      </c>
      <c r="R279" s="2" t="e">
        <f t="shared" si="110"/>
        <v>#N/A</v>
      </c>
      <c r="S279" t="e">
        <v>#N/A</v>
      </c>
      <c r="T279" s="2" t="e">
        <f t="shared" si="111"/>
        <v>#N/A</v>
      </c>
      <c r="U279" t="e">
        <v>#N/A</v>
      </c>
      <c r="V279" s="2" t="e">
        <f t="shared" si="112"/>
        <v>#N/A</v>
      </c>
      <c r="W279" t="e">
        <v>#N/A</v>
      </c>
      <c r="X279" s="2" t="e">
        <f t="shared" si="113"/>
        <v>#N/A</v>
      </c>
      <c r="Y279" t="e">
        <v>#N/A</v>
      </c>
      <c r="Z279" s="2" t="e">
        <f t="shared" si="114"/>
        <v>#N/A</v>
      </c>
      <c r="AA279" t="e">
        <v>#N/A</v>
      </c>
      <c r="AB279" s="2" t="e">
        <f t="shared" si="115"/>
        <v>#N/A</v>
      </c>
      <c r="AC279" t="e">
        <v>#N/A</v>
      </c>
      <c r="AD279" s="2" t="e">
        <f t="shared" si="116"/>
        <v>#N/A</v>
      </c>
      <c r="AE279" t="e">
        <v>#N/A</v>
      </c>
      <c r="AF279" s="2" t="e">
        <f t="shared" si="117"/>
        <v>#N/A</v>
      </c>
      <c r="AG279" t="e">
        <v>#N/A</v>
      </c>
      <c r="AH279" s="2" t="e">
        <f t="shared" si="118"/>
        <v>#N/A</v>
      </c>
      <c r="AI279" t="e">
        <v>#N/A</v>
      </c>
      <c r="AJ279" s="2" t="e">
        <f t="shared" si="119"/>
        <v>#N/A</v>
      </c>
      <c r="AK279" t="e">
        <v>#N/A</v>
      </c>
      <c r="AL279" s="2" t="e">
        <f t="shared" si="120"/>
        <v>#N/A</v>
      </c>
      <c r="AM279" t="e">
        <v>#N/A</v>
      </c>
      <c r="AN279" s="2" t="e">
        <f t="shared" si="121"/>
        <v>#N/A</v>
      </c>
      <c r="AO279" t="e">
        <v>#N/A</v>
      </c>
      <c r="AP279" s="2" t="e">
        <f t="shared" si="122"/>
        <v>#N/A</v>
      </c>
      <c r="AQ279" t="e">
        <v>#N/A</v>
      </c>
      <c r="AR279" s="2" t="e">
        <f t="shared" si="123"/>
        <v>#N/A</v>
      </c>
      <c r="AS279" t="e">
        <v>#N/A</v>
      </c>
      <c r="AT279" s="2" t="e">
        <f t="shared" si="124"/>
        <v>#N/A</v>
      </c>
      <c r="AU279" t="e">
        <v>#N/A</v>
      </c>
      <c r="AV279" s="2" t="e">
        <f t="shared" si="125"/>
        <v>#N/A</v>
      </c>
      <c r="AX279" s="2">
        <f t="shared" si="127"/>
        <v>0</v>
      </c>
    </row>
    <row r="280" spans="1:50" hidden="1" x14ac:dyDescent="0.25">
      <c r="A280" s="1" t="e">
        <f t="shared" si="102"/>
        <v>#N/A</v>
      </c>
      <c r="B280" s="8" t="e">
        <f t="shared" si="103"/>
        <v>#N/A</v>
      </c>
      <c r="C280" s="5" t="e">
        <f t="shared" si="104"/>
        <v>#N/A</v>
      </c>
      <c r="D280" s="9" t="s">
        <v>402</v>
      </c>
      <c r="E280" s="9"/>
      <c r="F280" t="s">
        <v>249</v>
      </c>
      <c r="G280">
        <v>25.39</v>
      </c>
      <c r="H280" s="2">
        <f t="shared" si="105"/>
        <v>176.25049231981095</v>
      </c>
      <c r="I280">
        <v>9.6999999999999993</v>
      </c>
      <c r="J280" s="2">
        <f t="shared" si="106"/>
        <v>148.45360824742269</v>
      </c>
      <c r="K280">
        <v>73.05</v>
      </c>
      <c r="L280" s="2">
        <f t="shared" si="107"/>
        <v>78.590640129101658</v>
      </c>
      <c r="M280">
        <v>59.18</v>
      </c>
      <c r="N280" s="2">
        <f t="shared" si="108"/>
        <v>9.107806691449813</v>
      </c>
      <c r="O280">
        <v>63.77</v>
      </c>
      <c r="P280" s="2">
        <f t="shared" si="109"/>
        <v>75.032356747852702</v>
      </c>
      <c r="Q280" t="e">
        <v>#N/A</v>
      </c>
      <c r="R280" s="2" t="e">
        <f t="shared" si="110"/>
        <v>#N/A</v>
      </c>
      <c r="S280" t="e">
        <v>#N/A</v>
      </c>
      <c r="T280" s="2" t="e">
        <f t="shared" si="111"/>
        <v>#N/A</v>
      </c>
      <c r="U280" t="e">
        <v>#N/A</v>
      </c>
      <c r="V280" s="2" t="e">
        <f t="shared" si="112"/>
        <v>#N/A</v>
      </c>
      <c r="W280" t="e">
        <v>#N/A</v>
      </c>
      <c r="X280" s="2" t="e">
        <f t="shared" si="113"/>
        <v>#N/A</v>
      </c>
      <c r="Y280" t="e">
        <v>#N/A</v>
      </c>
      <c r="Z280" s="2" t="e">
        <f t="shared" si="114"/>
        <v>#N/A</v>
      </c>
      <c r="AA280" t="e">
        <v>#N/A</v>
      </c>
      <c r="AB280" s="2" t="e">
        <f t="shared" si="115"/>
        <v>#N/A</v>
      </c>
      <c r="AC280" t="e">
        <v>#N/A</v>
      </c>
      <c r="AD280" s="2" t="e">
        <f t="shared" si="116"/>
        <v>#N/A</v>
      </c>
      <c r="AE280" t="e">
        <v>#N/A</v>
      </c>
      <c r="AF280" s="2" t="e">
        <f t="shared" si="117"/>
        <v>#N/A</v>
      </c>
      <c r="AG280" t="e">
        <v>#N/A</v>
      </c>
      <c r="AH280" s="2" t="e">
        <f t="shared" si="118"/>
        <v>#N/A</v>
      </c>
      <c r="AI280" t="e">
        <v>#N/A</v>
      </c>
      <c r="AJ280" s="2" t="e">
        <f t="shared" si="119"/>
        <v>#N/A</v>
      </c>
      <c r="AK280" t="e">
        <v>#N/A</v>
      </c>
      <c r="AL280" s="2" t="e">
        <f t="shared" si="120"/>
        <v>#N/A</v>
      </c>
      <c r="AM280" t="e">
        <v>#N/A</v>
      </c>
      <c r="AN280" s="2" t="e">
        <f t="shared" si="121"/>
        <v>#N/A</v>
      </c>
      <c r="AO280" t="e">
        <v>#N/A</v>
      </c>
      <c r="AP280" s="2" t="e">
        <f t="shared" si="122"/>
        <v>#N/A</v>
      </c>
      <c r="AQ280" t="e">
        <v>#N/A</v>
      </c>
      <c r="AR280" s="2" t="e">
        <f t="shared" si="123"/>
        <v>#N/A</v>
      </c>
      <c r="AS280" t="e">
        <v>#N/A</v>
      </c>
      <c r="AT280" s="2" t="e">
        <f t="shared" si="124"/>
        <v>#N/A</v>
      </c>
      <c r="AU280" t="e">
        <v>#N/A</v>
      </c>
      <c r="AV280" s="2" t="e">
        <f t="shared" si="125"/>
        <v>#N/A</v>
      </c>
      <c r="AX280" s="2">
        <f t="shared" si="127"/>
        <v>0</v>
      </c>
    </row>
    <row r="281" spans="1:50" hidden="1" x14ac:dyDescent="0.25">
      <c r="A281" s="1" t="e">
        <f t="shared" si="102"/>
        <v>#N/A</v>
      </c>
      <c r="B281" s="8" t="e">
        <f t="shared" si="103"/>
        <v>#N/A</v>
      </c>
      <c r="C281" s="5" t="e">
        <f t="shared" si="104"/>
        <v>#N/A</v>
      </c>
      <c r="D281" s="9" t="s">
        <v>403</v>
      </c>
      <c r="E281" s="9"/>
      <c r="F281" t="s">
        <v>249</v>
      </c>
      <c r="G281">
        <v>23.08</v>
      </c>
      <c r="H281" s="2">
        <f t="shared" si="105"/>
        <v>193.89081455805893</v>
      </c>
      <c r="I281">
        <v>4.9000000000000004</v>
      </c>
      <c r="J281" s="2">
        <f t="shared" si="106"/>
        <v>293.87755102040813</v>
      </c>
      <c r="K281">
        <v>73.17</v>
      </c>
      <c r="L281" s="2">
        <f t="shared" si="107"/>
        <v>78.719741796664877</v>
      </c>
      <c r="M281">
        <v>61.47</v>
      </c>
      <c r="N281" s="2">
        <f t="shared" si="108"/>
        <v>8.7685049617699686</v>
      </c>
      <c r="O281">
        <v>64.790000000000006</v>
      </c>
      <c r="P281" s="2">
        <f t="shared" si="109"/>
        <v>76.232497940934238</v>
      </c>
      <c r="Q281" t="e">
        <v>#N/A</v>
      </c>
      <c r="R281" s="2" t="e">
        <f t="shared" si="110"/>
        <v>#N/A</v>
      </c>
      <c r="S281" t="e">
        <v>#N/A</v>
      </c>
      <c r="T281" s="2" t="e">
        <f t="shared" si="111"/>
        <v>#N/A</v>
      </c>
      <c r="U281" t="e">
        <v>#N/A</v>
      </c>
      <c r="V281" s="2" t="e">
        <f t="shared" si="112"/>
        <v>#N/A</v>
      </c>
      <c r="W281" t="e">
        <v>#N/A</v>
      </c>
      <c r="X281" s="2" t="e">
        <f t="shared" si="113"/>
        <v>#N/A</v>
      </c>
      <c r="Y281" t="e">
        <v>#N/A</v>
      </c>
      <c r="Z281" s="2" t="e">
        <f t="shared" si="114"/>
        <v>#N/A</v>
      </c>
      <c r="AA281" t="e">
        <v>#N/A</v>
      </c>
      <c r="AB281" s="2" t="e">
        <f t="shared" si="115"/>
        <v>#N/A</v>
      </c>
      <c r="AC281" t="e">
        <v>#N/A</v>
      </c>
      <c r="AD281" s="2" t="e">
        <f t="shared" si="116"/>
        <v>#N/A</v>
      </c>
      <c r="AE281" t="e">
        <v>#N/A</v>
      </c>
      <c r="AF281" s="2" t="e">
        <f t="shared" si="117"/>
        <v>#N/A</v>
      </c>
      <c r="AG281" t="e">
        <v>#N/A</v>
      </c>
      <c r="AH281" s="2" t="e">
        <f t="shared" si="118"/>
        <v>#N/A</v>
      </c>
      <c r="AI281" t="e">
        <v>#N/A</v>
      </c>
      <c r="AJ281" s="2" t="e">
        <f t="shared" si="119"/>
        <v>#N/A</v>
      </c>
      <c r="AK281" t="e">
        <v>#N/A</v>
      </c>
      <c r="AL281" s="2" t="e">
        <f t="shared" si="120"/>
        <v>#N/A</v>
      </c>
      <c r="AM281" t="e">
        <v>#N/A</v>
      </c>
      <c r="AN281" s="2" t="e">
        <f t="shared" si="121"/>
        <v>#N/A</v>
      </c>
      <c r="AO281" t="e">
        <v>#N/A</v>
      </c>
      <c r="AP281" s="2" t="e">
        <f t="shared" si="122"/>
        <v>#N/A</v>
      </c>
      <c r="AQ281" t="e">
        <v>#N/A</v>
      </c>
      <c r="AR281" s="2" t="e">
        <f t="shared" si="123"/>
        <v>#N/A</v>
      </c>
      <c r="AS281" t="e">
        <v>#N/A</v>
      </c>
      <c r="AT281" s="2" t="e">
        <f t="shared" si="124"/>
        <v>#N/A</v>
      </c>
      <c r="AU281" t="e">
        <v>#N/A</v>
      </c>
      <c r="AV281" s="2" t="e">
        <f t="shared" si="125"/>
        <v>#N/A</v>
      </c>
      <c r="AX281" s="2">
        <f t="shared" si="127"/>
        <v>0</v>
      </c>
    </row>
    <row r="282" spans="1:50" hidden="1" x14ac:dyDescent="0.25">
      <c r="A282" s="1" t="e">
        <f t="shared" si="102"/>
        <v>#N/A</v>
      </c>
      <c r="B282" s="8" t="e">
        <f t="shared" si="103"/>
        <v>#N/A</v>
      </c>
      <c r="C282" s="5" t="e">
        <f t="shared" si="104"/>
        <v>#N/A</v>
      </c>
      <c r="D282" s="9" t="s">
        <v>404</v>
      </c>
      <c r="E282" s="9"/>
      <c r="F282" t="s">
        <v>249</v>
      </c>
      <c r="G282">
        <v>25.09</v>
      </c>
      <c r="H282" s="2">
        <f t="shared" si="105"/>
        <v>178.35791151853326</v>
      </c>
      <c r="I282">
        <v>5.8</v>
      </c>
      <c r="J282" s="2">
        <f t="shared" si="106"/>
        <v>248.27586206896552</v>
      </c>
      <c r="K282">
        <v>65.37</v>
      </c>
      <c r="L282" s="2">
        <f t="shared" si="107"/>
        <v>70.328133405056477</v>
      </c>
      <c r="M282">
        <v>75.989999999999995</v>
      </c>
      <c r="N282" s="2">
        <f t="shared" si="108"/>
        <v>7.0930385577049613</v>
      </c>
      <c r="O282">
        <v>57.21</v>
      </c>
      <c r="P282" s="2">
        <f t="shared" si="109"/>
        <v>67.313801623720437</v>
      </c>
      <c r="Q282" t="e">
        <v>#N/A</v>
      </c>
      <c r="R282" s="2" t="e">
        <f t="shared" si="110"/>
        <v>#N/A</v>
      </c>
      <c r="S282" t="e">
        <v>#N/A</v>
      </c>
      <c r="T282" s="2" t="e">
        <f t="shared" si="111"/>
        <v>#N/A</v>
      </c>
      <c r="U282" t="e">
        <v>#N/A</v>
      </c>
      <c r="V282" s="2" t="e">
        <f t="shared" si="112"/>
        <v>#N/A</v>
      </c>
      <c r="W282" t="e">
        <v>#N/A</v>
      </c>
      <c r="X282" s="2" t="e">
        <f t="shared" si="113"/>
        <v>#N/A</v>
      </c>
      <c r="Y282" t="e">
        <v>#N/A</v>
      </c>
      <c r="Z282" s="2" t="e">
        <f t="shared" si="114"/>
        <v>#N/A</v>
      </c>
      <c r="AA282" t="e">
        <v>#N/A</v>
      </c>
      <c r="AB282" s="2" t="e">
        <f t="shared" si="115"/>
        <v>#N/A</v>
      </c>
      <c r="AC282" t="e">
        <v>#N/A</v>
      </c>
      <c r="AD282" s="2" t="e">
        <f t="shared" si="116"/>
        <v>#N/A</v>
      </c>
      <c r="AE282" t="e">
        <v>#N/A</v>
      </c>
      <c r="AF282" s="2" t="e">
        <f t="shared" si="117"/>
        <v>#N/A</v>
      </c>
      <c r="AG282" t="e">
        <v>#N/A</v>
      </c>
      <c r="AH282" s="2" t="e">
        <f t="shared" si="118"/>
        <v>#N/A</v>
      </c>
      <c r="AI282" t="e">
        <v>#N/A</v>
      </c>
      <c r="AJ282" s="2" t="e">
        <f t="shared" si="119"/>
        <v>#N/A</v>
      </c>
      <c r="AK282" t="e">
        <v>#N/A</v>
      </c>
      <c r="AL282" s="2" t="e">
        <f t="shared" si="120"/>
        <v>#N/A</v>
      </c>
      <c r="AM282" t="e">
        <v>#N/A</v>
      </c>
      <c r="AN282" s="2" t="e">
        <f t="shared" si="121"/>
        <v>#N/A</v>
      </c>
      <c r="AO282" t="e">
        <v>#N/A</v>
      </c>
      <c r="AP282" s="2" t="e">
        <f t="shared" si="122"/>
        <v>#N/A</v>
      </c>
      <c r="AQ282" t="e">
        <v>#N/A</v>
      </c>
      <c r="AR282" s="2" t="e">
        <f t="shared" si="123"/>
        <v>#N/A</v>
      </c>
      <c r="AS282" t="e">
        <v>#N/A</v>
      </c>
      <c r="AT282" s="2" t="e">
        <f t="shared" si="124"/>
        <v>#N/A</v>
      </c>
      <c r="AU282" t="e">
        <v>#N/A</v>
      </c>
      <c r="AV282" s="2" t="e">
        <f t="shared" si="125"/>
        <v>#N/A</v>
      </c>
      <c r="AX282" s="2">
        <f t="shared" si="127"/>
        <v>0</v>
      </c>
    </row>
    <row r="283" spans="1:50" x14ac:dyDescent="0.25">
      <c r="A283" s="1">
        <f t="shared" si="102"/>
        <v>63.323454960685652</v>
      </c>
      <c r="B283" s="8">
        <f t="shared" si="103"/>
        <v>62.950500365853038</v>
      </c>
      <c r="C283" s="5">
        <f t="shared" si="104"/>
        <v>0.99411032460145832</v>
      </c>
      <c r="D283" s="9" t="s">
        <v>309</v>
      </c>
      <c r="E283" s="9"/>
      <c r="F283" t="s">
        <v>27</v>
      </c>
      <c r="G283">
        <v>69.62</v>
      </c>
      <c r="H283" s="2">
        <f t="shared" si="105"/>
        <v>64.277506463659861</v>
      </c>
      <c r="I283">
        <v>35</v>
      </c>
      <c r="J283" s="2">
        <f t="shared" si="106"/>
        <v>41.142857142857146</v>
      </c>
      <c r="K283">
        <v>64.260000000000005</v>
      </c>
      <c r="L283" s="2">
        <f t="shared" si="107"/>
        <v>69.133942980096833</v>
      </c>
      <c r="M283">
        <v>43.95</v>
      </c>
      <c r="N283" s="2">
        <f t="shared" si="108"/>
        <v>12.263936291240045</v>
      </c>
      <c r="O283">
        <v>42.84</v>
      </c>
      <c r="P283" s="2">
        <f t="shared" si="109"/>
        <v>50.405930109424645</v>
      </c>
      <c r="Q283">
        <v>37</v>
      </c>
      <c r="R283" s="2">
        <f t="shared" si="110"/>
        <v>54.054054054054049</v>
      </c>
      <c r="S283">
        <v>0</v>
      </c>
      <c r="T283" s="2">
        <f t="shared" si="111"/>
        <v>100</v>
      </c>
      <c r="U283">
        <v>21</v>
      </c>
      <c r="V283" s="2">
        <f t="shared" si="112"/>
        <v>57.142857142857139</v>
      </c>
      <c r="W283">
        <v>69</v>
      </c>
      <c r="X283" s="2">
        <f t="shared" si="113"/>
        <v>76.666666666666671</v>
      </c>
      <c r="Y283">
        <v>1.4049027000000001</v>
      </c>
      <c r="Z283" s="2">
        <f t="shared" si="114"/>
        <v>62.05224383424094</v>
      </c>
      <c r="AA283">
        <v>7.9</v>
      </c>
      <c r="AB283" s="2">
        <f t="shared" si="115"/>
        <v>80.612244897959187</v>
      </c>
      <c r="AC283">
        <v>0.74</v>
      </c>
      <c r="AD283" s="2">
        <f t="shared" si="116"/>
        <v>84.090909090909093</v>
      </c>
      <c r="AE283">
        <v>0.17899999999999999</v>
      </c>
      <c r="AF283" s="2">
        <f t="shared" si="117"/>
        <v>7.2625698324022343</v>
      </c>
      <c r="AG283">
        <v>97.43</v>
      </c>
      <c r="AH283" s="2">
        <f t="shared" si="118"/>
        <v>91.500751314800908</v>
      </c>
      <c r="AI283">
        <v>71.22</v>
      </c>
      <c r="AJ283" s="2">
        <f t="shared" si="119"/>
        <v>74.826644252994328</v>
      </c>
      <c r="AK283">
        <v>495</v>
      </c>
      <c r="AL283" s="2">
        <f t="shared" si="120"/>
        <v>94.231867504283272</v>
      </c>
      <c r="AM283">
        <v>61.8</v>
      </c>
      <c r="AN283" s="2">
        <f t="shared" si="121"/>
        <v>95.6656346749226</v>
      </c>
      <c r="AO283">
        <v>0.7</v>
      </c>
      <c r="AP283" s="2">
        <f t="shared" si="122"/>
        <v>87.499999999999986</v>
      </c>
      <c r="AQ283">
        <v>18.399999999999999</v>
      </c>
      <c r="AR283" s="2">
        <f t="shared" si="123"/>
        <v>58.044164037854884</v>
      </c>
      <c r="AS283">
        <v>41.4</v>
      </c>
      <c r="AT283" s="2">
        <f t="shared" si="124"/>
        <v>59.420289855072461</v>
      </c>
      <c r="AU283">
        <v>75269</v>
      </c>
      <c r="AV283" s="2">
        <f t="shared" si="125"/>
        <v>70.612792464866686</v>
      </c>
      <c r="AX283" s="2">
        <f t="shared" si="127"/>
        <v>0</v>
      </c>
    </row>
    <row r="284" spans="1:50" x14ac:dyDescent="0.25">
      <c r="A284" s="1">
        <f t="shared" si="102"/>
        <v>57.480923169191826</v>
      </c>
      <c r="B284" s="8">
        <f t="shared" si="103"/>
        <v>62.907445764559512</v>
      </c>
      <c r="C284" s="5">
        <f t="shared" si="104"/>
        <v>1.0944056270529099</v>
      </c>
      <c r="D284" s="9" t="s">
        <v>339</v>
      </c>
      <c r="E284" s="9"/>
      <c r="F284" t="s">
        <v>130</v>
      </c>
      <c r="G284">
        <v>43.62</v>
      </c>
      <c r="H284" s="2">
        <f t="shared" si="105"/>
        <v>102.5905547913801</v>
      </c>
      <c r="I284">
        <v>18.399999999999999</v>
      </c>
      <c r="J284" s="2">
        <f t="shared" si="106"/>
        <v>78.260869565217391</v>
      </c>
      <c r="K284">
        <v>48.47</v>
      </c>
      <c r="L284" s="2">
        <f t="shared" si="107"/>
        <v>52.14631522323829</v>
      </c>
      <c r="M284">
        <v>39.229999999999997</v>
      </c>
      <c r="N284" s="2">
        <f t="shared" si="108"/>
        <v>13.739485087942901</v>
      </c>
      <c r="O284">
        <v>72.16</v>
      </c>
      <c r="P284" s="2">
        <f t="shared" si="109"/>
        <v>84.904106365454751</v>
      </c>
      <c r="Q284">
        <v>47</v>
      </c>
      <c r="R284" s="2">
        <f t="shared" si="110"/>
        <v>42.553191489361701</v>
      </c>
      <c r="S284">
        <v>21</v>
      </c>
      <c r="T284" s="2">
        <f t="shared" si="111"/>
        <v>16</v>
      </c>
      <c r="U284">
        <v>25</v>
      </c>
      <c r="V284" s="2">
        <f t="shared" si="112"/>
        <v>48</v>
      </c>
      <c r="W284">
        <v>60</v>
      </c>
      <c r="X284" s="2">
        <f t="shared" si="113"/>
        <v>66.666666666666657</v>
      </c>
      <c r="Y284">
        <v>0.75657890000000005</v>
      </c>
      <c r="Z284" s="2">
        <f t="shared" si="114"/>
        <v>33.41684686252065</v>
      </c>
      <c r="AA284">
        <v>7.9</v>
      </c>
      <c r="AB284" s="2">
        <f t="shared" si="115"/>
        <v>80.612244897959187</v>
      </c>
      <c r="AC284">
        <v>0.78</v>
      </c>
      <c r="AD284" s="2">
        <f t="shared" si="116"/>
        <v>88.63636363636364</v>
      </c>
      <c r="AE284">
        <v>5.7000000000000002E-2</v>
      </c>
      <c r="AF284" s="2">
        <f t="shared" si="117"/>
        <v>22.807017543859647</v>
      </c>
      <c r="AG284">
        <v>93.9</v>
      </c>
      <c r="AH284" s="2">
        <f t="shared" si="118"/>
        <v>88.185574755822699</v>
      </c>
      <c r="AI284">
        <v>75.37</v>
      </c>
      <c r="AJ284" s="2">
        <f t="shared" si="119"/>
        <v>79.18680395040974</v>
      </c>
      <c r="AK284">
        <v>483</v>
      </c>
      <c r="AL284" s="2">
        <f t="shared" si="120"/>
        <v>91.947458595088534</v>
      </c>
      <c r="AM284">
        <v>44.6</v>
      </c>
      <c r="AN284" s="2">
        <f t="shared" si="121"/>
        <v>69.040247678018588</v>
      </c>
      <c r="AO284">
        <v>0.73</v>
      </c>
      <c r="AP284" s="2">
        <f t="shared" si="122"/>
        <v>91.25</v>
      </c>
      <c r="AQ284">
        <v>25.7</v>
      </c>
      <c r="AR284" s="2">
        <f t="shared" si="123"/>
        <v>81.072555205047308</v>
      </c>
      <c r="AS284">
        <v>34.700000000000003</v>
      </c>
      <c r="AT284" s="2">
        <f t="shared" si="124"/>
        <v>70.893371757925067</v>
      </c>
      <c r="AU284">
        <v>29385</v>
      </c>
      <c r="AV284" s="2">
        <f t="shared" si="125"/>
        <v>27.567217667035671</v>
      </c>
      <c r="AX284" s="2">
        <f t="shared" si="127"/>
        <v>0</v>
      </c>
    </row>
    <row r="285" spans="1:50" hidden="1" x14ac:dyDescent="0.25">
      <c r="A285" s="1" t="e">
        <f t="shared" si="102"/>
        <v>#N/A</v>
      </c>
      <c r="B285" s="8" t="e">
        <f t="shared" si="103"/>
        <v>#N/A</v>
      </c>
      <c r="C285" s="5" t="e">
        <f t="shared" si="104"/>
        <v>#N/A</v>
      </c>
      <c r="D285" s="9" t="s">
        <v>407</v>
      </c>
      <c r="E285" s="9"/>
      <c r="F285" t="s">
        <v>249</v>
      </c>
      <c r="G285">
        <v>26.89</v>
      </c>
      <c r="H285" s="2">
        <f t="shared" si="105"/>
        <v>166.41874302714763</v>
      </c>
      <c r="I285">
        <v>8.1</v>
      </c>
      <c r="J285" s="2">
        <f t="shared" si="106"/>
        <v>177.77777777777777</v>
      </c>
      <c r="K285">
        <v>63</v>
      </c>
      <c r="L285" s="2">
        <f t="shared" si="107"/>
        <v>67.778375470683159</v>
      </c>
      <c r="M285">
        <v>91.25</v>
      </c>
      <c r="N285" s="2">
        <f t="shared" si="108"/>
        <v>5.9068493150684933</v>
      </c>
      <c r="O285">
        <v>45.61</v>
      </c>
      <c r="P285" s="2">
        <f t="shared" si="109"/>
        <v>53.665137074949996</v>
      </c>
      <c r="Q285" t="e">
        <v>#N/A</v>
      </c>
      <c r="R285" s="2" t="e">
        <f t="shared" si="110"/>
        <v>#N/A</v>
      </c>
      <c r="S285" t="e">
        <v>#N/A</v>
      </c>
      <c r="T285" s="2" t="e">
        <f t="shared" si="111"/>
        <v>#N/A</v>
      </c>
      <c r="U285" t="e">
        <v>#N/A</v>
      </c>
      <c r="V285" s="2" t="e">
        <f t="shared" si="112"/>
        <v>#N/A</v>
      </c>
      <c r="W285" t="e">
        <v>#N/A</v>
      </c>
      <c r="X285" s="2" t="e">
        <f t="shared" si="113"/>
        <v>#N/A</v>
      </c>
      <c r="Y285" t="e">
        <v>#N/A</v>
      </c>
      <c r="Z285" s="2" t="e">
        <f t="shared" si="114"/>
        <v>#N/A</v>
      </c>
      <c r="AA285" t="e">
        <v>#N/A</v>
      </c>
      <c r="AB285" s="2" t="e">
        <f t="shared" si="115"/>
        <v>#N/A</v>
      </c>
      <c r="AC285" t="e">
        <v>#N/A</v>
      </c>
      <c r="AD285" s="2" t="e">
        <f t="shared" si="116"/>
        <v>#N/A</v>
      </c>
      <c r="AE285" t="e">
        <v>#N/A</v>
      </c>
      <c r="AF285" s="2" t="e">
        <f t="shared" si="117"/>
        <v>#N/A</v>
      </c>
      <c r="AG285" t="e">
        <v>#N/A</v>
      </c>
      <c r="AH285" s="2" t="e">
        <f t="shared" si="118"/>
        <v>#N/A</v>
      </c>
      <c r="AI285" t="e">
        <v>#N/A</v>
      </c>
      <c r="AJ285" s="2" t="e">
        <f t="shared" si="119"/>
        <v>#N/A</v>
      </c>
      <c r="AK285" t="e">
        <v>#N/A</v>
      </c>
      <c r="AL285" s="2" t="e">
        <f t="shared" si="120"/>
        <v>#N/A</v>
      </c>
      <c r="AM285" t="e">
        <v>#N/A</v>
      </c>
      <c r="AN285" s="2" t="e">
        <f t="shared" si="121"/>
        <v>#N/A</v>
      </c>
      <c r="AO285" t="e">
        <v>#N/A</v>
      </c>
      <c r="AP285" s="2" t="e">
        <f t="shared" si="122"/>
        <v>#N/A</v>
      </c>
      <c r="AQ285" t="e">
        <v>#N/A</v>
      </c>
      <c r="AR285" s="2" t="e">
        <f t="shared" si="123"/>
        <v>#N/A</v>
      </c>
      <c r="AS285" t="e">
        <v>#N/A</v>
      </c>
      <c r="AT285" s="2" t="e">
        <f t="shared" si="124"/>
        <v>#N/A</v>
      </c>
      <c r="AU285" t="e">
        <v>#N/A</v>
      </c>
      <c r="AV285" s="2" t="e">
        <f t="shared" si="125"/>
        <v>#N/A</v>
      </c>
      <c r="AX285" s="2">
        <f t="shared" si="127"/>
        <v>0</v>
      </c>
    </row>
    <row r="286" spans="1:50" x14ac:dyDescent="0.25">
      <c r="A286" s="1">
        <f t="shared" si="102"/>
        <v>59.774076406876418</v>
      </c>
      <c r="B286" s="8">
        <f t="shared" si="103"/>
        <v>62.896830857386995</v>
      </c>
      <c r="C286" s="5">
        <f t="shared" si="104"/>
        <v>1.0522426215213145</v>
      </c>
      <c r="D286" s="9" t="s">
        <v>471</v>
      </c>
      <c r="E286" s="9"/>
      <c r="F286" t="s">
        <v>75</v>
      </c>
      <c r="G286">
        <v>65.48</v>
      </c>
      <c r="H286" s="2">
        <f t="shared" si="105"/>
        <v>68.341478313989001</v>
      </c>
      <c r="I286">
        <v>32.9</v>
      </c>
      <c r="J286" s="2">
        <f t="shared" si="106"/>
        <v>43.768996960486326</v>
      </c>
      <c r="K286">
        <v>55.35</v>
      </c>
      <c r="L286" s="2">
        <f t="shared" si="107"/>
        <v>59.548144163528782</v>
      </c>
      <c r="M286">
        <v>32.840000000000003</v>
      </c>
      <c r="N286" s="2">
        <f t="shared" si="108"/>
        <v>16.412911084043845</v>
      </c>
      <c r="O286">
        <v>44.05</v>
      </c>
      <c r="P286" s="2">
        <f t="shared" si="109"/>
        <v>51.829627014942936</v>
      </c>
      <c r="Q286">
        <v>33</v>
      </c>
      <c r="R286" s="2">
        <f t="shared" si="110"/>
        <v>60.606060606060609</v>
      </c>
      <c r="S286">
        <v>5</v>
      </c>
      <c r="T286" s="2">
        <f t="shared" si="111"/>
        <v>80</v>
      </c>
      <c r="U286">
        <v>26</v>
      </c>
      <c r="V286" s="2">
        <f t="shared" si="112"/>
        <v>46.153846153846153</v>
      </c>
      <c r="W286">
        <v>74</v>
      </c>
      <c r="X286" s="2">
        <f t="shared" si="113"/>
        <v>82.222222222222214</v>
      </c>
      <c r="Y286">
        <v>0.57885443999999997</v>
      </c>
      <c r="Z286" s="2">
        <f t="shared" si="114"/>
        <v>25.567049487066246</v>
      </c>
      <c r="AA286">
        <v>8.9</v>
      </c>
      <c r="AB286" s="2">
        <f t="shared" si="115"/>
        <v>90.816326530612244</v>
      </c>
      <c r="AC286">
        <v>0.76</v>
      </c>
      <c r="AD286" s="2">
        <f t="shared" si="116"/>
        <v>86.36363636363636</v>
      </c>
      <c r="AE286">
        <v>6.9000000000000006E-2</v>
      </c>
      <c r="AF286" s="2">
        <f t="shared" si="117"/>
        <v>18.840579710144926</v>
      </c>
      <c r="AG286">
        <v>99.52</v>
      </c>
      <c r="AH286" s="2">
        <f t="shared" si="118"/>
        <v>93.463561232156266</v>
      </c>
      <c r="AI286">
        <v>83.53</v>
      </c>
      <c r="AJ286" s="2">
        <f t="shared" si="119"/>
        <v>87.760033620508509</v>
      </c>
      <c r="AK286">
        <v>516.70000000000005</v>
      </c>
      <c r="AL286" s="2">
        <f t="shared" si="120"/>
        <v>98.362840281743786</v>
      </c>
      <c r="AM286">
        <v>50.8</v>
      </c>
      <c r="AN286" s="2">
        <f t="shared" si="121"/>
        <v>78.637770897832809</v>
      </c>
      <c r="AO286">
        <v>0.8</v>
      </c>
      <c r="AP286" s="2">
        <f t="shared" si="122"/>
        <v>100</v>
      </c>
      <c r="AQ286">
        <v>17</v>
      </c>
      <c r="AR286" s="2">
        <f t="shared" si="123"/>
        <v>53.627760252365931</v>
      </c>
      <c r="AS286">
        <v>33.299999999999997</v>
      </c>
      <c r="AT286" s="2">
        <f t="shared" si="124"/>
        <v>73.87387387387389</v>
      </c>
      <c r="AU286">
        <v>55646</v>
      </c>
      <c r="AV286" s="2">
        <f t="shared" si="125"/>
        <v>52.203688762969769</v>
      </c>
      <c r="AX286" s="2">
        <f t="shared" si="127"/>
        <v>0</v>
      </c>
    </row>
    <row r="287" spans="1:50" x14ac:dyDescent="0.25">
      <c r="A287" s="1">
        <f t="shared" si="102"/>
        <v>54.642031076442393</v>
      </c>
      <c r="B287" s="8">
        <f t="shared" si="103"/>
        <v>62.693877140696223</v>
      </c>
      <c r="C287" s="5">
        <f t="shared" si="104"/>
        <v>1.1473562732869422</v>
      </c>
      <c r="D287" s="9" t="s">
        <v>484</v>
      </c>
      <c r="E287" s="9"/>
      <c r="F287" t="s">
        <v>38</v>
      </c>
      <c r="G287">
        <v>62.09</v>
      </c>
      <c r="H287" s="2">
        <f t="shared" si="105"/>
        <v>72.072797551940724</v>
      </c>
      <c r="I287">
        <v>25.4</v>
      </c>
      <c r="J287" s="2">
        <f t="shared" si="106"/>
        <v>56.69291338582677</v>
      </c>
      <c r="K287">
        <v>64.45</v>
      </c>
      <c r="L287" s="2">
        <f t="shared" si="107"/>
        <v>69.338353953738576</v>
      </c>
      <c r="M287">
        <v>13.86</v>
      </c>
      <c r="N287" s="2">
        <f t="shared" si="108"/>
        <v>38.888888888888886</v>
      </c>
      <c r="O287">
        <v>66.56</v>
      </c>
      <c r="P287" s="2">
        <f t="shared" si="109"/>
        <v>78.315095893634563</v>
      </c>
      <c r="Q287">
        <v>45</v>
      </c>
      <c r="R287" s="2">
        <f t="shared" si="110"/>
        <v>44.444444444444443</v>
      </c>
      <c r="S287">
        <v>10</v>
      </c>
      <c r="T287" s="2">
        <f t="shared" si="111"/>
        <v>60</v>
      </c>
      <c r="U287">
        <v>30</v>
      </c>
      <c r="V287" s="2">
        <f t="shared" si="112"/>
        <v>40</v>
      </c>
      <c r="W287">
        <v>75</v>
      </c>
      <c r="X287" s="2">
        <f t="shared" si="113"/>
        <v>83.333333333333343</v>
      </c>
      <c r="Y287">
        <v>-0.54944190000000004</v>
      </c>
      <c r="Z287" s="2">
        <f t="shared" si="114"/>
        <v>-24.267945923620633</v>
      </c>
      <c r="AA287">
        <v>8.9</v>
      </c>
      <c r="AB287" s="2">
        <f t="shared" si="115"/>
        <v>90.816326530612244</v>
      </c>
      <c r="AC287">
        <v>0.81</v>
      </c>
      <c r="AD287" s="2">
        <f t="shared" si="116"/>
        <v>92.045454545454547</v>
      </c>
      <c r="AE287">
        <v>7.2999999999999995E-2</v>
      </c>
      <c r="AF287" s="2">
        <f t="shared" si="117"/>
        <v>17.808219178082194</v>
      </c>
      <c r="AG287">
        <v>99.24</v>
      </c>
      <c r="AH287" s="2">
        <f t="shared" si="118"/>
        <v>93.200601051840721</v>
      </c>
      <c r="AI287">
        <v>78.239999999999995</v>
      </c>
      <c r="AJ287" s="2">
        <f t="shared" si="119"/>
        <v>82.202143307417515</v>
      </c>
      <c r="AK287">
        <v>499</v>
      </c>
      <c r="AL287" s="2">
        <f t="shared" si="120"/>
        <v>94.993337140681518</v>
      </c>
      <c r="AM287">
        <v>47.1</v>
      </c>
      <c r="AN287" s="2">
        <f t="shared" si="121"/>
        <v>72.91021671826627</v>
      </c>
      <c r="AO287">
        <v>0.77</v>
      </c>
      <c r="AP287" s="2">
        <f t="shared" si="122"/>
        <v>96.25</v>
      </c>
      <c r="AQ287">
        <v>17.3</v>
      </c>
      <c r="AR287" s="2">
        <f t="shared" si="123"/>
        <v>54.57413249211357</v>
      </c>
      <c r="AS287">
        <v>34.4</v>
      </c>
      <c r="AT287" s="2">
        <f t="shared" si="124"/>
        <v>71.511627906976756</v>
      </c>
      <c r="AU287">
        <v>64003</v>
      </c>
      <c r="AV287" s="2">
        <f t="shared" si="125"/>
        <v>60.043717282398632</v>
      </c>
      <c r="AX287" s="2">
        <f t="shared" si="127"/>
        <v>0</v>
      </c>
    </row>
    <row r="288" spans="1:50" x14ac:dyDescent="0.25">
      <c r="A288" s="1">
        <f t="shared" si="102"/>
        <v>52.248972646870854</v>
      </c>
      <c r="B288" s="8">
        <f t="shared" si="103"/>
        <v>62.669648418526236</v>
      </c>
      <c r="C288" s="5">
        <f t="shared" si="104"/>
        <v>1.1994426922436239</v>
      </c>
      <c r="D288" s="9" t="s">
        <v>411</v>
      </c>
      <c r="E288" s="9"/>
      <c r="F288" t="s">
        <v>90</v>
      </c>
      <c r="G288">
        <v>59.75</v>
      </c>
      <c r="H288" s="2">
        <f t="shared" si="105"/>
        <v>74.895397489539732</v>
      </c>
      <c r="I288">
        <v>18.5</v>
      </c>
      <c r="J288" s="2">
        <f t="shared" si="106"/>
        <v>77.837837837837839</v>
      </c>
      <c r="K288">
        <v>50.14</v>
      </c>
      <c r="L288" s="2">
        <f t="shared" si="107"/>
        <v>53.942980096826254</v>
      </c>
      <c r="M288">
        <v>49.38</v>
      </c>
      <c r="N288" s="2">
        <f t="shared" si="108"/>
        <v>10.915350344268933</v>
      </c>
      <c r="O288">
        <v>49.72</v>
      </c>
      <c r="P288" s="2">
        <f t="shared" si="109"/>
        <v>58.501000117660908</v>
      </c>
      <c r="Q288">
        <v>43</v>
      </c>
      <c r="R288" s="2">
        <f t="shared" si="110"/>
        <v>46.511627906976742</v>
      </c>
      <c r="S288">
        <v>22</v>
      </c>
      <c r="T288" s="2">
        <f t="shared" si="111"/>
        <v>12</v>
      </c>
      <c r="U288">
        <v>24</v>
      </c>
      <c r="V288" s="2">
        <f t="shared" si="112"/>
        <v>50</v>
      </c>
      <c r="W288">
        <v>56</v>
      </c>
      <c r="X288" s="2">
        <f t="shared" si="113"/>
        <v>62.222222222222221</v>
      </c>
      <c r="Y288">
        <v>1.3483225000000001</v>
      </c>
      <c r="Z288" s="2">
        <f t="shared" si="114"/>
        <v>59.553189368340831</v>
      </c>
      <c r="AA288">
        <v>7.7</v>
      </c>
      <c r="AB288" s="2">
        <f t="shared" si="115"/>
        <v>78.571428571428569</v>
      </c>
      <c r="AC288">
        <v>0.77</v>
      </c>
      <c r="AD288" s="2">
        <f t="shared" si="116"/>
        <v>87.5</v>
      </c>
      <c r="AE288">
        <v>5.6000000000000001E-2</v>
      </c>
      <c r="AF288" s="2">
        <f t="shared" si="117"/>
        <v>23.214285714285708</v>
      </c>
      <c r="AG288">
        <v>94.23</v>
      </c>
      <c r="AH288" s="2">
        <f t="shared" si="118"/>
        <v>88.495492111194594</v>
      </c>
      <c r="AI288">
        <v>72.05</v>
      </c>
      <c r="AJ288" s="2">
        <f t="shared" si="119"/>
        <v>75.698676192477393</v>
      </c>
      <c r="AK288">
        <v>477</v>
      </c>
      <c r="AL288" s="2">
        <f t="shared" si="120"/>
        <v>90.805254140491158</v>
      </c>
      <c r="AM288">
        <v>46.1</v>
      </c>
      <c r="AN288" s="2">
        <f t="shared" si="121"/>
        <v>71.362229102167191</v>
      </c>
      <c r="AO288">
        <v>0.73</v>
      </c>
      <c r="AP288" s="2">
        <f t="shared" si="122"/>
        <v>91.25</v>
      </c>
      <c r="AQ288">
        <v>27.9</v>
      </c>
      <c r="AR288" s="2">
        <f t="shared" si="123"/>
        <v>88.012618296529965</v>
      </c>
      <c r="AS288">
        <v>35.9</v>
      </c>
      <c r="AT288" s="2">
        <f t="shared" si="124"/>
        <v>68.523676880222851</v>
      </c>
      <c r="AU288">
        <v>34053</v>
      </c>
      <c r="AV288" s="2">
        <f t="shared" si="125"/>
        <v>31.946451019757209</v>
      </c>
      <c r="AX288" s="2">
        <f t="shared" si="127"/>
        <v>0</v>
      </c>
    </row>
    <row r="289" spans="1:50" x14ac:dyDescent="0.25">
      <c r="A289" s="1">
        <f t="shared" si="102"/>
        <v>59.813846575246814</v>
      </c>
      <c r="B289" s="8">
        <f t="shared" si="103"/>
        <v>62.460912315899208</v>
      </c>
      <c r="C289" s="5">
        <f t="shared" si="104"/>
        <v>1.0442550662131775</v>
      </c>
      <c r="D289" s="9" t="s">
        <v>330</v>
      </c>
      <c r="E289" s="9"/>
      <c r="F289" t="s">
        <v>27</v>
      </c>
      <c r="G289">
        <v>79.3</v>
      </c>
      <c r="H289" s="2">
        <f t="shared" si="105"/>
        <v>56.431273644388405</v>
      </c>
      <c r="I289">
        <v>45.8</v>
      </c>
      <c r="J289" s="2">
        <f t="shared" si="106"/>
        <v>31.4410480349345</v>
      </c>
      <c r="K289">
        <v>68.41</v>
      </c>
      <c r="L289" s="2">
        <f t="shared" si="107"/>
        <v>73.598708983324357</v>
      </c>
      <c r="M289">
        <v>50.86</v>
      </c>
      <c r="N289" s="2">
        <f t="shared" si="108"/>
        <v>10.597719229256782</v>
      </c>
      <c r="O289">
        <v>34.22</v>
      </c>
      <c r="P289" s="2">
        <f t="shared" si="109"/>
        <v>40.263560418872807</v>
      </c>
      <c r="Q289">
        <v>37</v>
      </c>
      <c r="R289" s="2">
        <f t="shared" si="110"/>
        <v>54.054054054054049</v>
      </c>
      <c r="S289">
        <v>0</v>
      </c>
      <c r="T289" s="2">
        <f t="shared" si="111"/>
        <v>100</v>
      </c>
      <c r="U289">
        <v>21</v>
      </c>
      <c r="V289" s="2">
        <f t="shared" si="112"/>
        <v>57.142857142857139</v>
      </c>
      <c r="W289">
        <v>69</v>
      </c>
      <c r="X289" s="2">
        <f t="shared" si="113"/>
        <v>76.666666666666671</v>
      </c>
      <c r="Y289">
        <v>1.4049027000000001</v>
      </c>
      <c r="Z289" s="2">
        <f t="shared" si="114"/>
        <v>62.05224383424094</v>
      </c>
      <c r="AA289">
        <v>7.9</v>
      </c>
      <c r="AB289" s="2">
        <f t="shared" si="115"/>
        <v>80.612244897959187</v>
      </c>
      <c r="AC289">
        <v>0.74</v>
      </c>
      <c r="AD289" s="2">
        <f t="shared" si="116"/>
        <v>84.090909090909093</v>
      </c>
      <c r="AE289">
        <v>0.17899999999999999</v>
      </c>
      <c r="AF289" s="2">
        <f t="shared" si="117"/>
        <v>7.2625698324022343</v>
      </c>
      <c r="AG289">
        <v>97.43</v>
      </c>
      <c r="AH289" s="2">
        <f t="shared" si="118"/>
        <v>91.500751314800908</v>
      </c>
      <c r="AI289">
        <v>71.22</v>
      </c>
      <c r="AJ289" s="2">
        <f t="shared" si="119"/>
        <v>74.826644252994328</v>
      </c>
      <c r="AK289">
        <v>495</v>
      </c>
      <c r="AL289" s="2">
        <f t="shared" si="120"/>
        <v>94.231867504283272</v>
      </c>
      <c r="AM289">
        <v>61.8</v>
      </c>
      <c r="AN289" s="2">
        <f t="shared" si="121"/>
        <v>95.6656346749226</v>
      </c>
      <c r="AO289">
        <v>0.7</v>
      </c>
      <c r="AP289" s="2">
        <f t="shared" si="122"/>
        <v>87.499999999999986</v>
      </c>
      <c r="AQ289">
        <v>18.399999999999999</v>
      </c>
      <c r="AR289" s="2">
        <f t="shared" si="123"/>
        <v>58.044164037854884</v>
      </c>
      <c r="AS289">
        <v>41.4</v>
      </c>
      <c r="AT289" s="2">
        <f t="shared" si="124"/>
        <v>59.420289855072461</v>
      </c>
      <c r="AU289">
        <v>75269</v>
      </c>
      <c r="AV289" s="2">
        <f t="shared" si="125"/>
        <v>70.612792464866686</v>
      </c>
      <c r="AX289" s="2">
        <f t="shared" si="127"/>
        <v>0</v>
      </c>
    </row>
    <row r="290" spans="1:50" x14ac:dyDescent="0.25">
      <c r="A290" s="1">
        <f t="shared" si="102"/>
        <v>62.531486511356789</v>
      </c>
      <c r="B290" s="8">
        <f t="shared" si="103"/>
        <v>62.377881709114838</v>
      </c>
      <c r="C290" s="5">
        <f t="shared" si="104"/>
        <v>0.99754356067940186</v>
      </c>
      <c r="D290" s="9" t="s">
        <v>470</v>
      </c>
      <c r="E290" s="9"/>
      <c r="F290" t="s">
        <v>75</v>
      </c>
      <c r="G290">
        <v>62.9</v>
      </c>
      <c r="H290" s="2">
        <f t="shared" si="105"/>
        <v>71.144674085850554</v>
      </c>
      <c r="I290">
        <v>26.3</v>
      </c>
      <c r="J290" s="2">
        <f t="shared" si="106"/>
        <v>54.752851711026615</v>
      </c>
      <c r="K290">
        <v>58.06</v>
      </c>
      <c r="L290" s="2">
        <f t="shared" si="107"/>
        <v>62.463690155997853</v>
      </c>
      <c r="M290">
        <v>47.84</v>
      </c>
      <c r="N290" s="2">
        <f t="shared" si="108"/>
        <v>11.266722408026753</v>
      </c>
      <c r="O290">
        <v>39.33</v>
      </c>
      <c r="P290" s="2">
        <f t="shared" si="109"/>
        <v>46.276032474408758</v>
      </c>
      <c r="Q290">
        <v>33</v>
      </c>
      <c r="R290" s="2">
        <f t="shared" si="110"/>
        <v>60.606060606060609</v>
      </c>
      <c r="S290">
        <v>5</v>
      </c>
      <c r="T290" s="2">
        <f t="shared" si="111"/>
        <v>80</v>
      </c>
      <c r="U290">
        <v>26</v>
      </c>
      <c r="V290" s="2">
        <f t="shared" si="112"/>
        <v>46.153846153846153</v>
      </c>
      <c r="W290">
        <v>74</v>
      </c>
      <c r="X290" s="2">
        <f t="shared" si="113"/>
        <v>82.222222222222214</v>
      </c>
      <c r="Y290">
        <v>0.57885443999999997</v>
      </c>
      <c r="Z290" s="2">
        <f t="shared" si="114"/>
        <v>25.567049487066246</v>
      </c>
      <c r="AA290">
        <v>8.9</v>
      </c>
      <c r="AB290" s="2">
        <f t="shared" si="115"/>
        <v>90.816326530612244</v>
      </c>
      <c r="AC290">
        <v>0.76</v>
      </c>
      <c r="AD290" s="2">
        <f t="shared" si="116"/>
        <v>86.36363636363636</v>
      </c>
      <c r="AE290">
        <v>6.9000000000000006E-2</v>
      </c>
      <c r="AF290" s="2">
        <f t="shared" si="117"/>
        <v>18.840579710144926</v>
      </c>
      <c r="AG290">
        <v>99.52</v>
      </c>
      <c r="AH290" s="2">
        <f t="shared" si="118"/>
        <v>93.463561232156266</v>
      </c>
      <c r="AI290">
        <v>83.53</v>
      </c>
      <c r="AJ290" s="2">
        <f t="shared" si="119"/>
        <v>87.760033620508509</v>
      </c>
      <c r="AK290">
        <v>516.70000000000005</v>
      </c>
      <c r="AL290" s="2">
        <f t="shared" si="120"/>
        <v>98.362840281743786</v>
      </c>
      <c r="AM290">
        <v>50.8</v>
      </c>
      <c r="AN290" s="2">
        <f t="shared" si="121"/>
        <v>78.637770897832809</v>
      </c>
      <c r="AO290">
        <v>0.8</v>
      </c>
      <c r="AP290" s="2">
        <f t="shared" si="122"/>
        <v>100</v>
      </c>
      <c r="AQ290">
        <v>17</v>
      </c>
      <c r="AR290" s="2">
        <f t="shared" si="123"/>
        <v>53.627760252365931</v>
      </c>
      <c r="AS290">
        <v>33.299999999999997</v>
      </c>
      <c r="AT290" s="2">
        <f t="shared" si="124"/>
        <v>73.87387387387389</v>
      </c>
      <c r="AU290">
        <v>55646</v>
      </c>
      <c r="AV290" s="2">
        <f t="shared" si="125"/>
        <v>52.203688762969769</v>
      </c>
      <c r="AX290" s="2">
        <f t="shared" si="127"/>
        <v>0</v>
      </c>
    </row>
    <row r="291" spans="1:50" x14ac:dyDescent="0.25">
      <c r="A291" s="1">
        <f t="shared" si="102"/>
        <v>57.644904604230149</v>
      </c>
      <c r="B291" s="8">
        <f t="shared" si="103"/>
        <v>62.282291613713888</v>
      </c>
      <c r="C291" s="5">
        <f t="shared" si="104"/>
        <v>1.0804474747824186</v>
      </c>
      <c r="D291" t="s">
        <v>151</v>
      </c>
      <c r="F291" t="s">
        <v>152</v>
      </c>
      <c r="G291" s="1">
        <v>46.6</v>
      </c>
      <c r="H291" s="2">
        <f t="shared" si="105"/>
        <v>96.030042918454939</v>
      </c>
      <c r="I291" s="1">
        <v>24.6</v>
      </c>
      <c r="J291" s="2">
        <f t="shared" si="106"/>
        <v>58.536585365853654</v>
      </c>
      <c r="K291" s="1">
        <v>59.8</v>
      </c>
      <c r="L291" s="2">
        <f t="shared" si="107"/>
        <v>64.335664335664333</v>
      </c>
      <c r="M291" s="1">
        <v>59.6</v>
      </c>
      <c r="N291" s="2">
        <f t="shared" si="108"/>
        <v>9.0436241610738239</v>
      </c>
      <c r="O291" s="1">
        <v>74.400000000000006</v>
      </c>
      <c r="P291" s="2">
        <f t="shared" si="109"/>
        <v>87.539710554182861</v>
      </c>
      <c r="Q291" s="1">
        <v>32</v>
      </c>
      <c r="R291" s="2">
        <f t="shared" si="110"/>
        <v>62.5</v>
      </c>
      <c r="S291" s="1">
        <v>23</v>
      </c>
      <c r="T291" s="2">
        <f t="shared" si="111"/>
        <v>8</v>
      </c>
      <c r="U291" s="1">
        <v>19</v>
      </c>
      <c r="V291" s="2">
        <f t="shared" si="112"/>
        <v>63.15789473684211</v>
      </c>
      <c r="W291" s="1">
        <v>55</v>
      </c>
      <c r="X291" s="2">
        <f t="shared" si="113"/>
        <v>61.111111111111114</v>
      </c>
      <c r="Y291" s="1">
        <v>1.0175672</v>
      </c>
      <c r="Z291" s="2">
        <f t="shared" si="114"/>
        <v>44.944271238232943</v>
      </c>
      <c r="AA291" s="1">
        <v>6.8</v>
      </c>
      <c r="AB291" s="2">
        <f t="shared" si="115"/>
        <v>69.387755102040799</v>
      </c>
      <c r="AC291" s="1">
        <v>0.41</v>
      </c>
      <c r="AD291" s="2">
        <f t="shared" si="116"/>
        <v>46.590909090909086</v>
      </c>
      <c r="AE291" s="1">
        <v>0.109</v>
      </c>
      <c r="AF291" s="2">
        <f t="shared" si="117"/>
        <v>11.926605504587155</v>
      </c>
      <c r="AG291" s="1">
        <v>96.35</v>
      </c>
      <c r="AH291" s="2">
        <f t="shared" si="118"/>
        <v>90.486476333583767</v>
      </c>
      <c r="AI291" s="1">
        <v>67.66</v>
      </c>
      <c r="AJ291" s="2">
        <f t="shared" si="119"/>
        <v>71.086362681235542</v>
      </c>
      <c r="AK291" s="1">
        <v>513</v>
      </c>
      <c r="AL291" s="2">
        <f t="shared" si="120"/>
        <v>97.658480868075387</v>
      </c>
      <c r="AM291" s="1">
        <v>37.5</v>
      </c>
      <c r="AN291" s="2">
        <f t="shared" si="121"/>
        <v>58.049535603715171</v>
      </c>
      <c r="AO291" s="1">
        <v>0.75</v>
      </c>
      <c r="AP291" s="2">
        <f t="shared" si="122"/>
        <v>93.75</v>
      </c>
      <c r="AQ291" s="1">
        <v>20.6</v>
      </c>
      <c r="AR291" s="2">
        <f t="shared" si="123"/>
        <v>64.98422712933754</v>
      </c>
      <c r="AS291" s="1">
        <v>30.2</v>
      </c>
      <c r="AT291" s="2">
        <f t="shared" si="124"/>
        <v>81.456953642384107</v>
      </c>
      <c r="AU291" s="1">
        <v>17266</v>
      </c>
      <c r="AV291" s="2">
        <f t="shared" si="125"/>
        <v>16.197909826069008</v>
      </c>
      <c r="AW291" s="1">
        <v>0.68211920529801295</v>
      </c>
      <c r="AX291" s="2">
        <f t="shared" si="127"/>
        <v>63.339640491958747</v>
      </c>
    </row>
    <row r="292" spans="1:50" x14ac:dyDescent="0.25">
      <c r="A292" s="1">
        <f t="shared" si="102"/>
        <v>62.403464139801564</v>
      </c>
      <c r="B292" s="8">
        <f t="shared" si="103"/>
        <v>62.119927049782255</v>
      </c>
      <c r="C292" s="5">
        <f t="shared" si="104"/>
        <v>0.99545638861675845</v>
      </c>
      <c r="D292" t="s">
        <v>156</v>
      </c>
      <c r="F292" t="s">
        <v>152</v>
      </c>
      <c r="G292" s="1">
        <v>43.8</v>
      </c>
      <c r="H292" s="2">
        <f t="shared" si="105"/>
        <v>102.16894977168951</v>
      </c>
      <c r="I292" s="1">
        <v>18.899999999999999</v>
      </c>
      <c r="J292" s="2">
        <f t="shared" si="106"/>
        <v>76.190476190476204</v>
      </c>
      <c r="K292" s="1">
        <v>59.2</v>
      </c>
      <c r="L292" s="2">
        <f t="shared" si="107"/>
        <v>63.690155997848308</v>
      </c>
      <c r="M292" s="1">
        <v>62.2</v>
      </c>
      <c r="N292" s="2">
        <f t="shared" si="108"/>
        <v>8.665594855305466</v>
      </c>
      <c r="O292" s="1">
        <v>73.2</v>
      </c>
      <c r="P292" s="2">
        <f t="shared" si="109"/>
        <v>86.12777973879281</v>
      </c>
      <c r="Q292" s="1">
        <v>32</v>
      </c>
      <c r="R292" s="2">
        <f t="shared" si="110"/>
        <v>62.5</v>
      </c>
      <c r="S292" s="1">
        <v>23</v>
      </c>
      <c r="T292" s="2">
        <f t="shared" si="111"/>
        <v>8</v>
      </c>
      <c r="U292" s="1">
        <v>19</v>
      </c>
      <c r="V292" s="2">
        <f t="shared" si="112"/>
        <v>63.15789473684211</v>
      </c>
      <c r="W292" s="1">
        <v>55</v>
      </c>
      <c r="X292" s="2">
        <f t="shared" si="113"/>
        <v>61.111111111111114</v>
      </c>
      <c r="Y292" s="1">
        <v>1.0175672</v>
      </c>
      <c r="Z292" s="2">
        <f t="shared" si="114"/>
        <v>44.944271238232943</v>
      </c>
      <c r="AA292" s="1">
        <v>6.8</v>
      </c>
      <c r="AB292" s="2">
        <f t="shared" si="115"/>
        <v>69.387755102040799</v>
      </c>
      <c r="AC292" s="1">
        <v>0.41</v>
      </c>
      <c r="AD292" s="2">
        <f t="shared" si="116"/>
        <v>46.590909090909086</v>
      </c>
      <c r="AE292" s="1">
        <v>0.109</v>
      </c>
      <c r="AF292" s="2">
        <f t="shared" si="117"/>
        <v>11.926605504587155</v>
      </c>
      <c r="AG292" s="1">
        <v>96.35</v>
      </c>
      <c r="AH292" s="2">
        <f t="shared" si="118"/>
        <v>90.486476333583767</v>
      </c>
      <c r="AI292" s="1">
        <v>67.66</v>
      </c>
      <c r="AJ292" s="2">
        <f t="shared" si="119"/>
        <v>71.086362681235542</v>
      </c>
      <c r="AK292" s="1">
        <v>513</v>
      </c>
      <c r="AL292" s="2">
        <f t="shared" si="120"/>
        <v>97.658480868075387</v>
      </c>
      <c r="AM292" s="1">
        <v>37.5</v>
      </c>
      <c r="AN292" s="2">
        <f t="shared" si="121"/>
        <v>58.049535603715171</v>
      </c>
      <c r="AO292" s="1">
        <v>0.75</v>
      </c>
      <c r="AP292" s="2">
        <f t="shared" si="122"/>
        <v>93.75</v>
      </c>
      <c r="AQ292" s="1">
        <v>20.6</v>
      </c>
      <c r="AR292" s="2">
        <f t="shared" si="123"/>
        <v>64.98422712933754</v>
      </c>
      <c r="AS292" s="1">
        <v>30.2</v>
      </c>
      <c r="AT292" s="2">
        <f t="shared" si="124"/>
        <v>81.456953642384107</v>
      </c>
      <c r="AU292" s="1">
        <v>17266</v>
      </c>
      <c r="AV292" s="2">
        <f t="shared" si="125"/>
        <v>16.197909826069008</v>
      </c>
      <c r="AW292" s="1">
        <v>0.68211920529801295</v>
      </c>
      <c r="AX292" s="2">
        <f t="shared" si="127"/>
        <v>63.339640491958747</v>
      </c>
    </row>
    <row r="293" spans="1:50" x14ac:dyDescent="0.25">
      <c r="A293" s="1">
        <f t="shared" si="102"/>
        <v>53.89311358735258</v>
      </c>
      <c r="B293" s="8">
        <f t="shared" si="103"/>
        <v>62.118247509233747</v>
      </c>
      <c r="C293" s="5">
        <f t="shared" si="104"/>
        <v>1.1526193863071108</v>
      </c>
      <c r="D293" s="9" t="s">
        <v>410</v>
      </c>
      <c r="E293" s="9"/>
      <c r="F293" t="s">
        <v>90</v>
      </c>
      <c r="G293">
        <v>56.22</v>
      </c>
      <c r="H293" s="2">
        <f t="shared" si="105"/>
        <v>79.598007826396298</v>
      </c>
      <c r="I293">
        <v>17.7</v>
      </c>
      <c r="J293" s="2">
        <f t="shared" si="106"/>
        <v>81.355932203389841</v>
      </c>
      <c r="K293">
        <v>59.73</v>
      </c>
      <c r="L293" s="2">
        <f t="shared" si="107"/>
        <v>64.260355029585796</v>
      </c>
      <c r="M293">
        <v>79</v>
      </c>
      <c r="N293" s="2">
        <f t="shared" si="108"/>
        <v>6.8227848101265822</v>
      </c>
      <c r="O293">
        <v>37.4</v>
      </c>
      <c r="P293" s="2">
        <f t="shared" si="109"/>
        <v>44.005177079656434</v>
      </c>
      <c r="Q293">
        <v>43</v>
      </c>
      <c r="R293" s="2">
        <f t="shared" si="110"/>
        <v>46.511627906976742</v>
      </c>
      <c r="S293">
        <v>22</v>
      </c>
      <c r="T293" s="2">
        <f t="shared" si="111"/>
        <v>12</v>
      </c>
      <c r="U293">
        <v>24</v>
      </c>
      <c r="V293" s="2">
        <f t="shared" si="112"/>
        <v>50</v>
      </c>
      <c r="W293">
        <v>56</v>
      </c>
      <c r="X293" s="2">
        <f t="shared" si="113"/>
        <v>62.222222222222221</v>
      </c>
      <c r="Y293">
        <v>1.3483225000000001</v>
      </c>
      <c r="Z293" s="2">
        <f t="shared" si="114"/>
        <v>59.553189368340831</v>
      </c>
      <c r="AA293">
        <v>7.7</v>
      </c>
      <c r="AB293" s="2">
        <f t="shared" si="115"/>
        <v>78.571428571428569</v>
      </c>
      <c r="AC293">
        <v>0.77</v>
      </c>
      <c r="AD293" s="2">
        <f t="shared" si="116"/>
        <v>87.5</v>
      </c>
      <c r="AE293">
        <v>5.6000000000000001E-2</v>
      </c>
      <c r="AF293" s="2">
        <f t="shared" si="117"/>
        <v>23.214285714285708</v>
      </c>
      <c r="AG293">
        <v>94.23</v>
      </c>
      <c r="AH293" s="2">
        <f t="shared" si="118"/>
        <v>88.495492111194594</v>
      </c>
      <c r="AI293">
        <v>72.05</v>
      </c>
      <c r="AJ293" s="2">
        <f t="shared" si="119"/>
        <v>75.698676192477393</v>
      </c>
      <c r="AK293">
        <v>477</v>
      </c>
      <c r="AL293" s="2">
        <f t="shared" si="120"/>
        <v>90.805254140491158</v>
      </c>
      <c r="AM293">
        <v>46.1</v>
      </c>
      <c r="AN293" s="2">
        <f t="shared" si="121"/>
        <v>71.362229102167191</v>
      </c>
      <c r="AO293">
        <v>0.73</v>
      </c>
      <c r="AP293" s="2">
        <f t="shared" si="122"/>
        <v>91.25</v>
      </c>
      <c r="AQ293">
        <v>27.9</v>
      </c>
      <c r="AR293" s="2">
        <f t="shared" si="123"/>
        <v>88.012618296529965</v>
      </c>
      <c r="AS293">
        <v>35.9</v>
      </c>
      <c r="AT293" s="2">
        <f t="shared" si="124"/>
        <v>68.523676880222851</v>
      </c>
      <c r="AU293">
        <v>34053</v>
      </c>
      <c r="AV293" s="2">
        <f t="shared" si="125"/>
        <v>31.946451019757209</v>
      </c>
      <c r="AX293" s="2">
        <f t="shared" si="127"/>
        <v>0</v>
      </c>
    </row>
    <row r="294" spans="1:50" x14ac:dyDescent="0.25">
      <c r="A294" s="1">
        <f t="shared" si="102"/>
        <v>61.664277228586073</v>
      </c>
      <c r="B294" s="8">
        <f t="shared" si="103"/>
        <v>62.117662900874876</v>
      </c>
      <c r="C294" s="5">
        <f t="shared" si="104"/>
        <v>1.0073524849826445</v>
      </c>
      <c r="D294" t="s">
        <v>155</v>
      </c>
      <c r="F294" t="s">
        <v>152</v>
      </c>
      <c r="G294" s="1">
        <v>43.9</v>
      </c>
      <c r="H294" s="2">
        <f t="shared" si="105"/>
        <v>101.93621867881551</v>
      </c>
      <c r="I294" s="1">
        <v>19.8</v>
      </c>
      <c r="J294" s="2">
        <f t="shared" si="106"/>
        <v>72.727272727272734</v>
      </c>
      <c r="K294" s="1">
        <v>58.9</v>
      </c>
      <c r="L294" s="2">
        <f t="shared" si="107"/>
        <v>63.367401828940281</v>
      </c>
      <c r="M294" s="1">
        <v>69.3</v>
      </c>
      <c r="N294" s="2">
        <f t="shared" si="108"/>
        <v>7.7777777777777777</v>
      </c>
      <c r="O294" s="1">
        <v>74.2</v>
      </c>
      <c r="P294" s="2">
        <f t="shared" si="109"/>
        <v>87.30438875161785</v>
      </c>
      <c r="Q294" s="1">
        <v>32</v>
      </c>
      <c r="R294" s="2">
        <f t="shared" si="110"/>
        <v>62.5</v>
      </c>
      <c r="S294" s="1">
        <v>23</v>
      </c>
      <c r="T294" s="2">
        <f t="shared" si="111"/>
        <v>8</v>
      </c>
      <c r="U294" s="1">
        <v>19</v>
      </c>
      <c r="V294" s="2">
        <f t="shared" si="112"/>
        <v>63.15789473684211</v>
      </c>
      <c r="W294" s="1">
        <v>55</v>
      </c>
      <c r="X294" s="2">
        <f t="shared" si="113"/>
        <v>61.111111111111114</v>
      </c>
      <c r="Y294" s="1">
        <v>1.0175672</v>
      </c>
      <c r="Z294" s="2">
        <f t="shared" si="114"/>
        <v>44.944271238232943</v>
      </c>
      <c r="AA294" s="1">
        <v>6.8</v>
      </c>
      <c r="AB294" s="2">
        <f t="shared" si="115"/>
        <v>69.387755102040799</v>
      </c>
      <c r="AC294" s="1">
        <v>0.41</v>
      </c>
      <c r="AD294" s="2">
        <f t="shared" si="116"/>
        <v>46.590909090909086</v>
      </c>
      <c r="AE294" s="1">
        <v>0.109</v>
      </c>
      <c r="AF294" s="2">
        <f t="shared" si="117"/>
        <v>11.926605504587155</v>
      </c>
      <c r="AG294" s="1">
        <v>96.35</v>
      </c>
      <c r="AH294" s="2">
        <f t="shared" si="118"/>
        <v>90.486476333583767</v>
      </c>
      <c r="AI294" s="1">
        <v>67.66</v>
      </c>
      <c r="AJ294" s="2">
        <f t="shared" si="119"/>
        <v>71.086362681235542</v>
      </c>
      <c r="AK294" s="1">
        <v>513</v>
      </c>
      <c r="AL294" s="2">
        <f t="shared" si="120"/>
        <v>97.658480868075387</v>
      </c>
      <c r="AM294" s="1">
        <v>37.5</v>
      </c>
      <c r="AN294" s="2">
        <f t="shared" si="121"/>
        <v>58.049535603715171</v>
      </c>
      <c r="AO294" s="1">
        <v>0.75</v>
      </c>
      <c r="AP294" s="2">
        <f t="shared" si="122"/>
        <v>93.75</v>
      </c>
      <c r="AQ294" s="1">
        <v>20.6</v>
      </c>
      <c r="AR294" s="2">
        <f t="shared" si="123"/>
        <v>64.98422712933754</v>
      </c>
      <c r="AS294" s="1">
        <v>30.2</v>
      </c>
      <c r="AT294" s="2">
        <f t="shared" si="124"/>
        <v>81.456953642384107</v>
      </c>
      <c r="AU294" s="1">
        <v>17266</v>
      </c>
      <c r="AV294" s="2">
        <f t="shared" si="125"/>
        <v>16.197909826069008</v>
      </c>
      <c r="AW294" s="1">
        <v>0.68211920529801295</v>
      </c>
      <c r="AX294" s="2">
        <f t="shared" si="127"/>
        <v>63.339640491958747</v>
      </c>
    </row>
    <row r="295" spans="1:50" x14ac:dyDescent="0.25">
      <c r="A295" s="1">
        <f t="shared" si="102"/>
        <v>60.936347057098089</v>
      </c>
      <c r="B295" s="8">
        <f t="shared" si="103"/>
        <v>62.049014476153957</v>
      </c>
      <c r="C295" s="5">
        <f t="shared" si="104"/>
        <v>1.0182595031174626</v>
      </c>
      <c r="D295" s="9" t="s">
        <v>388</v>
      </c>
      <c r="E295" s="9"/>
      <c r="F295" t="s">
        <v>90</v>
      </c>
      <c r="G295">
        <v>51.39</v>
      </c>
      <c r="H295" s="2">
        <f t="shared" si="105"/>
        <v>87.079198287604598</v>
      </c>
      <c r="I295">
        <v>13.2</v>
      </c>
      <c r="J295" s="2">
        <f t="shared" si="106"/>
        <v>109.09090909090911</v>
      </c>
      <c r="K295">
        <v>59.88</v>
      </c>
      <c r="L295" s="2">
        <f t="shared" si="107"/>
        <v>64.421732114039813</v>
      </c>
      <c r="M295">
        <v>72.040000000000006</v>
      </c>
      <c r="N295" s="2">
        <f t="shared" si="108"/>
        <v>7.4819544697390326</v>
      </c>
      <c r="O295">
        <v>35.82</v>
      </c>
      <c r="P295" s="2">
        <f t="shared" si="109"/>
        <v>42.146134839392872</v>
      </c>
      <c r="Q295">
        <v>43</v>
      </c>
      <c r="R295" s="2">
        <f t="shared" si="110"/>
        <v>46.511627906976742</v>
      </c>
      <c r="S295">
        <v>22</v>
      </c>
      <c r="T295" s="2">
        <f t="shared" si="111"/>
        <v>12</v>
      </c>
      <c r="U295">
        <v>24</v>
      </c>
      <c r="V295" s="2">
        <f t="shared" si="112"/>
        <v>50</v>
      </c>
      <c r="W295">
        <v>56</v>
      </c>
      <c r="X295" s="2">
        <f t="shared" si="113"/>
        <v>62.222222222222221</v>
      </c>
      <c r="Y295">
        <v>1.3483225000000001</v>
      </c>
      <c r="Z295" s="2">
        <f t="shared" si="114"/>
        <v>59.553189368340831</v>
      </c>
      <c r="AA295">
        <v>7.7</v>
      </c>
      <c r="AB295" s="2">
        <f t="shared" si="115"/>
        <v>78.571428571428569</v>
      </c>
      <c r="AC295">
        <v>0.77</v>
      </c>
      <c r="AD295" s="2">
        <f t="shared" si="116"/>
        <v>87.5</v>
      </c>
      <c r="AE295">
        <v>5.6000000000000001E-2</v>
      </c>
      <c r="AF295" s="2">
        <f t="shared" si="117"/>
        <v>23.214285714285708</v>
      </c>
      <c r="AG295">
        <v>94.23</v>
      </c>
      <c r="AH295" s="2">
        <f t="shared" si="118"/>
        <v>88.495492111194594</v>
      </c>
      <c r="AI295">
        <v>72.05</v>
      </c>
      <c r="AJ295" s="2">
        <f t="shared" si="119"/>
        <v>75.698676192477393</v>
      </c>
      <c r="AK295">
        <v>477</v>
      </c>
      <c r="AL295" s="2">
        <f t="shared" si="120"/>
        <v>90.805254140491158</v>
      </c>
      <c r="AM295">
        <v>46.1</v>
      </c>
      <c r="AN295" s="2">
        <f t="shared" si="121"/>
        <v>71.362229102167191</v>
      </c>
      <c r="AO295">
        <v>0.73</v>
      </c>
      <c r="AP295" s="2">
        <f t="shared" si="122"/>
        <v>91.25</v>
      </c>
      <c r="AQ295">
        <v>27.9</v>
      </c>
      <c r="AR295" s="2">
        <f t="shared" si="123"/>
        <v>88.012618296529965</v>
      </c>
      <c r="AS295">
        <v>35.9</v>
      </c>
      <c r="AT295" s="2">
        <f t="shared" si="124"/>
        <v>68.523676880222851</v>
      </c>
      <c r="AU295">
        <v>34053</v>
      </c>
      <c r="AV295" s="2">
        <f t="shared" si="125"/>
        <v>31.946451019757209</v>
      </c>
      <c r="AX295" s="2">
        <f t="shared" si="127"/>
        <v>0</v>
      </c>
    </row>
    <row r="296" spans="1:50" x14ac:dyDescent="0.25">
      <c r="A296" s="1">
        <f t="shared" si="102"/>
        <v>60.059079850156898</v>
      </c>
      <c r="B296" s="8">
        <f t="shared" si="103"/>
        <v>61.896344416877874</v>
      </c>
      <c r="C296" s="5">
        <f t="shared" si="104"/>
        <v>1.0305909542954175</v>
      </c>
      <c r="D296" s="9" t="s">
        <v>331</v>
      </c>
      <c r="E296" s="9"/>
      <c r="F296" t="s">
        <v>27</v>
      </c>
      <c r="G296">
        <v>78.87</v>
      </c>
      <c r="H296" s="2">
        <f t="shared" si="105"/>
        <v>56.738937492075571</v>
      </c>
      <c r="I296">
        <v>44.5</v>
      </c>
      <c r="J296" s="2">
        <f t="shared" si="106"/>
        <v>32.359550561797754</v>
      </c>
      <c r="K296">
        <v>63.3</v>
      </c>
      <c r="L296" s="2">
        <f t="shared" si="107"/>
        <v>68.101129639591178</v>
      </c>
      <c r="M296">
        <v>50.44</v>
      </c>
      <c r="N296" s="2">
        <f t="shared" si="108"/>
        <v>10.685963521015067</v>
      </c>
      <c r="O296">
        <v>31.62</v>
      </c>
      <c r="P296" s="2">
        <f t="shared" si="109"/>
        <v>37.204376985527716</v>
      </c>
      <c r="Q296">
        <v>37</v>
      </c>
      <c r="R296" s="2">
        <f t="shared" si="110"/>
        <v>54.054054054054049</v>
      </c>
      <c r="S296">
        <v>0</v>
      </c>
      <c r="T296" s="2">
        <f t="shared" si="111"/>
        <v>100</v>
      </c>
      <c r="U296">
        <v>21</v>
      </c>
      <c r="V296" s="2">
        <f t="shared" si="112"/>
        <v>57.142857142857139</v>
      </c>
      <c r="W296">
        <v>69</v>
      </c>
      <c r="X296" s="2">
        <f t="shared" si="113"/>
        <v>76.666666666666671</v>
      </c>
      <c r="Y296">
        <v>1.4049027000000001</v>
      </c>
      <c r="Z296" s="2">
        <f t="shared" si="114"/>
        <v>62.05224383424094</v>
      </c>
      <c r="AA296">
        <v>7.9</v>
      </c>
      <c r="AB296" s="2">
        <f t="shared" si="115"/>
        <v>80.612244897959187</v>
      </c>
      <c r="AC296">
        <v>0.74</v>
      </c>
      <c r="AD296" s="2">
        <f t="shared" si="116"/>
        <v>84.090909090909093</v>
      </c>
      <c r="AE296">
        <v>0.17899999999999999</v>
      </c>
      <c r="AF296" s="2">
        <f t="shared" si="117"/>
        <v>7.2625698324022343</v>
      </c>
      <c r="AG296">
        <v>97.43</v>
      </c>
      <c r="AH296" s="2">
        <f t="shared" si="118"/>
        <v>91.500751314800908</v>
      </c>
      <c r="AI296">
        <v>71.22</v>
      </c>
      <c r="AJ296" s="2">
        <f t="shared" si="119"/>
        <v>74.826644252994328</v>
      </c>
      <c r="AK296">
        <v>495</v>
      </c>
      <c r="AL296" s="2">
        <f t="shared" si="120"/>
        <v>94.231867504283272</v>
      </c>
      <c r="AM296">
        <v>61.8</v>
      </c>
      <c r="AN296" s="2">
        <f t="shared" si="121"/>
        <v>95.6656346749226</v>
      </c>
      <c r="AO296">
        <v>0.7</v>
      </c>
      <c r="AP296" s="2">
        <f t="shared" si="122"/>
        <v>87.499999999999986</v>
      </c>
      <c r="AQ296">
        <v>18.399999999999999</v>
      </c>
      <c r="AR296" s="2">
        <f t="shared" si="123"/>
        <v>58.044164037854884</v>
      </c>
      <c r="AS296">
        <v>41.4</v>
      </c>
      <c r="AT296" s="2">
        <f t="shared" si="124"/>
        <v>59.420289855072461</v>
      </c>
      <c r="AU296">
        <v>75269</v>
      </c>
      <c r="AV296" s="2">
        <f t="shared" si="125"/>
        <v>70.612792464866686</v>
      </c>
      <c r="AX296" s="2">
        <f t="shared" si="127"/>
        <v>0</v>
      </c>
    </row>
    <row r="297" spans="1:50" x14ac:dyDescent="0.25">
      <c r="A297" s="1">
        <f t="shared" si="102"/>
        <v>60.373232745000038</v>
      </c>
      <c r="B297" s="8">
        <f t="shared" si="103"/>
        <v>61.856180775342885</v>
      </c>
      <c r="C297" s="5">
        <f t="shared" si="104"/>
        <v>1.0245630052080599</v>
      </c>
      <c r="D297" s="9" t="s">
        <v>324</v>
      </c>
      <c r="E297" s="9"/>
      <c r="F297" t="s">
        <v>27</v>
      </c>
      <c r="G297">
        <v>76.650000000000006</v>
      </c>
      <c r="H297" s="2">
        <f t="shared" si="105"/>
        <v>58.382257012394</v>
      </c>
      <c r="I297">
        <v>44.6</v>
      </c>
      <c r="J297" s="2">
        <f t="shared" si="106"/>
        <v>32.286995515695068</v>
      </c>
      <c r="K297">
        <v>62.57</v>
      </c>
      <c r="L297" s="2">
        <f t="shared" si="107"/>
        <v>67.315761161915006</v>
      </c>
      <c r="M297">
        <v>36.479999999999997</v>
      </c>
      <c r="N297" s="2">
        <f t="shared" si="108"/>
        <v>14.775219298245615</v>
      </c>
      <c r="O297">
        <v>28.3</v>
      </c>
      <c r="P297" s="2">
        <f t="shared" si="109"/>
        <v>33.298035062948586</v>
      </c>
      <c r="Q297">
        <v>37</v>
      </c>
      <c r="R297" s="2">
        <f t="shared" si="110"/>
        <v>54.054054054054049</v>
      </c>
      <c r="S297">
        <v>0</v>
      </c>
      <c r="T297" s="2">
        <f t="shared" si="111"/>
        <v>100</v>
      </c>
      <c r="U297">
        <v>21</v>
      </c>
      <c r="V297" s="2">
        <f t="shared" si="112"/>
        <v>57.142857142857139</v>
      </c>
      <c r="W297">
        <v>69</v>
      </c>
      <c r="X297" s="2">
        <f t="shared" si="113"/>
        <v>76.666666666666671</v>
      </c>
      <c r="Y297">
        <v>1.4049027000000001</v>
      </c>
      <c r="Z297" s="2">
        <f t="shared" si="114"/>
        <v>62.05224383424094</v>
      </c>
      <c r="AA297">
        <v>7.9</v>
      </c>
      <c r="AB297" s="2">
        <f t="shared" si="115"/>
        <v>80.612244897959187</v>
      </c>
      <c r="AC297">
        <v>0.74</v>
      </c>
      <c r="AD297" s="2">
        <f t="shared" si="116"/>
        <v>84.090909090909093</v>
      </c>
      <c r="AE297">
        <v>0.17899999999999999</v>
      </c>
      <c r="AF297" s="2">
        <f t="shared" si="117"/>
        <v>7.2625698324022343</v>
      </c>
      <c r="AG297">
        <v>97.43</v>
      </c>
      <c r="AH297" s="2">
        <f t="shared" si="118"/>
        <v>91.500751314800908</v>
      </c>
      <c r="AI297">
        <v>71.22</v>
      </c>
      <c r="AJ297" s="2">
        <f t="shared" si="119"/>
        <v>74.826644252994328</v>
      </c>
      <c r="AK297">
        <v>495</v>
      </c>
      <c r="AL297" s="2">
        <f t="shared" si="120"/>
        <v>94.231867504283272</v>
      </c>
      <c r="AM297">
        <v>61.8</v>
      </c>
      <c r="AN297" s="2">
        <f t="shared" si="121"/>
        <v>95.6656346749226</v>
      </c>
      <c r="AO297">
        <v>0.7</v>
      </c>
      <c r="AP297" s="2">
        <f t="shared" si="122"/>
        <v>87.499999999999986</v>
      </c>
      <c r="AQ297">
        <v>18.399999999999999</v>
      </c>
      <c r="AR297" s="2">
        <f t="shared" si="123"/>
        <v>58.044164037854884</v>
      </c>
      <c r="AS297">
        <v>41.4</v>
      </c>
      <c r="AT297" s="2">
        <f t="shared" si="124"/>
        <v>59.420289855072461</v>
      </c>
      <c r="AU297">
        <v>75269</v>
      </c>
      <c r="AV297" s="2">
        <f t="shared" si="125"/>
        <v>70.612792464866686</v>
      </c>
      <c r="AX297" s="2">
        <f t="shared" si="127"/>
        <v>0</v>
      </c>
    </row>
    <row r="298" spans="1:50" x14ac:dyDescent="0.25">
      <c r="A298" s="1">
        <f t="shared" si="102"/>
        <v>46.52026583855676</v>
      </c>
      <c r="B298" s="8">
        <f t="shared" si="103"/>
        <v>61.717201030684826</v>
      </c>
      <c r="C298" s="5">
        <f t="shared" si="104"/>
        <v>1.3266734383003589</v>
      </c>
      <c r="D298" s="9" t="s">
        <v>405</v>
      </c>
      <c r="E298" s="9"/>
      <c r="F298" t="s">
        <v>88</v>
      </c>
      <c r="G298">
        <v>71.03</v>
      </c>
      <c r="H298" s="2">
        <f t="shared" si="105"/>
        <v>63.001548641419113</v>
      </c>
      <c r="I298">
        <v>31.7</v>
      </c>
      <c r="J298" s="2">
        <f t="shared" si="106"/>
        <v>45.425867507886437</v>
      </c>
      <c r="K298">
        <v>74.72</v>
      </c>
      <c r="L298" s="2">
        <f t="shared" si="107"/>
        <v>80.387305002689615</v>
      </c>
      <c r="M298">
        <v>62.12</v>
      </c>
      <c r="N298" s="2">
        <f t="shared" si="108"/>
        <v>8.6767546683837722</v>
      </c>
      <c r="O298">
        <v>77.260000000000005</v>
      </c>
      <c r="P298" s="2">
        <f t="shared" si="109"/>
        <v>90.904812330862455</v>
      </c>
      <c r="Q298">
        <v>50</v>
      </c>
      <c r="R298" s="2">
        <f t="shared" si="110"/>
        <v>40</v>
      </c>
      <c r="S298">
        <v>17</v>
      </c>
      <c r="T298" s="2">
        <f t="shared" si="111"/>
        <v>32</v>
      </c>
      <c r="U298">
        <v>23</v>
      </c>
      <c r="V298" s="2">
        <f t="shared" si="112"/>
        <v>52.173913043478258</v>
      </c>
      <c r="W298">
        <v>63</v>
      </c>
      <c r="X298" s="2">
        <f t="shared" si="113"/>
        <v>70</v>
      </c>
      <c r="Y298">
        <v>1.1681432</v>
      </c>
      <c r="Z298" s="2">
        <f t="shared" si="114"/>
        <v>51.594965743684938</v>
      </c>
      <c r="AA298">
        <v>8</v>
      </c>
      <c r="AB298" s="2">
        <f t="shared" si="115"/>
        <v>81.632653061224474</v>
      </c>
      <c r="AC298">
        <v>0.65</v>
      </c>
      <c r="AD298" s="2">
        <f t="shared" si="116"/>
        <v>73.86363636363636</v>
      </c>
      <c r="AE298">
        <v>8.3000000000000004E-2</v>
      </c>
      <c r="AF298" s="2">
        <f t="shared" si="117"/>
        <v>15.662650602409636</v>
      </c>
      <c r="AG298">
        <v>92.43</v>
      </c>
      <c r="AH298" s="2">
        <f t="shared" si="118"/>
        <v>86.805033809166048</v>
      </c>
      <c r="AI298">
        <v>57.57</v>
      </c>
      <c r="AJ298" s="2">
        <f t="shared" si="119"/>
        <v>60.485396091615883</v>
      </c>
      <c r="AK298">
        <v>465</v>
      </c>
      <c r="AL298" s="2">
        <f t="shared" si="120"/>
        <v>88.520845231296406</v>
      </c>
      <c r="AM298">
        <v>50.2</v>
      </c>
      <c r="AN298" s="2">
        <f t="shared" si="121"/>
        <v>77.708978328173387</v>
      </c>
      <c r="AO298">
        <v>0.73</v>
      </c>
      <c r="AP298" s="2">
        <f t="shared" si="122"/>
        <v>91.25</v>
      </c>
      <c r="AQ298">
        <v>15.3</v>
      </c>
      <c r="AR298" s="2">
        <f t="shared" si="123"/>
        <v>48.264984227129339</v>
      </c>
      <c r="AS298">
        <v>39</v>
      </c>
      <c r="AT298" s="2">
        <f t="shared" si="124"/>
        <v>63.076923076923087</v>
      </c>
      <c r="AU298">
        <v>57758</v>
      </c>
      <c r="AV298" s="2">
        <f t="shared" si="125"/>
        <v>54.185038557517309</v>
      </c>
      <c r="AX298" s="2">
        <f t="shared" si="127"/>
        <v>0</v>
      </c>
    </row>
    <row r="299" spans="1:50" x14ac:dyDescent="0.25">
      <c r="A299" s="1">
        <f t="shared" si="102"/>
        <v>51.010497176462103</v>
      </c>
      <c r="B299" s="8">
        <f t="shared" si="103"/>
        <v>61.523157003881792</v>
      </c>
      <c r="C299" s="5">
        <f t="shared" si="104"/>
        <v>1.206088166344526</v>
      </c>
      <c r="D299" s="9" t="s">
        <v>486</v>
      </c>
      <c r="E299" s="9"/>
      <c r="F299" t="s">
        <v>38</v>
      </c>
      <c r="G299">
        <v>62.89</v>
      </c>
      <c r="H299" s="2">
        <f t="shared" si="105"/>
        <v>71.155986643345528</v>
      </c>
      <c r="I299">
        <v>36.5</v>
      </c>
      <c r="J299" s="2">
        <f t="shared" si="106"/>
        <v>39.452054794520549</v>
      </c>
      <c r="K299">
        <v>78.989999999999995</v>
      </c>
      <c r="L299" s="2">
        <f t="shared" si="107"/>
        <v>84.981172673480359</v>
      </c>
      <c r="M299">
        <v>25.82</v>
      </c>
      <c r="N299" s="2">
        <f t="shared" si="108"/>
        <v>20.875290472501934</v>
      </c>
      <c r="O299">
        <v>53.65</v>
      </c>
      <c r="P299" s="2">
        <f t="shared" si="109"/>
        <v>63.125073538063305</v>
      </c>
      <c r="Q299">
        <v>45</v>
      </c>
      <c r="R299" s="2">
        <f t="shared" si="110"/>
        <v>44.444444444444443</v>
      </c>
      <c r="S299">
        <v>10</v>
      </c>
      <c r="T299" s="2">
        <f t="shared" si="111"/>
        <v>60</v>
      </c>
      <c r="U299">
        <v>30</v>
      </c>
      <c r="V299" s="2">
        <f t="shared" si="112"/>
        <v>40</v>
      </c>
      <c r="W299">
        <v>75</v>
      </c>
      <c r="X299" s="2">
        <f t="shared" si="113"/>
        <v>83.333333333333343</v>
      </c>
      <c r="Y299">
        <v>-0.54944190000000004</v>
      </c>
      <c r="Z299" s="2">
        <f t="shared" si="114"/>
        <v>-24.267945923620633</v>
      </c>
      <c r="AA299">
        <v>8.9</v>
      </c>
      <c r="AB299" s="2">
        <f t="shared" si="115"/>
        <v>90.816326530612244</v>
      </c>
      <c r="AC299">
        <v>0.81</v>
      </c>
      <c r="AD299" s="2">
        <f t="shared" si="116"/>
        <v>92.045454545454547</v>
      </c>
      <c r="AE299">
        <v>7.2999999999999995E-2</v>
      </c>
      <c r="AF299" s="2">
        <f t="shared" si="117"/>
        <v>17.808219178082194</v>
      </c>
      <c r="AG299">
        <v>99.24</v>
      </c>
      <c r="AH299" s="2">
        <f t="shared" si="118"/>
        <v>93.200601051840721</v>
      </c>
      <c r="AI299">
        <v>78.239999999999995</v>
      </c>
      <c r="AJ299" s="2">
        <f t="shared" si="119"/>
        <v>82.202143307417515</v>
      </c>
      <c r="AK299">
        <v>499</v>
      </c>
      <c r="AL299" s="2">
        <f t="shared" si="120"/>
        <v>94.993337140681518</v>
      </c>
      <c r="AM299">
        <v>47.1</v>
      </c>
      <c r="AN299" s="2">
        <f t="shared" si="121"/>
        <v>72.91021671826627</v>
      </c>
      <c r="AO299">
        <v>0.77</v>
      </c>
      <c r="AP299" s="2">
        <f t="shared" si="122"/>
        <v>96.25</v>
      </c>
      <c r="AQ299">
        <v>17.3</v>
      </c>
      <c r="AR299" s="2">
        <f t="shared" si="123"/>
        <v>54.57413249211357</v>
      </c>
      <c r="AS299">
        <v>34.4</v>
      </c>
      <c r="AT299" s="2">
        <f t="shared" si="124"/>
        <v>71.511627906976756</v>
      </c>
      <c r="AU299">
        <v>64003</v>
      </c>
      <c r="AV299" s="2">
        <f t="shared" si="125"/>
        <v>60.043717282398632</v>
      </c>
      <c r="AX299" s="2">
        <f t="shared" si="127"/>
        <v>0</v>
      </c>
    </row>
    <row r="300" spans="1:50" x14ac:dyDescent="0.25">
      <c r="A300" s="1">
        <f t="shared" si="102"/>
        <v>63.149414113312126</v>
      </c>
      <c r="B300" s="8">
        <f t="shared" si="103"/>
        <v>61.431386121377798</v>
      </c>
      <c r="C300" s="5">
        <f t="shared" si="104"/>
        <v>0.97279423703200818</v>
      </c>
      <c r="D300" t="s">
        <v>157</v>
      </c>
      <c r="F300" t="s">
        <v>152</v>
      </c>
      <c r="G300" s="1">
        <v>43.1</v>
      </c>
      <c r="H300" s="2">
        <f t="shared" si="105"/>
        <v>103.82830626450117</v>
      </c>
      <c r="I300" s="1">
        <v>18.399999999999999</v>
      </c>
      <c r="J300" s="2">
        <f t="shared" si="106"/>
        <v>78.260869565217391</v>
      </c>
      <c r="K300" s="1">
        <v>53.2</v>
      </c>
      <c r="L300" s="2">
        <f t="shared" si="107"/>
        <v>57.235072619688012</v>
      </c>
      <c r="M300" s="1">
        <v>49.4</v>
      </c>
      <c r="N300" s="2">
        <f t="shared" si="108"/>
        <v>10.91093117408907</v>
      </c>
      <c r="O300" s="1">
        <v>68</v>
      </c>
      <c r="P300" s="2">
        <f t="shared" si="109"/>
        <v>80.009412872102601</v>
      </c>
      <c r="Q300" s="1">
        <v>32</v>
      </c>
      <c r="R300" s="2">
        <f t="shared" si="110"/>
        <v>62.5</v>
      </c>
      <c r="S300" s="1">
        <v>23</v>
      </c>
      <c r="T300" s="2">
        <f t="shared" si="111"/>
        <v>8</v>
      </c>
      <c r="U300" s="1">
        <v>19</v>
      </c>
      <c r="V300" s="2">
        <f t="shared" si="112"/>
        <v>63.15789473684211</v>
      </c>
      <c r="W300" s="1">
        <v>55</v>
      </c>
      <c r="X300" s="2">
        <f t="shared" si="113"/>
        <v>61.111111111111114</v>
      </c>
      <c r="Y300" s="1">
        <v>1.0175672</v>
      </c>
      <c r="Z300" s="2">
        <f t="shared" si="114"/>
        <v>44.944271238232943</v>
      </c>
      <c r="AA300" s="1">
        <v>6.8</v>
      </c>
      <c r="AB300" s="2">
        <f t="shared" si="115"/>
        <v>69.387755102040799</v>
      </c>
      <c r="AC300" s="1">
        <v>0.41</v>
      </c>
      <c r="AD300" s="2">
        <f t="shared" si="116"/>
        <v>46.590909090909086</v>
      </c>
      <c r="AE300" s="1">
        <v>0.109</v>
      </c>
      <c r="AF300" s="2">
        <f t="shared" si="117"/>
        <v>11.926605504587155</v>
      </c>
      <c r="AG300" s="1">
        <v>96.35</v>
      </c>
      <c r="AH300" s="2">
        <f t="shared" si="118"/>
        <v>90.486476333583767</v>
      </c>
      <c r="AI300" s="1">
        <v>67.66</v>
      </c>
      <c r="AJ300" s="2">
        <f t="shared" si="119"/>
        <v>71.086362681235542</v>
      </c>
      <c r="AK300" s="1">
        <v>513</v>
      </c>
      <c r="AL300" s="2">
        <f t="shared" si="120"/>
        <v>97.658480868075387</v>
      </c>
      <c r="AM300" s="1">
        <v>37.5</v>
      </c>
      <c r="AN300" s="2">
        <f t="shared" si="121"/>
        <v>58.049535603715171</v>
      </c>
      <c r="AO300" s="1">
        <v>0.75</v>
      </c>
      <c r="AP300" s="2">
        <f t="shared" si="122"/>
        <v>93.75</v>
      </c>
      <c r="AQ300" s="1">
        <v>20.6</v>
      </c>
      <c r="AR300" s="2">
        <f t="shared" si="123"/>
        <v>64.98422712933754</v>
      </c>
      <c r="AS300" s="1">
        <v>30.2</v>
      </c>
      <c r="AT300" s="2">
        <f t="shared" si="124"/>
        <v>81.456953642384107</v>
      </c>
      <c r="AU300" s="1">
        <v>17266</v>
      </c>
      <c r="AV300" s="2">
        <f t="shared" si="125"/>
        <v>16.197909826069008</v>
      </c>
      <c r="AW300" s="1">
        <v>0.68211920529801295</v>
      </c>
      <c r="AX300" s="2">
        <f t="shared" si="127"/>
        <v>63.339640491958747</v>
      </c>
    </row>
    <row r="301" spans="1:50" hidden="1" x14ac:dyDescent="0.25">
      <c r="A301" s="1" t="e">
        <f t="shared" si="102"/>
        <v>#N/A</v>
      </c>
      <c r="B301" s="8" t="e">
        <f t="shared" si="103"/>
        <v>#N/A</v>
      </c>
      <c r="C301" s="5" t="e">
        <f t="shared" si="104"/>
        <v>#N/A</v>
      </c>
      <c r="D301" s="9" t="s">
        <v>423</v>
      </c>
      <c r="E301" s="9"/>
      <c r="F301" t="s">
        <v>248</v>
      </c>
      <c r="G301">
        <v>20.51</v>
      </c>
      <c r="H301" s="2">
        <f t="shared" si="105"/>
        <v>218.18625060945877</v>
      </c>
      <c r="I301">
        <v>2.7</v>
      </c>
      <c r="J301" s="2">
        <f t="shared" si="106"/>
        <v>533.33333333333326</v>
      </c>
      <c r="K301">
        <v>62.58</v>
      </c>
      <c r="L301" s="2">
        <f t="shared" si="107"/>
        <v>67.326519634211934</v>
      </c>
      <c r="M301">
        <v>101.44</v>
      </c>
      <c r="N301" s="2">
        <f t="shared" si="108"/>
        <v>5.3134858044164037</v>
      </c>
      <c r="O301">
        <v>40.86</v>
      </c>
      <c r="P301" s="2">
        <f t="shared" si="109"/>
        <v>48.076244264031068</v>
      </c>
      <c r="Q301" t="e">
        <v>#N/A</v>
      </c>
      <c r="R301" s="2" t="e">
        <f t="shared" si="110"/>
        <v>#N/A</v>
      </c>
      <c r="S301" t="e">
        <v>#N/A</v>
      </c>
      <c r="T301" s="2" t="e">
        <f t="shared" si="111"/>
        <v>#N/A</v>
      </c>
      <c r="U301" t="e">
        <v>#N/A</v>
      </c>
      <c r="V301" s="2" t="e">
        <f t="shared" si="112"/>
        <v>#N/A</v>
      </c>
      <c r="W301" t="e">
        <v>#N/A</v>
      </c>
      <c r="X301" s="2" t="e">
        <f t="shared" si="113"/>
        <v>#N/A</v>
      </c>
      <c r="Y301" t="e">
        <v>#N/A</v>
      </c>
      <c r="Z301" s="2" t="e">
        <f t="shared" si="114"/>
        <v>#N/A</v>
      </c>
      <c r="AA301" t="e">
        <v>#N/A</v>
      </c>
      <c r="AB301" s="2" t="e">
        <f t="shared" si="115"/>
        <v>#N/A</v>
      </c>
      <c r="AC301" t="e">
        <v>#N/A</v>
      </c>
      <c r="AD301" s="2" t="e">
        <f t="shared" si="116"/>
        <v>#N/A</v>
      </c>
      <c r="AE301" t="e">
        <v>#N/A</v>
      </c>
      <c r="AF301" s="2" t="e">
        <f t="shared" si="117"/>
        <v>#N/A</v>
      </c>
      <c r="AG301" t="e">
        <v>#N/A</v>
      </c>
      <c r="AH301" s="2" t="e">
        <f t="shared" si="118"/>
        <v>#N/A</v>
      </c>
      <c r="AI301" t="e">
        <v>#N/A</v>
      </c>
      <c r="AJ301" s="2" t="e">
        <f t="shared" si="119"/>
        <v>#N/A</v>
      </c>
      <c r="AK301" t="e">
        <v>#N/A</v>
      </c>
      <c r="AL301" s="2" t="e">
        <f t="shared" si="120"/>
        <v>#N/A</v>
      </c>
      <c r="AM301" t="e">
        <v>#N/A</v>
      </c>
      <c r="AN301" s="2" t="e">
        <f t="shared" si="121"/>
        <v>#N/A</v>
      </c>
      <c r="AO301" t="e">
        <v>#N/A</v>
      </c>
      <c r="AP301" s="2" t="e">
        <f t="shared" si="122"/>
        <v>#N/A</v>
      </c>
      <c r="AQ301" t="e">
        <v>#N/A</v>
      </c>
      <c r="AR301" s="2" t="e">
        <f t="shared" si="123"/>
        <v>#N/A</v>
      </c>
      <c r="AS301" t="e">
        <v>#N/A</v>
      </c>
      <c r="AT301" s="2" t="e">
        <f t="shared" si="124"/>
        <v>#N/A</v>
      </c>
      <c r="AU301" t="e">
        <v>#N/A</v>
      </c>
      <c r="AV301" s="2" t="e">
        <f t="shared" si="125"/>
        <v>#N/A</v>
      </c>
      <c r="AX301" s="2">
        <f t="shared" si="127"/>
        <v>0</v>
      </c>
    </row>
    <row r="302" spans="1:50" hidden="1" x14ac:dyDescent="0.25">
      <c r="A302" s="1" t="e">
        <f t="shared" si="102"/>
        <v>#N/A</v>
      </c>
      <c r="B302" s="8" t="e">
        <f t="shared" si="103"/>
        <v>#N/A</v>
      </c>
      <c r="C302" s="5" t="e">
        <f t="shared" si="104"/>
        <v>#N/A</v>
      </c>
      <c r="D302" s="9" t="s">
        <v>424</v>
      </c>
      <c r="E302" s="9"/>
      <c r="F302" t="s">
        <v>247</v>
      </c>
      <c r="G302">
        <v>35.299999999999997</v>
      </c>
      <c r="H302" s="2">
        <f t="shared" si="105"/>
        <v>126.77053824362608</v>
      </c>
      <c r="I302">
        <v>11.1</v>
      </c>
      <c r="J302" s="2">
        <f t="shared" si="106"/>
        <v>129.72972972972974</v>
      </c>
      <c r="K302">
        <v>78.16</v>
      </c>
      <c r="L302" s="2">
        <f t="shared" si="107"/>
        <v>84.088219472834851</v>
      </c>
      <c r="M302">
        <v>46.96</v>
      </c>
      <c r="N302" s="2">
        <f t="shared" si="108"/>
        <v>11.477853492333901</v>
      </c>
      <c r="O302">
        <v>54.87</v>
      </c>
      <c r="P302" s="2">
        <f t="shared" si="109"/>
        <v>64.56053653370985</v>
      </c>
      <c r="Q302" t="e">
        <v>#N/A</v>
      </c>
      <c r="R302" s="2" t="e">
        <f t="shared" si="110"/>
        <v>#N/A</v>
      </c>
      <c r="S302" t="e">
        <v>#N/A</v>
      </c>
      <c r="T302" s="2" t="e">
        <f t="shared" si="111"/>
        <v>#N/A</v>
      </c>
      <c r="U302" t="e">
        <v>#N/A</v>
      </c>
      <c r="V302" s="2" t="e">
        <f t="shared" si="112"/>
        <v>#N/A</v>
      </c>
      <c r="W302" t="e">
        <v>#N/A</v>
      </c>
      <c r="X302" s="2" t="e">
        <f t="shared" si="113"/>
        <v>#N/A</v>
      </c>
      <c r="Y302" t="e">
        <v>#N/A</v>
      </c>
      <c r="Z302" s="2" t="e">
        <f t="shared" si="114"/>
        <v>#N/A</v>
      </c>
      <c r="AA302" t="e">
        <v>#N/A</v>
      </c>
      <c r="AB302" s="2" t="e">
        <f t="shared" si="115"/>
        <v>#N/A</v>
      </c>
      <c r="AC302" t="e">
        <v>#N/A</v>
      </c>
      <c r="AD302" s="2" t="e">
        <f t="shared" si="116"/>
        <v>#N/A</v>
      </c>
      <c r="AE302" t="e">
        <v>#N/A</v>
      </c>
      <c r="AF302" s="2" t="e">
        <f t="shared" si="117"/>
        <v>#N/A</v>
      </c>
      <c r="AG302" t="e">
        <v>#N/A</v>
      </c>
      <c r="AH302" s="2" t="e">
        <f t="shared" si="118"/>
        <v>#N/A</v>
      </c>
      <c r="AI302" t="e">
        <v>#N/A</v>
      </c>
      <c r="AJ302" s="2" t="e">
        <f t="shared" si="119"/>
        <v>#N/A</v>
      </c>
      <c r="AK302" t="e">
        <v>#N/A</v>
      </c>
      <c r="AL302" s="2" t="e">
        <f t="shared" si="120"/>
        <v>#N/A</v>
      </c>
      <c r="AM302" t="e">
        <v>#N/A</v>
      </c>
      <c r="AN302" s="2" t="e">
        <f t="shared" si="121"/>
        <v>#N/A</v>
      </c>
      <c r="AO302" t="e">
        <v>#N/A</v>
      </c>
      <c r="AP302" s="2" t="e">
        <f t="shared" si="122"/>
        <v>#N/A</v>
      </c>
      <c r="AQ302" t="e">
        <v>#N/A</v>
      </c>
      <c r="AR302" s="2" t="e">
        <f t="shared" si="123"/>
        <v>#N/A</v>
      </c>
      <c r="AS302" t="e">
        <v>#N/A</v>
      </c>
      <c r="AT302" s="2" t="e">
        <f t="shared" si="124"/>
        <v>#N/A</v>
      </c>
      <c r="AU302" t="e">
        <v>#N/A</v>
      </c>
      <c r="AV302" s="2" t="e">
        <f t="shared" si="125"/>
        <v>#N/A</v>
      </c>
      <c r="AX302" s="2">
        <f t="shared" si="127"/>
        <v>0</v>
      </c>
    </row>
    <row r="303" spans="1:50" hidden="1" x14ac:dyDescent="0.25">
      <c r="A303" s="1" t="e">
        <f t="shared" si="102"/>
        <v>#N/A</v>
      </c>
      <c r="B303" s="8" t="e">
        <f t="shared" si="103"/>
        <v>#N/A</v>
      </c>
      <c r="C303" s="5" t="e">
        <f t="shared" si="104"/>
        <v>#N/A</v>
      </c>
      <c r="D303" s="9" t="s">
        <v>425</v>
      </c>
      <c r="E303" s="9"/>
      <c r="F303" t="s">
        <v>247</v>
      </c>
      <c r="G303">
        <v>34.25</v>
      </c>
      <c r="H303" s="2">
        <f t="shared" si="105"/>
        <v>130.65693430656933</v>
      </c>
      <c r="I303">
        <v>9.6999999999999993</v>
      </c>
      <c r="J303" s="2">
        <f t="shared" si="106"/>
        <v>148.45360824742269</v>
      </c>
      <c r="K303">
        <v>70.08</v>
      </c>
      <c r="L303" s="2">
        <f t="shared" si="107"/>
        <v>75.395373856912315</v>
      </c>
      <c r="M303">
        <v>65.2</v>
      </c>
      <c r="N303" s="2">
        <f t="shared" si="108"/>
        <v>8.2668711656441705</v>
      </c>
      <c r="O303">
        <v>37.44</v>
      </c>
      <c r="P303" s="2">
        <f t="shared" si="109"/>
        <v>44.052241440169432</v>
      </c>
      <c r="Q303" t="e">
        <v>#N/A</v>
      </c>
      <c r="R303" s="2" t="e">
        <f t="shared" si="110"/>
        <v>#N/A</v>
      </c>
      <c r="S303" t="e">
        <v>#N/A</v>
      </c>
      <c r="T303" s="2" t="e">
        <f t="shared" si="111"/>
        <v>#N/A</v>
      </c>
      <c r="U303" t="e">
        <v>#N/A</v>
      </c>
      <c r="V303" s="2" t="e">
        <f t="shared" si="112"/>
        <v>#N/A</v>
      </c>
      <c r="W303" t="e">
        <v>#N/A</v>
      </c>
      <c r="X303" s="2" t="e">
        <f t="shared" si="113"/>
        <v>#N/A</v>
      </c>
      <c r="Y303" t="e">
        <v>#N/A</v>
      </c>
      <c r="Z303" s="2" t="e">
        <f t="shared" si="114"/>
        <v>#N/A</v>
      </c>
      <c r="AA303" t="e">
        <v>#N/A</v>
      </c>
      <c r="AB303" s="2" t="e">
        <f t="shared" si="115"/>
        <v>#N/A</v>
      </c>
      <c r="AC303" t="e">
        <v>#N/A</v>
      </c>
      <c r="AD303" s="2" t="e">
        <f t="shared" si="116"/>
        <v>#N/A</v>
      </c>
      <c r="AE303" t="e">
        <v>#N/A</v>
      </c>
      <c r="AF303" s="2" t="e">
        <f t="shared" si="117"/>
        <v>#N/A</v>
      </c>
      <c r="AG303" t="e">
        <v>#N/A</v>
      </c>
      <c r="AH303" s="2" t="e">
        <f t="shared" si="118"/>
        <v>#N/A</v>
      </c>
      <c r="AI303" t="e">
        <v>#N/A</v>
      </c>
      <c r="AJ303" s="2" t="e">
        <f t="shared" si="119"/>
        <v>#N/A</v>
      </c>
      <c r="AK303" t="e">
        <v>#N/A</v>
      </c>
      <c r="AL303" s="2" t="e">
        <f t="shared" si="120"/>
        <v>#N/A</v>
      </c>
      <c r="AM303" t="e">
        <v>#N/A</v>
      </c>
      <c r="AN303" s="2" t="e">
        <f t="shared" si="121"/>
        <v>#N/A</v>
      </c>
      <c r="AO303" t="e">
        <v>#N/A</v>
      </c>
      <c r="AP303" s="2" t="e">
        <f t="shared" si="122"/>
        <v>#N/A</v>
      </c>
      <c r="AQ303" t="e">
        <v>#N/A</v>
      </c>
      <c r="AR303" s="2" t="e">
        <f t="shared" si="123"/>
        <v>#N/A</v>
      </c>
      <c r="AS303" t="e">
        <v>#N/A</v>
      </c>
      <c r="AT303" s="2" t="e">
        <f t="shared" si="124"/>
        <v>#N/A</v>
      </c>
      <c r="AU303" t="e">
        <v>#N/A</v>
      </c>
      <c r="AV303" s="2" t="e">
        <f t="shared" si="125"/>
        <v>#N/A</v>
      </c>
      <c r="AX303" s="2">
        <f t="shared" si="127"/>
        <v>0</v>
      </c>
    </row>
    <row r="304" spans="1:50" hidden="1" x14ac:dyDescent="0.25">
      <c r="A304" s="1" t="e">
        <f t="shared" si="102"/>
        <v>#N/A</v>
      </c>
      <c r="B304" s="8" t="e">
        <f t="shared" si="103"/>
        <v>#N/A</v>
      </c>
      <c r="C304" s="5" t="e">
        <f t="shared" si="104"/>
        <v>#N/A</v>
      </c>
      <c r="D304" s="9" t="s">
        <v>426</v>
      </c>
      <c r="E304" s="9"/>
      <c r="F304" t="s">
        <v>247</v>
      </c>
      <c r="G304">
        <v>37.700000000000003</v>
      </c>
      <c r="H304" s="2">
        <f t="shared" si="105"/>
        <v>118.70026525198938</v>
      </c>
      <c r="I304">
        <v>12</v>
      </c>
      <c r="J304" s="2">
        <f t="shared" si="106"/>
        <v>120.00000000000001</v>
      </c>
      <c r="K304">
        <v>51.79</v>
      </c>
      <c r="L304" s="2">
        <f t="shared" si="107"/>
        <v>55.718128025820334</v>
      </c>
      <c r="M304">
        <v>70.709999999999994</v>
      </c>
      <c r="N304" s="2">
        <f t="shared" si="108"/>
        <v>7.6226842030830149</v>
      </c>
      <c r="O304">
        <v>27.5</v>
      </c>
      <c r="P304" s="2">
        <f t="shared" si="109"/>
        <v>32.356747852688557</v>
      </c>
      <c r="Q304" t="e">
        <v>#N/A</v>
      </c>
      <c r="R304" s="2" t="e">
        <f t="shared" si="110"/>
        <v>#N/A</v>
      </c>
      <c r="S304" t="e">
        <v>#N/A</v>
      </c>
      <c r="T304" s="2" t="e">
        <f t="shared" si="111"/>
        <v>#N/A</v>
      </c>
      <c r="U304" t="e">
        <v>#N/A</v>
      </c>
      <c r="V304" s="2" t="e">
        <f t="shared" si="112"/>
        <v>#N/A</v>
      </c>
      <c r="W304" t="e">
        <v>#N/A</v>
      </c>
      <c r="X304" s="2" t="e">
        <f t="shared" si="113"/>
        <v>#N/A</v>
      </c>
      <c r="Y304" t="e">
        <v>#N/A</v>
      </c>
      <c r="Z304" s="2" t="e">
        <f t="shared" si="114"/>
        <v>#N/A</v>
      </c>
      <c r="AA304" t="e">
        <v>#N/A</v>
      </c>
      <c r="AB304" s="2" t="e">
        <f t="shared" si="115"/>
        <v>#N/A</v>
      </c>
      <c r="AC304" t="e">
        <v>#N/A</v>
      </c>
      <c r="AD304" s="2" t="e">
        <f t="shared" si="116"/>
        <v>#N/A</v>
      </c>
      <c r="AE304" t="e">
        <v>#N/A</v>
      </c>
      <c r="AF304" s="2" t="e">
        <f t="shared" si="117"/>
        <v>#N/A</v>
      </c>
      <c r="AG304" t="e">
        <v>#N/A</v>
      </c>
      <c r="AH304" s="2" t="e">
        <f t="shared" si="118"/>
        <v>#N/A</v>
      </c>
      <c r="AI304" t="e">
        <v>#N/A</v>
      </c>
      <c r="AJ304" s="2" t="e">
        <f t="shared" si="119"/>
        <v>#N/A</v>
      </c>
      <c r="AK304" t="e">
        <v>#N/A</v>
      </c>
      <c r="AL304" s="2" t="e">
        <f t="shared" si="120"/>
        <v>#N/A</v>
      </c>
      <c r="AM304" t="e">
        <v>#N/A</v>
      </c>
      <c r="AN304" s="2" t="e">
        <f t="shared" si="121"/>
        <v>#N/A</v>
      </c>
      <c r="AO304" t="e">
        <v>#N/A</v>
      </c>
      <c r="AP304" s="2" t="e">
        <f t="shared" si="122"/>
        <v>#N/A</v>
      </c>
      <c r="AQ304" t="e">
        <v>#N/A</v>
      </c>
      <c r="AR304" s="2" t="e">
        <f t="shared" si="123"/>
        <v>#N/A</v>
      </c>
      <c r="AS304" t="e">
        <v>#N/A</v>
      </c>
      <c r="AT304" s="2" t="e">
        <f t="shared" si="124"/>
        <v>#N/A</v>
      </c>
      <c r="AU304" t="e">
        <v>#N/A</v>
      </c>
      <c r="AV304" s="2" t="e">
        <f t="shared" si="125"/>
        <v>#N/A</v>
      </c>
      <c r="AX304" s="2">
        <f t="shared" si="127"/>
        <v>0</v>
      </c>
    </row>
    <row r="305" spans="1:50" x14ac:dyDescent="0.25">
      <c r="A305" s="1">
        <f t="shared" si="102"/>
        <v>62.544088566154755</v>
      </c>
      <c r="B305" s="8">
        <f t="shared" si="103"/>
        <v>61.370246874365129</v>
      </c>
      <c r="C305" s="5">
        <f t="shared" si="104"/>
        <v>0.98123177235930115</v>
      </c>
      <c r="D305" s="9" t="s">
        <v>310</v>
      </c>
      <c r="E305" s="9"/>
      <c r="F305" t="s">
        <v>27</v>
      </c>
      <c r="G305">
        <v>69.790000000000006</v>
      </c>
      <c r="H305" s="2">
        <f t="shared" si="105"/>
        <v>64.12093423126521</v>
      </c>
      <c r="I305">
        <v>38.5</v>
      </c>
      <c r="J305" s="2">
        <f t="shared" si="106"/>
        <v>37.402597402597401</v>
      </c>
      <c r="K305">
        <v>63.07</v>
      </c>
      <c r="L305" s="2">
        <f t="shared" si="107"/>
        <v>67.853684776761696</v>
      </c>
      <c r="M305">
        <v>59.84</v>
      </c>
      <c r="N305" s="2">
        <f t="shared" si="108"/>
        <v>9.0073529411764692</v>
      </c>
      <c r="O305">
        <v>26.55</v>
      </c>
      <c r="P305" s="2">
        <f t="shared" si="109"/>
        <v>31.23896929050477</v>
      </c>
      <c r="Q305">
        <v>37</v>
      </c>
      <c r="R305" s="2">
        <f t="shared" si="110"/>
        <v>54.054054054054049</v>
      </c>
      <c r="S305">
        <v>0</v>
      </c>
      <c r="T305" s="2">
        <f t="shared" si="111"/>
        <v>100</v>
      </c>
      <c r="U305">
        <v>21</v>
      </c>
      <c r="V305" s="2">
        <f t="shared" si="112"/>
        <v>57.142857142857139</v>
      </c>
      <c r="W305">
        <v>69</v>
      </c>
      <c r="X305" s="2">
        <f t="shared" si="113"/>
        <v>76.666666666666671</v>
      </c>
      <c r="Y305">
        <v>1.4049027000000001</v>
      </c>
      <c r="Z305" s="2">
        <f t="shared" si="114"/>
        <v>62.05224383424094</v>
      </c>
      <c r="AA305">
        <v>7.9</v>
      </c>
      <c r="AB305" s="2">
        <f t="shared" si="115"/>
        <v>80.612244897959187</v>
      </c>
      <c r="AC305">
        <v>0.74</v>
      </c>
      <c r="AD305" s="2">
        <f t="shared" si="116"/>
        <v>84.090909090909093</v>
      </c>
      <c r="AE305">
        <v>0.17899999999999999</v>
      </c>
      <c r="AF305" s="2">
        <f t="shared" si="117"/>
        <v>7.2625698324022343</v>
      </c>
      <c r="AG305">
        <v>97.43</v>
      </c>
      <c r="AH305" s="2">
        <f t="shared" si="118"/>
        <v>91.500751314800908</v>
      </c>
      <c r="AI305">
        <v>71.22</v>
      </c>
      <c r="AJ305" s="2">
        <f t="shared" si="119"/>
        <v>74.826644252994328</v>
      </c>
      <c r="AK305">
        <v>495</v>
      </c>
      <c r="AL305" s="2">
        <f t="shared" si="120"/>
        <v>94.231867504283272</v>
      </c>
      <c r="AM305">
        <v>61.8</v>
      </c>
      <c r="AN305" s="2">
        <f t="shared" si="121"/>
        <v>95.6656346749226</v>
      </c>
      <c r="AO305">
        <v>0.7</v>
      </c>
      <c r="AP305" s="2">
        <f t="shared" si="122"/>
        <v>87.499999999999986</v>
      </c>
      <c r="AQ305">
        <v>18.399999999999999</v>
      </c>
      <c r="AR305" s="2">
        <f t="shared" si="123"/>
        <v>58.044164037854884</v>
      </c>
      <c r="AS305">
        <v>41.4</v>
      </c>
      <c r="AT305" s="2">
        <f t="shared" si="124"/>
        <v>59.420289855072461</v>
      </c>
      <c r="AU305">
        <v>75269</v>
      </c>
      <c r="AV305" s="2">
        <f t="shared" si="125"/>
        <v>70.612792464866686</v>
      </c>
      <c r="AX305" s="2">
        <f t="shared" si="127"/>
        <v>0</v>
      </c>
    </row>
    <row r="306" spans="1:50" x14ac:dyDescent="0.25">
      <c r="A306" s="1">
        <f t="shared" si="102"/>
        <v>68.357084581366536</v>
      </c>
      <c r="B306" s="8">
        <f t="shared" si="103"/>
        <v>61.367838983020533</v>
      </c>
      <c r="C306" s="5">
        <f t="shared" si="104"/>
        <v>0.89775389572054387</v>
      </c>
      <c r="D306" t="s">
        <v>134</v>
      </c>
      <c r="F306" t="s">
        <v>135</v>
      </c>
      <c r="G306" s="1">
        <v>54.4</v>
      </c>
      <c r="H306" s="2">
        <f t="shared" si="105"/>
        <v>82.26102941176471</v>
      </c>
      <c r="I306" s="1">
        <v>12.1</v>
      </c>
      <c r="J306" s="2">
        <f t="shared" si="106"/>
        <v>119.00826446280992</v>
      </c>
      <c r="K306" s="1">
        <v>61</v>
      </c>
      <c r="L306" s="2">
        <f t="shared" si="107"/>
        <v>65.626681011296398</v>
      </c>
      <c r="M306" s="1">
        <v>37.799999999999997</v>
      </c>
      <c r="N306" s="2">
        <f t="shared" si="108"/>
        <v>14.25925925925926</v>
      </c>
      <c r="O306" s="1">
        <v>61.4</v>
      </c>
      <c r="P306" s="2">
        <f t="shared" si="109"/>
        <v>72.243793387457359</v>
      </c>
      <c r="Q306" s="1">
        <v>31</v>
      </c>
      <c r="R306" s="2">
        <f t="shared" si="110"/>
        <v>64.516129032258064</v>
      </c>
      <c r="S306" s="1">
        <v>21</v>
      </c>
      <c r="T306" s="2">
        <f t="shared" si="111"/>
        <v>16</v>
      </c>
      <c r="U306" s="1">
        <v>20</v>
      </c>
      <c r="V306" s="2">
        <f t="shared" si="112"/>
        <v>60</v>
      </c>
      <c r="W306" s="1">
        <v>59</v>
      </c>
      <c r="X306" s="2">
        <f t="shared" si="113"/>
        <v>65.555555555555557</v>
      </c>
      <c r="Y306" s="1">
        <v>0.73246162999999997</v>
      </c>
      <c r="Z306" s="2">
        <f t="shared" si="114"/>
        <v>32.35162667420709</v>
      </c>
      <c r="AA306" s="1">
        <v>7.3</v>
      </c>
      <c r="AB306" s="2">
        <f t="shared" si="115"/>
        <v>74.489795918367335</v>
      </c>
      <c r="AC306" s="1">
        <v>0.73</v>
      </c>
      <c r="AD306" s="2">
        <f t="shared" si="116"/>
        <v>82.954545454545453</v>
      </c>
      <c r="AE306" s="1">
        <v>0.151</v>
      </c>
      <c r="AF306" s="2">
        <f t="shared" si="117"/>
        <v>8.6092715231788084</v>
      </c>
      <c r="AG306" s="1">
        <v>94.79</v>
      </c>
      <c r="AH306" s="2">
        <f t="shared" si="118"/>
        <v>89.021412471825698</v>
      </c>
      <c r="AI306" s="1">
        <v>83.27</v>
      </c>
      <c r="AJ306" s="2">
        <f t="shared" si="119"/>
        <v>87.486866988863198</v>
      </c>
      <c r="AK306" s="1">
        <v>487.3</v>
      </c>
      <c r="AL306" s="2">
        <f t="shared" si="120"/>
        <v>92.766038454216641</v>
      </c>
      <c r="AM306" s="1">
        <v>36.5</v>
      </c>
      <c r="AN306" s="2">
        <f t="shared" si="121"/>
        <v>56.501547987616107</v>
      </c>
      <c r="AO306" s="1">
        <v>0.71</v>
      </c>
      <c r="AP306" s="2">
        <f t="shared" si="122"/>
        <v>88.75</v>
      </c>
      <c r="AQ306" s="1">
        <v>15.5</v>
      </c>
      <c r="AR306" s="2">
        <f t="shared" si="123"/>
        <v>48.895899053627758</v>
      </c>
      <c r="AS306" s="1">
        <v>35.1</v>
      </c>
      <c r="AT306" s="2">
        <f t="shared" si="124"/>
        <v>70.085470085470092</v>
      </c>
      <c r="AU306" s="1">
        <v>22238</v>
      </c>
      <c r="AV306" s="2">
        <f t="shared" si="125"/>
        <v>20.862337467399666</v>
      </c>
      <c r="AW306" s="1">
        <v>0.44159544159544101</v>
      </c>
      <c r="AX306" s="2">
        <f t="shared" si="127"/>
        <v>41.00529100529122</v>
      </c>
    </row>
    <row r="307" spans="1:50" x14ac:dyDescent="0.25">
      <c r="A307" s="1">
        <f t="shared" si="102"/>
        <v>53.83624910581382</v>
      </c>
      <c r="B307" s="8">
        <f t="shared" si="103"/>
        <v>61.258722611196347</v>
      </c>
      <c r="C307" s="5">
        <f t="shared" si="104"/>
        <v>1.1378712972888181</v>
      </c>
      <c r="D307" s="9" t="s">
        <v>391</v>
      </c>
      <c r="E307" s="9"/>
      <c r="F307" t="s">
        <v>88</v>
      </c>
      <c r="G307">
        <v>66.209999999999994</v>
      </c>
      <c r="H307" s="2">
        <f t="shared" si="105"/>
        <v>67.587977646881143</v>
      </c>
      <c r="I307">
        <v>18.600000000000001</v>
      </c>
      <c r="J307" s="2">
        <f t="shared" si="106"/>
        <v>77.41935483870968</v>
      </c>
      <c r="K307">
        <v>73.87</v>
      </c>
      <c r="L307" s="2">
        <f t="shared" si="107"/>
        <v>79.472834857450252</v>
      </c>
      <c r="M307">
        <v>73.569999999999993</v>
      </c>
      <c r="N307" s="2">
        <f t="shared" si="108"/>
        <v>7.3263558515699341</v>
      </c>
      <c r="O307">
        <v>73.34</v>
      </c>
      <c r="P307" s="2">
        <f t="shared" si="109"/>
        <v>86.292505000588321</v>
      </c>
      <c r="Q307">
        <v>50</v>
      </c>
      <c r="R307" s="2">
        <f t="shared" si="110"/>
        <v>40</v>
      </c>
      <c r="S307">
        <v>17</v>
      </c>
      <c r="T307" s="2">
        <f t="shared" si="111"/>
        <v>32</v>
      </c>
      <c r="U307">
        <v>23</v>
      </c>
      <c r="V307" s="2">
        <f t="shared" si="112"/>
        <v>52.173913043478258</v>
      </c>
      <c r="W307">
        <v>63</v>
      </c>
      <c r="X307" s="2">
        <f t="shared" si="113"/>
        <v>70</v>
      </c>
      <c r="Y307">
        <v>1.1681432</v>
      </c>
      <c r="Z307" s="2">
        <f t="shared" si="114"/>
        <v>51.594965743684938</v>
      </c>
      <c r="AA307">
        <v>8</v>
      </c>
      <c r="AB307" s="2">
        <f t="shared" si="115"/>
        <v>81.632653061224474</v>
      </c>
      <c r="AC307">
        <v>0.65</v>
      </c>
      <c r="AD307" s="2">
        <f t="shared" si="116"/>
        <v>73.86363636363636</v>
      </c>
      <c r="AE307">
        <v>8.3000000000000004E-2</v>
      </c>
      <c r="AF307" s="2">
        <f t="shared" si="117"/>
        <v>15.662650602409636</v>
      </c>
      <c r="AG307">
        <v>92.43</v>
      </c>
      <c r="AH307" s="2">
        <f t="shared" si="118"/>
        <v>86.805033809166048</v>
      </c>
      <c r="AI307">
        <v>57.57</v>
      </c>
      <c r="AJ307" s="2">
        <f t="shared" si="119"/>
        <v>60.485396091615883</v>
      </c>
      <c r="AK307">
        <v>465</v>
      </c>
      <c r="AL307" s="2">
        <f t="shared" si="120"/>
        <v>88.520845231296406</v>
      </c>
      <c r="AM307">
        <v>50.2</v>
      </c>
      <c r="AN307" s="2">
        <f t="shared" si="121"/>
        <v>77.708978328173387</v>
      </c>
      <c r="AO307">
        <v>0.73</v>
      </c>
      <c r="AP307" s="2">
        <f t="shared" si="122"/>
        <v>91.25</v>
      </c>
      <c r="AQ307">
        <v>15.3</v>
      </c>
      <c r="AR307" s="2">
        <f t="shared" si="123"/>
        <v>48.264984227129339</v>
      </c>
      <c r="AS307">
        <v>39</v>
      </c>
      <c r="AT307" s="2">
        <f t="shared" si="124"/>
        <v>63.076923076923087</v>
      </c>
      <c r="AU307">
        <v>57758</v>
      </c>
      <c r="AV307" s="2">
        <f t="shared" si="125"/>
        <v>54.185038557517309</v>
      </c>
      <c r="AX307" s="2">
        <f t="shared" si="127"/>
        <v>0</v>
      </c>
    </row>
    <row r="308" spans="1:50" x14ac:dyDescent="0.25">
      <c r="A308" s="1">
        <f t="shared" si="102"/>
        <v>51.322002934411557</v>
      </c>
      <c r="B308" s="8">
        <f t="shared" si="103"/>
        <v>60.812759683310027</v>
      </c>
      <c r="C308" s="5">
        <f t="shared" si="104"/>
        <v>1.1849256889102215</v>
      </c>
      <c r="D308" s="9" t="s">
        <v>392</v>
      </c>
      <c r="E308" s="9"/>
      <c r="F308" t="s">
        <v>88</v>
      </c>
      <c r="G308">
        <v>65.12</v>
      </c>
      <c r="H308" s="2">
        <f t="shared" si="105"/>
        <v>68.719287469287465</v>
      </c>
      <c r="I308">
        <v>22.6</v>
      </c>
      <c r="J308" s="2">
        <f t="shared" si="106"/>
        <v>63.716814159292035</v>
      </c>
      <c r="K308">
        <v>70.14</v>
      </c>
      <c r="L308" s="2">
        <f t="shared" si="107"/>
        <v>75.459924690693924</v>
      </c>
      <c r="M308">
        <v>62.48</v>
      </c>
      <c r="N308" s="2">
        <f t="shared" si="108"/>
        <v>8.626760563380282</v>
      </c>
      <c r="O308">
        <v>69.959999999999994</v>
      </c>
      <c r="P308" s="2">
        <f t="shared" si="109"/>
        <v>82.315566537239675</v>
      </c>
      <c r="Q308">
        <v>50</v>
      </c>
      <c r="R308" s="2">
        <f t="shared" si="110"/>
        <v>40</v>
      </c>
      <c r="S308">
        <v>17</v>
      </c>
      <c r="T308" s="2">
        <f t="shared" si="111"/>
        <v>32</v>
      </c>
      <c r="U308">
        <v>23</v>
      </c>
      <c r="V308" s="2">
        <f t="shared" si="112"/>
        <v>52.173913043478258</v>
      </c>
      <c r="W308">
        <v>63</v>
      </c>
      <c r="X308" s="2">
        <f t="shared" si="113"/>
        <v>70</v>
      </c>
      <c r="Y308">
        <v>1.1681432</v>
      </c>
      <c r="Z308" s="2">
        <f t="shared" si="114"/>
        <v>51.594965743684938</v>
      </c>
      <c r="AA308">
        <v>8</v>
      </c>
      <c r="AB308" s="2">
        <f t="shared" si="115"/>
        <v>81.632653061224474</v>
      </c>
      <c r="AC308">
        <v>0.65</v>
      </c>
      <c r="AD308" s="2">
        <f t="shared" si="116"/>
        <v>73.86363636363636</v>
      </c>
      <c r="AE308">
        <v>8.3000000000000004E-2</v>
      </c>
      <c r="AF308" s="2">
        <f t="shared" si="117"/>
        <v>15.662650602409636</v>
      </c>
      <c r="AG308">
        <v>92.43</v>
      </c>
      <c r="AH308" s="2">
        <f t="shared" si="118"/>
        <v>86.805033809166048</v>
      </c>
      <c r="AI308">
        <v>57.57</v>
      </c>
      <c r="AJ308" s="2">
        <f t="shared" si="119"/>
        <v>60.485396091615883</v>
      </c>
      <c r="AK308">
        <v>465</v>
      </c>
      <c r="AL308" s="2">
        <f t="shared" si="120"/>
        <v>88.520845231296406</v>
      </c>
      <c r="AM308">
        <v>50.2</v>
      </c>
      <c r="AN308" s="2">
        <f t="shared" si="121"/>
        <v>77.708978328173387</v>
      </c>
      <c r="AO308">
        <v>0.73</v>
      </c>
      <c r="AP308" s="2">
        <f t="shared" si="122"/>
        <v>91.25</v>
      </c>
      <c r="AQ308">
        <v>15.3</v>
      </c>
      <c r="AR308" s="2">
        <f t="shared" si="123"/>
        <v>48.264984227129339</v>
      </c>
      <c r="AS308">
        <v>39</v>
      </c>
      <c r="AT308" s="2">
        <f t="shared" si="124"/>
        <v>63.076923076923087</v>
      </c>
      <c r="AU308">
        <v>57758</v>
      </c>
      <c r="AV308" s="2">
        <f t="shared" si="125"/>
        <v>54.185038557517309</v>
      </c>
      <c r="AX308" s="2">
        <f t="shared" si="127"/>
        <v>0</v>
      </c>
    </row>
    <row r="309" spans="1:50" x14ac:dyDescent="0.25">
      <c r="A309" s="1">
        <f t="shared" si="102"/>
        <v>87.890895719212807</v>
      </c>
      <c r="B309" s="8">
        <f t="shared" si="103"/>
        <v>60.494845615303113</v>
      </c>
      <c r="C309" s="5">
        <f t="shared" si="104"/>
        <v>0.68829479003795202</v>
      </c>
      <c r="D309" t="s">
        <v>145</v>
      </c>
      <c r="F309" t="s">
        <v>146</v>
      </c>
      <c r="G309" s="1">
        <v>49.6</v>
      </c>
      <c r="H309" s="2">
        <f t="shared" si="105"/>
        <v>90.221774193548384</v>
      </c>
      <c r="I309" s="1">
        <v>15.9</v>
      </c>
      <c r="J309" s="2">
        <f t="shared" si="106"/>
        <v>90.566037735849051</v>
      </c>
      <c r="K309" s="1">
        <v>52.3</v>
      </c>
      <c r="L309" s="2">
        <f t="shared" si="107"/>
        <v>56.266810112963952</v>
      </c>
      <c r="M309" s="1">
        <v>54.1</v>
      </c>
      <c r="N309" s="2">
        <f t="shared" si="108"/>
        <v>9.9630314232902037</v>
      </c>
      <c r="O309" s="1">
        <v>65.599999999999994</v>
      </c>
      <c r="P309" s="2">
        <f t="shared" si="109"/>
        <v>77.1855512413225</v>
      </c>
      <c r="Q309" s="1">
        <v>15</v>
      </c>
      <c r="R309" s="2">
        <f t="shared" si="110"/>
        <v>133.33333333333331</v>
      </c>
      <c r="S309" s="1">
        <v>27</v>
      </c>
      <c r="T309" s="2">
        <f t="shared" si="111"/>
        <v>-8</v>
      </c>
      <c r="U309" s="1">
        <v>9</v>
      </c>
      <c r="V309" s="2">
        <f t="shared" si="112"/>
        <v>133.33333333333331</v>
      </c>
      <c r="W309" s="1">
        <v>42</v>
      </c>
      <c r="X309" s="2">
        <f t="shared" si="113"/>
        <v>46.666666666666664</v>
      </c>
      <c r="Y309" s="1">
        <v>1.5247633</v>
      </c>
      <c r="Z309" s="2">
        <f t="shared" si="114"/>
        <v>67.346289590803593</v>
      </c>
      <c r="AA309" s="1">
        <v>6.5</v>
      </c>
      <c r="AB309" s="2">
        <f t="shared" si="115"/>
        <v>66.326530612244895</v>
      </c>
      <c r="AC309" s="1">
        <v>0.36</v>
      </c>
      <c r="AD309" s="2">
        <f t="shared" si="116"/>
        <v>40.909090909090907</v>
      </c>
      <c r="AE309" s="1">
        <v>0.221</v>
      </c>
      <c r="AF309" s="2">
        <f t="shared" si="117"/>
        <v>5.8823529411764701</v>
      </c>
      <c r="AG309" s="1">
        <v>99.24</v>
      </c>
      <c r="AH309" s="2">
        <f t="shared" si="118"/>
        <v>93.200601051840721</v>
      </c>
      <c r="AI309" s="1">
        <v>62.96</v>
      </c>
      <c r="AJ309" s="2">
        <f t="shared" si="119"/>
        <v>66.148350493801217</v>
      </c>
      <c r="AK309" s="1">
        <v>479.3</v>
      </c>
      <c r="AL309" s="2">
        <f t="shared" si="120"/>
        <v>91.243099181420149</v>
      </c>
      <c r="AM309" s="1">
        <v>39.799999999999997</v>
      </c>
      <c r="AN309" s="2">
        <f t="shared" si="121"/>
        <v>61.609907120743031</v>
      </c>
      <c r="AO309" s="1">
        <v>0.68</v>
      </c>
      <c r="AP309" s="2">
        <f t="shared" si="122"/>
        <v>85</v>
      </c>
      <c r="AQ309" s="1">
        <v>22.2</v>
      </c>
      <c r="AR309" s="2">
        <f t="shared" si="123"/>
        <v>70.031545741324919</v>
      </c>
      <c r="AS309" s="1">
        <v>29.6</v>
      </c>
      <c r="AT309" s="2">
        <f t="shared" si="124"/>
        <v>83.108108108108112</v>
      </c>
      <c r="AU309" s="1">
        <v>17938</v>
      </c>
      <c r="AV309" s="2">
        <f t="shared" si="125"/>
        <v>16.828339306152316</v>
      </c>
      <c r="AW309" s="1">
        <v>0.749999999999999</v>
      </c>
      <c r="AX309" s="2">
        <f t="shared" si="127"/>
        <v>69.642857142857494</v>
      </c>
    </row>
    <row r="310" spans="1:50" x14ac:dyDescent="0.25">
      <c r="A310" s="1">
        <f t="shared" si="102"/>
        <v>47.089664160041622</v>
      </c>
      <c r="B310" s="8">
        <f t="shared" si="103"/>
        <v>60.302755314737261</v>
      </c>
      <c r="C310" s="5">
        <f t="shared" si="104"/>
        <v>1.2805942958053147</v>
      </c>
      <c r="D310" s="9" t="s">
        <v>393</v>
      </c>
      <c r="E310" s="9"/>
      <c r="F310" t="s">
        <v>88</v>
      </c>
      <c r="G310">
        <v>65.53</v>
      </c>
      <c r="H310" s="2">
        <f t="shared" si="105"/>
        <v>68.28933312986419</v>
      </c>
      <c r="I310">
        <v>33.5</v>
      </c>
      <c r="J310" s="2">
        <f t="shared" si="106"/>
        <v>42.985074626865668</v>
      </c>
      <c r="K310">
        <v>70.510000000000005</v>
      </c>
      <c r="L310" s="2">
        <f t="shared" si="107"/>
        <v>75.857988165680482</v>
      </c>
      <c r="M310">
        <v>61.89</v>
      </c>
      <c r="N310" s="2">
        <f t="shared" si="108"/>
        <v>8.7089998384230078</v>
      </c>
      <c r="O310">
        <v>63.05</v>
      </c>
      <c r="P310" s="2">
        <f t="shared" si="109"/>
        <v>74.185198258618669</v>
      </c>
      <c r="Q310">
        <v>50</v>
      </c>
      <c r="R310" s="2">
        <f t="shared" si="110"/>
        <v>40</v>
      </c>
      <c r="S310">
        <v>17</v>
      </c>
      <c r="T310" s="2">
        <f t="shared" si="111"/>
        <v>32</v>
      </c>
      <c r="U310">
        <v>23</v>
      </c>
      <c r="V310" s="2">
        <f t="shared" si="112"/>
        <v>52.173913043478258</v>
      </c>
      <c r="W310">
        <v>63</v>
      </c>
      <c r="X310" s="2">
        <f t="shared" si="113"/>
        <v>70</v>
      </c>
      <c r="Y310">
        <v>1.1681432</v>
      </c>
      <c r="Z310" s="2">
        <f t="shared" si="114"/>
        <v>51.594965743684938</v>
      </c>
      <c r="AA310">
        <v>8</v>
      </c>
      <c r="AB310" s="2">
        <f t="shared" si="115"/>
        <v>81.632653061224474</v>
      </c>
      <c r="AC310">
        <v>0.65</v>
      </c>
      <c r="AD310" s="2">
        <f t="shared" si="116"/>
        <v>73.86363636363636</v>
      </c>
      <c r="AE310">
        <v>8.3000000000000004E-2</v>
      </c>
      <c r="AF310" s="2">
        <f t="shared" si="117"/>
        <v>15.662650602409636</v>
      </c>
      <c r="AG310">
        <v>92.43</v>
      </c>
      <c r="AH310" s="2">
        <f t="shared" si="118"/>
        <v>86.805033809166048</v>
      </c>
      <c r="AI310">
        <v>57.57</v>
      </c>
      <c r="AJ310" s="2">
        <f t="shared" si="119"/>
        <v>60.485396091615883</v>
      </c>
      <c r="AK310">
        <v>465</v>
      </c>
      <c r="AL310" s="2">
        <f t="shared" si="120"/>
        <v>88.520845231296406</v>
      </c>
      <c r="AM310">
        <v>50.2</v>
      </c>
      <c r="AN310" s="2">
        <f t="shared" si="121"/>
        <v>77.708978328173387</v>
      </c>
      <c r="AO310">
        <v>0.73</v>
      </c>
      <c r="AP310" s="2">
        <f t="shared" si="122"/>
        <v>91.25</v>
      </c>
      <c r="AQ310">
        <v>15.3</v>
      </c>
      <c r="AR310" s="2">
        <f t="shared" si="123"/>
        <v>48.264984227129339</v>
      </c>
      <c r="AS310">
        <v>39</v>
      </c>
      <c r="AT310" s="2">
        <f t="shared" si="124"/>
        <v>63.076923076923087</v>
      </c>
      <c r="AU310">
        <v>57758</v>
      </c>
      <c r="AV310" s="2">
        <f t="shared" si="125"/>
        <v>54.185038557517309</v>
      </c>
      <c r="AX310" s="2">
        <f t="shared" si="127"/>
        <v>0</v>
      </c>
    </row>
    <row r="311" spans="1:50" x14ac:dyDescent="0.25">
      <c r="A311" s="1">
        <f t="shared" si="102"/>
        <v>48.754094767103659</v>
      </c>
      <c r="B311" s="8">
        <f t="shared" si="103"/>
        <v>60.016400682705516</v>
      </c>
      <c r="C311" s="5">
        <f t="shared" si="104"/>
        <v>1.2310022567212342</v>
      </c>
      <c r="D311" s="9" t="s">
        <v>406</v>
      </c>
      <c r="E311" s="9"/>
      <c r="F311" t="s">
        <v>88</v>
      </c>
      <c r="G311">
        <v>68.150000000000006</v>
      </c>
      <c r="H311" s="2">
        <f t="shared" si="105"/>
        <v>65.663976522377112</v>
      </c>
      <c r="I311">
        <v>26.7</v>
      </c>
      <c r="J311" s="2">
        <f t="shared" si="106"/>
        <v>53.932584269662932</v>
      </c>
      <c r="K311">
        <v>82.67</v>
      </c>
      <c r="L311" s="2">
        <f t="shared" si="107"/>
        <v>88.940290478752019</v>
      </c>
      <c r="M311">
        <v>35.340000000000003</v>
      </c>
      <c r="N311" s="2">
        <f t="shared" si="108"/>
        <v>15.251839275608372</v>
      </c>
      <c r="O311">
        <v>42.72</v>
      </c>
      <c r="P311" s="2">
        <f t="shared" si="109"/>
        <v>50.26473702788563</v>
      </c>
      <c r="Q311">
        <v>50</v>
      </c>
      <c r="R311" s="2">
        <f t="shared" si="110"/>
        <v>40</v>
      </c>
      <c r="S311">
        <v>17</v>
      </c>
      <c r="T311" s="2">
        <f t="shared" si="111"/>
        <v>32</v>
      </c>
      <c r="U311">
        <v>23</v>
      </c>
      <c r="V311" s="2">
        <f t="shared" si="112"/>
        <v>52.173913043478258</v>
      </c>
      <c r="W311">
        <v>63</v>
      </c>
      <c r="X311" s="2">
        <f t="shared" si="113"/>
        <v>70</v>
      </c>
      <c r="Y311">
        <v>1.1681432</v>
      </c>
      <c r="Z311" s="2">
        <f t="shared" si="114"/>
        <v>51.594965743684938</v>
      </c>
      <c r="AA311">
        <v>8</v>
      </c>
      <c r="AB311" s="2">
        <f t="shared" si="115"/>
        <v>81.632653061224474</v>
      </c>
      <c r="AC311">
        <v>0.65</v>
      </c>
      <c r="AD311" s="2">
        <f t="shared" si="116"/>
        <v>73.86363636363636</v>
      </c>
      <c r="AE311">
        <v>8.3000000000000004E-2</v>
      </c>
      <c r="AF311" s="2">
        <f t="shared" si="117"/>
        <v>15.662650602409636</v>
      </c>
      <c r="AG311">
        <v>92.43</v>
      </c>
      <c r="AH311" s="2">
        <f t="shared" si="118"/>
        <v>86.805033809166048</v>
      </c>
      <c r="AI311">
        <v>57.57</v>
      </c>
      <c r="AJ311" s="2">
        <f t="shared" si="119"/>
        <v>60.485396091615883</v>
      </c>
      <c r="AK311">
        <v>465</v>
      </c>
      <c r="AL311" s="2">
        <f t="shared" si="120"/>
        <v>88.520845231296406</v>
      </c>
      <c r="AM311">
        <v>50.2</v>
      </c>
      <c r="AN311" s="2">
        <f t="shared" si="121"/>
        <v>77.708978328173387</v>
      </c>
      <c r="AO311">
        <v>0.73</v>
      </c>
      <c r="AP311" s="2">
        <f t="shared" si="122"/>
        <v>91.25</v>
      </c>
      <c r="AQ311">
        <v>15.3</v>
      </c>
      <c r="AR311" s="2">
        <f t="shared" si="123"/>
        <v>48.264984227129339</v>
      </c>
      <c r="AS311">
        <v>39</v>
      </c>
      <c r="AT311" s="2">
        <f t="shared" si="124"/>
        <v>63.076923076923087</v>
      </c>
      <c r="AU311">
        <v>57758</v>
      </c>
      <c r="AV311" s="2">
        <f t="shared" si="125"/>
        <v>54.185038557517309</v>
      </c>
      <c r="AX311" s="2">
        <f t="shared" si="127"/>
        <v>0</v>
      </c>
    </row>
    <row r="312" spans="1:50" x14ac:dyDescent="0.25">
      <c r="A312" s="1">
        <f t="shared" si="102"/>
        <v>64.809855400508695</v>
      </c>
      <c r="B312" s="8">
        <f t="shared" si="103"/>
        <v>59.87650119555817</v>
      </c>
      <c r="C312" s="5">
        <f t="shared" si="104"/>
        <v>0.92387956778388669</v>
      </c>
      <c r="D312" s="9" t="s">
        <v>308</v>
      </c>
      <c r="E312" s="9"/>
      <c r="F312" t="s">
        <v>27</v>
      </c>
      <c r="G312">
        <v>64.05</v>
      </c>
      <c r="H312" s="2">
        <f t="shared" si="105"/>
        <v>69.867291178766607</v>
      </c>
      <c r="I312">
        <v>33.5</v>
      </c>
      <c r="J312" s="2">
        <f t="shared" si="106"/>
        <v>42.985074626865668</v>
      </c>
      <c r="K312">
        <v>43.18</v>
      </c>
      <c r="L312" s="2">
        <f t="shared" si="107"/>
        <v>46.455083378160303</v>
      </c>
      <c r="M312">
        <v>47.28</v>
      </c>
      <c r="N312" s="2">
        <f t="shared" si="108"/>
        <v>11.400169204737731</v>
      </c>
      <c r="O312">
        <v>23.66</v>
      </c>
      <c r="P312" s="2">
        <f t="shared" si="109"/>
        <v>27.838569243440407</v>
      </c>
      <c r="Q312">
        <v>37</v>
      </c>
      <c r="R312" s="2">
        <f t="shared" si="110"/>
        <v>54.054054054054049</v>
      </c>
      <c r="S312">
        <v>0</v>
      </c>
      <c r="T312" s="2">
        <f t="shared" si="111"/>
        <v>100</v>
      </c>
      <c r="U312">
        <v>21</v>
      </c>
      <c r="V312" s="2">
        <f t="shared" si="112"/>
        <v>57.142857142857139</v>
      </c>
      <c r="W312">
        <v>69</v>
      </c>
      <c r="X312" s="2">
        <f t="shared" si="113"/>
        <v>76.666666666666671</v>
      </c>
      <c r="Y312">
        <v>1.4049027000000001</v>
      </c>
      <c r="Z312" s="2">
        <f t="shared" si="114"/>
        <v>62.05224383424094</v>
      </c>
      <c r="AA312">
        <v>7.9</v>
      </c>
      <c r="AB312" s="2">
        <f t="shared" si="115"/>
        <v>80.612244897959187</v>
      </c>
      <c r="AC312">
        <v>0.74</v>
      </c>
      <c r="AD312" s="2">
        <f t="shared" si="116"/>
        <v>84.090909090909093</v>
      </c>
      <c r="AE312">
        <v>0.17899999999999999</v>
      </c>
      <c r="AF312" s="2">
        <f t="shared" si="117"/>
        <v>7.2625698324022343</v>
      </c>
      <c r="AG312">
        <v>97.43</v>
      </c>
      <c r="AH312" s="2">
        <f t="shared" si="118"/>
        <v>91.500751314800908</v>
      </c>
      <c r="AI312">
        <v>71.22</v>
      </c>
      <c r="AJ312" s="2">
        <f t="shared" si="119"/>
        <v>74.826644252994328</v>
      </c>
      <c r="AK312">
        <v>495</v>
      </c>
      <c r="AL312" s="2">
        <f t="shared" si="120"/>
        <v>94.231867504283272</v>
      </c>
      <c r="AM312">
        <v>61.8</v>
      </c>
      <c r="AN312" s="2">
        <f t="shared" si="121"/>
        <v>95.6656346749226</v>
      </c>
      <c r="AO312">
        <v>0.7</v>
      </c>
      <c r="AP312" s="2">
        <f t="shared" si="122"/>
        <v>87.499999999999986</v>
      </c>
      <c r="AQ312">
        <v>18.399999999999999</v>
      </c>
      <c r="AR312" s="2">
        <f t="shared" si="123"/>
        <v>58.044164037854884</v>
      </c>
      <c r="AS312">
        <v>41.4</v>
      </c>
      <c r="AT312" s="2">
        <f t="shared" si="124"/>
        <v>59.420289855072461</v>
      </c>
      <c r="AU312">
        <v>75269</v>
      </c>
      <c r="AV312" s="2">
        <f t="shared" si="125"/>
        <v>70.612792464866686</v>
      </c>
      <c r="AX312" s="2">
        <f t="shared" si="127"/>
        <v>0</v>
      </c>
    </row>
    <row r="313" spans="1:50" x14ac:dyDescent="0.25">
      <c r="A313" s="1">
        <f t="shared" si="102"/>
        <v>56.023620391574795</v>
      </c>
      <c r="B313" s="8">
        <f t="shared" si="103"/>
        <v>59.222930425000399</v>
      </c>
      <c r="C313" s="5">
        <f t="shared" si="104"/>
        <v>1.0571064492273823</v>
      </c>
      <c r="D313" s="9" t="s">
        <v>389</v>
      </c>
      <c r="E313" s="9"/>
      <c r="F313" t="s">
        <v>88</v>
      </c>
      <c r="G313">
        <v>67.290000000000006</v>
      </c>
      <c r="H313" s="2">
        <f t="shared" si="105"/>
        <v>66.503195125575857</v>
      </c>
      <c r="I313">
        <v>16.100000000000001</v>
      </c>
      <c r="J313" s="2">
        <f t="shared" si="106"/>
        <v>89.440993788819881</v>
      </c>
      <c r="K313">
        <v>67.59</v>
      </c>
      <c r="L313" s="2">
        <f t="shared" si="107"/>
        <v>72.716514254975792</v>
      </c>
      <c r="M313">
        <v>64.47</v>
      </c>
      <c r="N313" s="2">
        <f t="shared" si="108"/>
        <v>8.3604777415852336</v>
      </c>
      <c r="O313">
        <v>52.25</v>
      </c>
      <c r="P313" s="2">
        <f t="shared" si="109"/>
        <v>61.47782092010825</v>
      </c>
      <c r="Q313">
        <v>50</v>
      </c>
      <c r="R313" s="2">
        <f t="shared" si="110"/>
        <v>40</v>
      </c>
      <c r="S313">
        <v>17</v>
      </c>
      <c r="T313" s="2">
        <f t="shared" si="111"/>
        <v>32</v>
      </c>
      <c r="U313">
        <v>23</v>
      </c>
      <c r="V313" s="2">
        <f t="shared" si="112"/>
        <v>52.173913043478258</v>
      </c>
      <c r="W313">
        <v>63</v>
      </c>
      <c r="X313" s="2">
        <f t="shared" si="113"/>
        <v>70</v>
      </c>
      <c r="Y313">
        <v>1.1681432</v>
      </c>
      <c r="Z313" s="2">
        <f t="shared" si="114"/>
        <v>51.594965743684938</v>
      </c>
      <c r="AA313">
        <v>8</v>
      </c>
      <c r="AB313" s="2">
        <f t="shared" si="115"/>
        <v>81.632653061224474</v>
      </c>
      <c r="AC313">
        <v>0.65</v>
      </c>
      <c r="AD313" s="2">
        <f t="shared" si="116"/>
        <v>73.86363636363636</v>
      </c>
      <c r="AE313">
        <v>8.3000000000000004E-2</v>
      </c>
      <c r="AF313" s="2">
        <f t="shared" si="117"/>
        <v>15.662650602409636</v>
      </c>
      <c r="AG313">
        <v>92.43</v>
      </c>
      <c r="AH313" s="2">
        <f t="shared" si="118"/>
        <v>86.805033809166048</v>
      </c>
      <c r="AI313">
        <v>57.57</v>
      </c>
      <c r="AJ313" s="2">
        <f t="shared" si="119"/>
        <v>60.485396091615883</v>
      </c>
      <c r="AK313">
        <v>465</v>
      </c>
      <c r="AL313" s="2">
        <f t="shared" si="120"/>
        <v>88.520845231296406</v>
      </c>
      <c r="AM313">
        <v>50.2</v>
      </c>
      <c r="AN313" s="2">
        <f t="shared" si="121"/>
        <v>77.708978328173387</v>
      </c>
      <c r="AO313">
        <v>0.73</v>
      </c>
      <c r="AP313" s="2">
        <f t="shared" si="122"/>
        <v>91.25</v>
      </c>
      <c r="AQ313">
        <v>15.3</v>
      </c>
      <c r="AR313" s="2">
        <f t="shared" si="123"/>
        <v>48.264984227129339</v>
      </c>
      <c r="AS313">
        <v>39</v>
      </c>
      <c r="AT313" s="2">
        <f t="shared" si="124"/>
        <v>63.076923076923087</v>
      </c>
      <c r="AU313">
        <v>57758</v>
      </c>
      <c r="AV313" s="2">
        <f t="shared" si="125"/>
        <v>54.185038557517309</v>
      </c>
      <c r="AX313" s="2">
        <f t="shared" si="127"/>
        <v>0</v>
      </c>
    </row>
    <row r="314" spans="1:50" x14ac:dyDescent="0.25">
      <c r="A314" s="1">
        <f t="shared" si="102"/>
        <v>53.179952033331574</v>
      </c>
      <c r="B314" s="8">
        <f t="shared" si="103"/>
        <v>58.45202910696608</v>
      </c>
      <c r="C314" s="5">
        <f t="shared" si="104"/>
        <v>1.0991365518782366</v>
      </c>
      <c r="D314" t="s">
        <v>125</v>
      </c>
      <c r="F314" t="s">
        <v>126</v>
      </c>
      <c r="G314" s="1">
        <v>57.7</v>
      </c>
      <c r="H314" s="2">
        <f t="shared" si="105"/>
        <v>77.55632582322356</v>
      </c>
      <c r="I314" s="1">
        <v>16.2</v>
      </c>
      <c r="J314" s="2">
        <f t="shared" si="106"/>
        <v>88.888888888888886</v>
      </c>
      <c r="K314" s="1">
        <v>56.6</v>
      </c>
      <c r="L314" s="2">
        <f t="shared" si="107"/>
        <v>60.892953200645508</v>
      </c>
      <c r="M314" s="1">
        <v>57.5</v>
      </c>
      <c r="N314" s="2">
        <f t="shared" si="108"/>
        <v>9.3739130434782609</v>
      </c>
      <c r="O314" s="1">
        <v>44.1</v>
      </c>
      <c r="P314" s="2">
        <f t="shared" si="109"/>
        <v>51.888457465584196</v>
      </c>
      <c r="Q314" s="1">
        <v>44</v>
      </c>
      <c r="R314" s="2">
        <f t="shared" si="110"/>
        <v>45.454545454545453</v>
      </c>
      <c r="S314" s="1">
        <v>24</v>
      </c>
      <c r="T314" s="2">
        <f t="shared" si="111"/>
        <v>4</v>
      </c>
      <c r="U314" s="1">
        <v>24</v>
      </c>
      <c r="V314" s="2">
        <f t="shared" si="112"/>
        <v>50</v>
      </c>
      <c r="W314" s="1">
        <v>52</v>
      </c>
      <c r="X314" s="2">
        <f t="shared" si="113"/>
        <v>57.777777777777771</v>
      </c>
      <c r="Y314" s="1">
        <v>0.25424865000000002</v>
      </c>
      <c r="Z314" s="2">
        <f t="shared" si="114"/>
        <v>11.22974510927097</v>
      </c>
      <c r="AA314" s="1">
        <v>7.6</v>
      </c>
      <c r="AB314" s="2">
        <f t="shared" si="115"/>
        <v>77.551020408163254</v>
      </c>
      <c r="AC314" s="1">
        <v>0.67</v>
      </c>
      <c r="AD314" s="2">
        <f t="shared" si="116"/>
        <v>76.13636363636364</v>
      </c>
      <c r="AE314" s="1">
        <v>0.11899999999999999</v>
      </c>
      <c r="AF314" s="2">
        <f t="shared" si="117"/>
        <v>10.92436974789916</v>
      </c>
      <c r="AG314" s="1">
        <v>90.77</v>
      </c>
      <c r="AH314" s="2">
        <f t="shared" si="118"/>
        <v>85.246055597295253</v>
      </c>
      <c r="AI314" s="1">
        <v>55.2</v>
      </c>
      <c r="AJ314" s="2">
        <f t="shared" si="119"/>
        <v>57.995377180079842</v>
      </c>
      <c r="AK314" s="1">
        <v>453.3</v>
      </c>
      <c r="AL314" s="2">
        <f t="shared" si="120"/>
        <v>86.293546544831528</v>
      </c>
      <c r="AM314" s="1">
        <v>34.5</v>
      </c>
      <c r="AN314" s="2">
        <f t="shared" si="121"/>
        <v>53.405572755417964</v>
      </c>
      <c r="AO314" s="1">
        <v>0.69</v>
      </c>
      <c r="AP314" s="2">
        <f t="shared" si="122"/>
        <v>86.25</v>
      </c>
      <c r="AQ314" s="1">
        <v>25.4</v>
      </c>
      <c r="AR314" s="2">
        <f t="shared" si="123"/>
        <v>80.126182965299691</v>
      </c>
      <c r="AS314" s="1">
        <v>32.9</v>
      </c>
      <c r="AT314" s="2">
        <f t="shared" si="124"/>
        <v>74.772036474164153</v>
      </c>
      <c r="AU314" s="1">
        <v>21095</v>
      </c>
      <c r="AV314" s="2">
        <f t="shared" si="125"/>
        <v>19.790044467793685</v>
      </c>
      <c r="AW314" s="1">
        <v>0.77203647416413301</v>
      </c>
      <c r="AX314" s="2">
        <f t="shared" si="127"/>
        <v>71.689101172384241</v>
      </c>
    </row>
    <row r="315" spans="1:50" x14ac:dyDescent="0.25">
      <c r="A315" s="1">
        <f t="shared" si="102"/>
        <v>57.847412370967163</v>
      </c>
      <c r="B315" s="8">
        <f t="shared" si="103"/>
        <v>58.436779036647977</v>
      </c>
      <c r="C315" s="5">
        <f t="shared" si="104"/>
        <v>1.0101882978256882</v>
      </c>
      <c r="D315" t="s">
        <v>133</v>
      </c>
      <c r="F315" t="s">
        <v>126</v>
      </c>
      <c r="G315" s="1">
        <v>54.9</v>
      </c>
      <c r="H315" s="2">
        <f t="shared" si="105"/>
        <v>81.511839708561027</v>
      </c>
      <c r="I315" s="1">
        <v>13.3</v>
      </c>
      <c r="J315" s="2">
        <f t="shared" si="106"/>
        <v>108.27067669172932</v>
      </c>
      <c r="K315" s="1">
        <v>55</v>
      </c>
      <c r="L315" s="2">
        <f t="shared" si="107"/>
        <v>59.171597633136095</v>
      </c>
      <c r="M315" s="1">
        <v>64.2</v>
      </c>
      <c r="N315" s="2">
        <f t="shared" si="108"/>
        <v>8.3956386292834875</v>
      </c>
      <c r="O315" s="1">
        <v>46.2</v>
      </c>
      <c r="P315" s="2">
        <f t="shared" si="109"/>
        <v>54.359336392516781</v>
      </c>
      <c r="Q315" s="1">
        <v>44</v>
      </c>
      <c r="R315" s="2">
        <f t="shared" si="110"/>
        <v>45.454545454545453</v>
      </c>
      <c r="S315" s="1">
        <v>24</v>
      </c>
      <c r="T315" s="2">
        <f t="shared" si="111"/>
        <v>4</v>
      </c>
      <c r="U315" s="1">
        <v>24</v>
      </c>
      <c r="V315" s="2">
        <f t="shared" si="112"/>
        <v>50</v>
      </c>
      <c r="W315" s="1">
        <v>52</v>
      </c>
      <c r="X315" s="2">
        <f t="shared" si="113"/>
        <v>57.777777777777771</v>
      </c>
      <c r="Y315" s="1">
        <v>0.25424865000000002</v>
      </c>
      <c r="Z315" s="2">
        <f t="shared" si="114"/>
        <v>11.22974510927097</v>
      </c>
      <c r="AA315" s="1">
        <v>7.6</v>
      </c>
      <c r="AB315" s="2">
        <f t="shared" si="115"/>
        <v>77.551020408163254</v>
      </c>
      <c r="AC315" s="1">
        <v>0.67</v>
      </c>
      <c r="AD315" s="2">
        <f t="shared" si="116"/>
        <v>76.13636363636364</v>
      </c>
      <c r="AE315" s="1">
        <v>0.11899999999999999</v>
      </c>
      <c r="AF315" s="2">
        <f t="shared" si="117"/>
        <v>10.92436974789916</v>
      </c>
      <c r="AG315" s="1">
        <v>90.77</v>
      </c>
      <c r="AH315" s="2">
        <f t="shared" si="118"/>
        <v>85.246055597295253</v>
      </c>
      <c r="AI315" s="1">
        <v>55.2</v>
      </c>
      <c r="AJ315" s="2">
        <f t="shared" si="119"/>
        <v>57.995377180079842</v>
      </c>
      <c r="AK315" s="1">
        <v>453.3</v>
      </c>
      <c r="AL315" s="2">
        <f t="shared" si="120"/>
        <v>86.293546544831528</v>
      </c>
      <c r="AM315" s="1">
        <v>34.5</v>
      </c>
      <c r="AN315" s="2">
        <f t="shared" si="121"/>
        <v>53.405572755417964</v>
      </c>
      <c r="AO315" s="1">
        <v>0.69</v>
      </c>
      <c r="AP315" s="2">
        <f t="shared" si="122"/>
        <v>86.25</v>
      </c>
      <c r="AQ315" s="1">
        <v>25.4</v>
      </c>
      <c r="AR315" s="2">
        <f t="shared" si="123"/>
        <v>80.126182965299691</v>
      </c>
      <c r="AS315" s="1">
        <v>32.9</v>
      </c>
      <c r="AT315" s="2">
        <f t="shared" si="124"/>
        <v>74.772036474164153</v>
      </c>
      <c r="AU315" s="1">
        <v>21095</v>
      </c>
      <c r="AV315" s="2">
        <f t="shared" si="125"/>
        <v>19.790044467793685</v>
      </c>
      <c r="AW315" s="1">
        <v>0.77203647416413301</v>
      </c>
      <c r="AX315" s="2">
        <f t="shared" si="127"/>
        <v>71.689101172384241</v>
      </c>
    </row>
    <row r="316" spans="1:50" x14ac:dyDescent="0.25">
      <c r="A316" s="1">
        <f t="shared" si="102"/>
        <v>65.048867287634081</v>
      </c>
      <c r="B316" s="8">
        <f t="shared" si="103"/>
        <v>58.306226009713832</v>
      </c>
      <c r="C316" s="5">
        <f t="shared" si="104"/>
        <v>0.89634498556130837</v>
      </c>
      <c r="D316" s="9" t="s">
        <v>354</v>
      </c>
      <c r="E316" s="9"/>
      <c r="F316" t="s">
        <v>152</v>
      </c>
      <c r="G316">
        <v>41.12</v>
      </c>
      <c r="H316" s="2">
        <f t="shared" si="105"/>
        <v>108.82782101167314</v>
      </c>
      <c r="I316">
        <v>17.399999999999999</v>
      </c>
      <c r="J316" s="2">
        <f t="shared" si="106"/>
        <v>82.758620689655189</v>
      </c>
      <c r="K316">
        <v>61.18</v>
      </c>
      <c r="L316" s="2">
        <f t="shared" si="107"/>
        <v>65.820333512641199</v>
      </c>
      <c r="M316">
        <v>34.090000000000003</v>
      </c>
      <c r="N316" s="2">
        <f t="shared" si="108"/>
        <v>15.811088295687883</v>
      </c>
      <c r="O316">
        <v>70.53</v>
      </c>
      <c r="P316" s="2">
        <f t="shared" si="109"/>
        <v>82.986233674549965</v>
      </c>
      <c r="Q316">
        <v>32</v>
      </c>
      <c r="R316" s="2">
        <f t="shared" si="110"/>
        <v>62.5</v>
      </c>
      <c r="S316">
        <v>23</v>
      </c>
      <c r="T316" s="2">
        <f t="shared" si="111"/>
        <v>8</v>
      </c>
      <c r="U316">
        <v>19</v>
      </c>
      <c r="V316" s="2">
        <f t="shared" si="112"/>
        <v>63.15789473684211</v>
      </c>
      <c r="W316">
        <v>55</v>
      </c>
      <c r="X316" s="2">
        <f t="shared" si="113"/>
        <v>61.111111111111114</v>
      </c>
      <c r="Y316">
        <v>1.0175672</v>
      </c>
      <c r="Z316" s="2">
        <f t="shared" si="114"/>
        <v>44.944271238232943</v>
      </c>
      <c r="AA316">
        <v>6.8</v>
      </c>
      <c r="AB316" s="2">
        <f t="shared" si="115"/>
        <v>69.387755102040799</v>
      </c>
      <c r="AC316">
        <v>0.41</v>
      </c>
      <c r="AD316" s="2">
        <f t="shared" si="116"/>
        <v>46.590909090909086</v>
      </c>
      <c r="AE316">
        <v>0.109</v>
      </c>
      <c r="AF316" s="2">
        <f t="shared" si="117"/>
        <v>11.926605504587155</v>
      </c>
      <c r="AG316">
        <v>96.35</v>
      </c>
      <c r="AH316" s="2">
        <f t="shared" si="118"/>
        <v>90.486476333583767</v>
      </c>
      <c r="AI316">
        <v>67.66</v>
      </c>
      <c r="AJ316" s="2">
        <f t="shared" si="119"/>
        <v>71.086362681235542</v>
      </c>
      <c r="AK316">
        <v>513</v>
      </c>
      <c r="AL316" s="2">
        <f t="shared" si="120"/>
        <v>97.658480868075387</v>
      </c>
      <c r="AM316">
        <v>37.5</v>
      </c>
      <c r="AN316" s="2">
        <f t="shared" si="121"/>
        <v>58.049535603715171</v>
      </c>
      <c r="AO316">
        <v>0.75</v>
      </c>
      <c r="AP316" s="2">
        <f t="shared" si="122"/>
        <v>93.75</v>
      </c>
      <c r="AQ316">
        <v>20.6</v>
      </c>
      <c r="AR316" s="2">
        <f t="shared" si="123"/>
        <v>64.98422712933754</v>
      </c>
      <c r="AS316">
        <v>30.2</v>
      </c>
      <c r="AT316" s="2">
        <f t="shared" si="124"/>
        <v>81.456953642384107</v>
      </c>
      <c r="AU316">
        <v>17266</v>
      </c>
      <c r="AV316" s="2">
        <f t="shared" si="125"/>
        <v>16.197909826069008</v>
      </c>
      <c r="AX316" s="2">
        <f t="shared" si="127"/>
        <v>0</v>
      </c>
    </row>
    <row r="317" spans="1:50" x14ac:dyDescent="0.25">
      <c r="A317" s="1">
        <f t="shared" si="102"/>
        <v>66.093080788094625</v>
      </c>
      <c r="B317" s="8">
        <f t="shared" si="103"/>
        <v>57.591373846561829</v>
      </c>
      <c r="C317" s="5">
        <f t="shared" si="104"/>
        <v>0.87136767056160269</v>
      </c>
      <c r="D317" s="9" t="s">
        <v>363</v>
      </c>
      <c r="E317" s="9"/>
      <c r="F317" t="s">
        <v>152</v>
      </c>
      <c r="G317">
        <v>43.32</v>
      </c>
      <c r="H317" s="2">
        <f t="shared" si="105"/>
        <v>103.30101569713757</v>
      </c>
      <c r="I317">
        <v>15.4</v>
      </c>
      <c r="J317" s="2">
        <f t="shared" si="106"/>
        <v>93.506493506493499</v>
      </c>
      <c r="K317">
        <v>56.41</v>
      </c>
      <c r="L317" s="2">
        <f t="shared" si="107"/>
        <v>60.688542227003758</v>
      </c>
      <c r="M317">
        <v>58.46</v>
      </c>
      <c r="N317" s="2">
        <f t="shared" si="108"/>
        <v>9.2199794731440292</v>
      </c>
      <c r="O317">
        <v>71.38</v>
      </c>
      <c r="P317" s="2">
        <f t="shared" si="109"/>
        <v>83.986351335451232</v>
      </c>
      <c r="Q317">
        <v>32</v>
      </c>
      <c r="R317" s="2">
        <f t="shared" si="110"/>
        <v>62.5</v>
      </c>
      <c r="S317">
        <v>23</v>
      </c>
      <c r="T317" s="2">
        <f t="shared" si="111"/>
        <v>8</v>
      </c>
      <c r="U317">
        <v>19</v>
      </c>
      <c r="V317" s="2">
        <f t="shared" si="112"/>
        <v>63.15789473684211</v>
      </c>
      <c r="W317">
        <v>55</v>
      </c>
      <c r="X317" s="2">
        <f t="shared" si="113"/>
        <v>61.111111111111114</v>
      </c>
      <c r="Y317">
        <v>1.0175672</v>
      </c>
      <c r="Z317" s="2">
        <f t="shared" si="114"/>
        <v>44.944271238232943</v>
      </c>
      <c r="AA317">
        <v>6.8</v>
      </c>
      <c r="AB317" s="2">
        <f t="shared" si="115"/>
        <v>69.387755102040799</v>
      </c>
      <c r="AC317">
        <v>0.41</v>
      </c>
      <c r="AD317" s="2">
        <f t="shared" si="116"/>
        <v>46.590909090909086</v>
      </c>
      <c r="AE317">
        <v>0.109</v>
      </c>
      <c r="AF317" s="2">
        <f t="shared" si="117"/>
        <v>11.926605504587155</v>
      </c>
      <c r="AG317">
        <v>96.35</v>
      </c>
      <c r="AH317" s="2">
        <f t="shared" si="118"/>
        <v>90.486476333583767</v>
      </c>
      <c r="AI317">
        <v>67.66</v>
      </c>
      <c r="AJ317" s="2">
        <f t="shared" si="119"/>
        <v>71.086362681235542</v>
      </c>
      <c r="AK317">
        <v>513</v>
      </c>
      <c r="AL317" s="2">
        <f t="shared" si="120"/>
        <v>97.658480868075387</v>
      </c>
      <c r="AM317">
        <v>37.5</v>
      </c>
      <c r="AN317" s="2">
        <f t="shared" si="121"/>
        <v>58.049535603715171</v>
      </c>
      <c r="AO317">
        <v>0.75</v>
      </c>
      <c r="AP317" s="2">
        <f t="shared" si="122"/>
        <v>93.75</v>
      </c>
      <c r="AQ317">
        <v>20.6</v>
      </c>
      <c r="AR317" s="2">
        <f t="shared" si="123"/>
        <v>64.98422712933754</v>
      </c>
      <c r="AS317">
        <v>30.2</v>
      </c>
      <c r="AT317" s="2">
        <f t="shared" si="124"/>
        <v>81.456953642384107</v>
      </c>
      <c r="AU317">
        <v>17266</v>
      </c>
      <c r="AV317" s="2">
        <f t="shared" si="125"/>
        <v>16.197909826069008</v>
      </c>
      <c r="AX317" s="2">
        <f t="shared" si="127"/>
        <v>0</v>
      </c>
    </row>
    <row r="318" spans="1:50" hidden="1" x14ac:dyDescent="0.25">
      <c r="A318" s="1" t="e">
        <f t="shared" si="102"/>
        <v>#N/A</v>
      </c>
      <c r="B318" s="8" t="e">
        <f t="shared" si="103"/>
        <v>#N/A</v>
      </c>
      <c r="C318" s="5" t="e">
        <f t="shared" si="104"/>
        <v>#N/A</v>
      </c>
      <c r="D318" s="9" t="s">
        <v>440</v>
      </c>
      <c r="E318" s="9"/>
      <c r="F318" t="s">
        <v>246</v>
      </c>
      <c r="G318">
        <v>61.5</v>
      </c>
      <c r="H318" s="2">
        <f t="shared" si="105"/>
        <v>72.764227642276424</v>
      </c>
      <c r="I318">
        <v>23.8</v>
      </c>
      <c r="J318" s="2">
        <f t="shared" si="106"/>
        <v>60.504201680672274</v>
      </c>
      <c r="K318">
        <v>56.63</v>
      </c>
      <c r="L318" s="2">
        <f t="shared" si="107"/>
        <v>60.925228617536305</v>
      </c>
      <c r="M318">
        <v>53.21</v>
      </c>
      <c r="N318" s="2">
        <f t="shared" si="108"/>
        <v>10.129674873144145</v>
      </c>
      <c r="O318">
        <v>69.319999999999993</v>
      </c>
      <c r="P318" s="2">
        <f t="shared" si="109"/>
        <v>81.562536769031652</v>
      </c>
      <c r="Q318" t="e">
        <v>#N/A</v>
      </c>
      <c r="R318" s="2" t="e">
        <f t="shared" si="110"/>
        <v>#N/A</v>
      </c>
      <c r="S318" t="e">
        <v>#N/A</v>
      </c>
      <c r="T318" s="2" t="e">
        <f t="shared" si="111"/>
        <v>#N/A</v>
      </c>
      <c r="U318" t="e">
        <v>#N/A</v>
      </c>
      <c r="V318" s="2" t="e">
        <f t="shared" si="112"/>
        <v>#N/A</v>
      </c>
      <c r="W318" t="e">
        <v>#N/A</v>
      </c>
      <c r="X318" s="2" t="e">
        <f t="shared" si="113"/>
        <v>#N/A</v>
      </c>
      <c r="Y318" t="e">
        <v>#N/A</v>
      </c>
      <c r="Z318" s="2" t="e">
        <f t="shared" si="114"/>
        <v>#N/A</v>
      </c>
      <c r="AA318" t="e">
        <v>#N/A</v>
      </c>
      <c r="AB318" s="2" t="e">
        <f t="shared" si="115"/>
        <v>#N/A</v>
      </c>
      <c r="AC318" t="e">
        <v>#N/A</v>
      </c>
      <c r="AD318" s="2" t="e">
        <f t="shared" si="116"/>
        <v>#N/A</v>
      </c>
      <c r="AE318" t="e">
        <v>#N/A</v>
      </c>
      <c r="AF318" s="2" t="e">
        <f t="shared" si="117"/>
        <v>#N/A</v>
      </c>
      <c r="AG318" t="e">
        <v>#N/A</v>
      </c>
      <c r="AH318" s="2" t="e">
        <f t="shared" si="118"/>
        <v>#N/A</v>
      </c>
      <c r="AI318" t="e">
        <v>#N/A</v>
      </c>
      <c r="AJ318" s="2" t="e">
        <f t="shared" si="119"/>
        <v>#N/A</v>
      </c>
      <c r="AK318" t="e">
        <v>#N/A</v>
      </c>
      <c r="AL318" s="2" t="e">
        <f t="shared" si="120"/>
        <v>#N/A</v>
      </c>
      <c r="AM318" t="e">
        <v>#N/A</v>
      </c>
      <c r="AN318" s="2" t="e">
        <f t="shared" si="121"/>
        <v>#N/A</v>
      </c>
      <c r="AO318" t="e">
        <v>#N/A</v>
      </c>
      <c r="AP318" s="2" t="e">
        <f t="shared" si="122"/>
        <v>#N/A</v>
      </c>
      <c r="AQ318" t="e">
        <v>#N/A</v>
      </c>
      <c r="AR318" s="2" t="e">
        <f t="shared" si="123"/>
        <v>#N/A</v>
      </c>
      <c r="AS318" t="e">
        <v>#N/A</v>
      </c>
      <c r="AT318" s="2" t="e">
        <f t="shared" si="124"/>
        <v>#N/A</v>
      </c>
      <c r="AU318" t="e">
        <v>#N/A</v>
      </c>
      <c r="AV318" s="2" t="e">
        <f t="shared" si="125"/>
        <v>#N/A</v>
      </c>
      <c r="AX318" s="2">
        <f t="shared" si="127"/>
        <v>0</v>
      </c>
    </row>
    <row r="319" spans="1:50" hidden="1" x14ac:dyDescent="0.25">
      <c r="A319" s="1" t="e">
        <f t="shared" si="102"/>
        <v>#N/A</v>
      </c>
      <c r="B319" s="8" t="e">
        <f t="shared" si="103"/>
        <v>#N/A</v>
      </c>
      <c r="C319" s="5" t="e">
        <f t="shared" si="104"/>
        <v>#N/A</v>
      </c>
      <c r="D319" s="9" t="s">
        <v>441</v>
      </c>
      <c r="E319" s="9"/>
      <c r="F319" t="s">
        <v>246</v>
      </c>
      <c r="G319">
        <v>60.88</v>
      </c>
      <c r="H319" s="2">
        <f t="shared" si="105"/>
        <v>73.505256241787109</v>
      </c>
      <c r="I319">
        <v>43</v>
      </c>
      <c r="J319" s="2">
        <f t="shared" si="106"/>
        <v>33.488372093023258</v>
      </c>
      <c r="K319">
        <v>52.22</v>
      </c>
      <c r="L319" s="2">
        <f t="shared" si="107"/>
        <v>56.180742334588487</v>
      </c>
      <c r="M319">
        <v>59.19</v>
      </c>
      <c r="N319" s="2">
        <f t="shared" si="108"/>
        <v>9.1062679506673412</v>
      </c>
      <c r="O319">
        <v>62.64</v>
      </c>
      <c r="P319" s="2">
        <f t="shared" si="109"/>
        <v>73.7027885633604</v>
      </c>
      <c r="Q319" t="e">
        <v>#N/A</v>
      </c>
      <c r="R319" s="2" t="e">
        <f t="shared" si="110"/>
        <v>#N/A</v>
      </c>
      <c r="S319" t="e">
        <v>#N/A</v>
      </c>
      <c r="T319" s="2" t="e">
        <f t="shared" si="111"/>
        <v>#N/A</v>
      </c>
      <c r="U319" t="e">
        <v>#N/A</v>
      </c>
      <c r="V319" s="2" t="e">
        <f t="shared" si="112"/>
        <v>#N/A</v>
      </c>
      <c r="W319" t="e">
        <v>#N/A</v>
      </c>
      <c r="X319" s="2" t="e">
        <f t="shared" si="113"/>
        <v>#N/A</v>
      </c>
      <c r="Y319" t="e">
        <v>#N/A</v>
      </c>
      <c r="Z319" s="2" t="e">
        <f t="shared" si="114"/>
        <v>#N/A</v>
      </c>
      <c r="AA319" t="e">
        <v>#N/A</v>
      </c>
      <c r="AB319" s="2" t="e">
        <f t="shared" si="115"/>
        <v>#N/A</v>
      </c>
      <c r="AC319" t="e">
        <v>#N/A</v>
      </c>
      <c r="AD319" s="2" t="e">
        <f t="shared" si="116"/>
        <v>#N/A</v>
      </c>
      <c r="AE319" t="e">
        <v>#N/A</v>
      </c>
      <c r="AF319" s="2" t="e">
        <f t="shared" si="117"/>
        <v>#N/A</v>
      </c>
      <c r="AG319" t="e">
        <v>#N/A</v>
      </c>
      <c r="AH319" s="2" t="e">
        <f t="shared" si="118"/>
        <v>#N/A</v>
      </c>
      <c r="AI319" t="e">
        <v>#N/A</v>
      </c>
      <c r="AJ319" s="2" t="e">
        <f t="shared" si="119"/>
        <v>#N/A</v>
      </c>
      <c r="AK319" t="e">
        <v>#N/A</v>
      </c>
      <c r="AL319" s="2" t="e">
        <f t="shared" si="120"/>
        <v>#N/A</v>
      </c>
      <c r="AM319" t="e">
        <v>#N/A</v>
      </c>
      <c r="AN319" s="2" t="e">
        <f t="shared" si="121"/>
        <v>#N/A</v>
      </c>
      <c r="AO319" t="e">
        <v>#N/A</v>
      </c>
      <c r="AP319" s="2" t="e">
        <f t="shared" si="122"/>
        <v>#N/A</v>
      </c>
      <c r="AQ319" t="e">
        <v>#N/A</v>
      </c>
      <c r="AR319" s="2" t="e">
        <f t="shared" si="123"/>
        <v>#N/A</v>
      </c>
      <c r="AS319" t="e">
        <v>#N/A</v>
      </c>
      <c r="AT319" s="2" t="e">
        <f t="shared" si="124"/>
        <v>#N/A</v>
      </c>
      <c r="AU319" t="e">
        <v>#N/A</v>
      </c>
      <c r="AV319" s="2" t="e">
        <f t="shared" si="125"/>
        <v>#N/A</v>
      </c>
      <c r="AX319" s="2">
        <f t="shared" si="127"/>
        <v>0</v>
      </c>
    </row>
    <row r="320" spans="1:50" hidden="1" x14ac:dyDescent="0.25">
      <c r="A320" s="1" t="e">
        <f t="shared" si="102"/>
        <v>#N/A</v>
      </c>
      <c r="B320" s="8" t="e">
        <f t="shared" si="103"/>
        <v>#N/A</v>
      </c>
      <c r="C320" s="5" t="e">
        <f t="shared" si="104"/>
        <v>#N/A</v>
      </c>
      <c r="D320" s="9" t="s">
        <v>442</v>
      </c>
      <c r="E320" s="9"/>
      <c r="F320" t="s">
        <v>246</v>
      </c>
      <c r="G320">
        <v>56.36</v>
      </c>
      <c r="H320" s="2">
        <f t="shared" si="105"/>
        <v>79.400283889283173</v>
      </c>
      <c r="I320">
        <v>19.399999999999999</v>
      </c>
      <c r="J320" s="2">
        <f t="shared" si="106"/>
        <v>74.226804123711347</v>
      </c>
      <c r="K320">
        <v>55.13</v>
      </c>
      <c r="L320" s="2">
        <f t="shared" si="107"/>
        <v>59.311457772996235</v>
      </c>
      <c r="M320">
        <v>60.34</v>
      </c>
      <c r="N320" s="2">
        <f t="shared" si="108"/>
        <v>8.9327146171693723</v>
      </c>
      <c r="O320">
        <v>69.22</v>
      </c>
      <c r="P320" s="2">
        <f t="shared" si="109"/>
        <v>81.444875867749161</v>
      </c>
      <c r="Q320" t="e">
        <v>#N/A</v>
      </c>
      <c r="R320" s="2" t="e">
        <f t="shared" si="110"/>
        <v>#N/A</v>
      </c>
      <c r="S320" t="e">
        <v>#N/A</v>
      </c>
      <c r="T320" s="2" t="e">
        <f t="shared" si="111"/>
        <v>#N/A</v>
      </c>
      <c r="U320" t="e">
        <v>#N/A</v>
      </c>
      <c r="V320" s="2" t="e">
        <f t="shared" si="112"/>
        <v>#N/A</v>
      </c>
      <c r="W320" t="e">
        <v>#N/A</v>
      </c>
      <c r="X320" s="2" t="e">
        <f t="shared" si="113"/>
        <v>#N/A</v>
      </c>
      <c r="Y320" t="e">
        <v>#N/A</v>
      </c>
      <c r="Z320" s="2" t="e">
        <f t="shared" si="114"/>
        <v>#N/A</v>
      </c>
      <c r="AA320" t="e">
        <v>#N/A</v>
      </c>
      <c r="AB320" s="2" t="e">
        <f t="shared" si="115"/>
        <v>#N/A</v>
      </c>
      <c r="AC320" t="e">
        <v>#N/A</v>
      </c>
      <c r="AD320" s="2" t="e">
        <f t="shared" si="116"/>
        <v>#N/A</v>
      </c>
      <c r="AE320" t="e">
        <v>#N/A</v>
      </c>
      <c r="AF320" s="2" t="e">
        <f t="shared" si="117"/>
        <v>#N/A</v>
      </c>
      <c r="AG320" t="e">
        <v>#N/A</v>
      </c>
      <c r="AH320" s="2" t="e">
        <f t="shared" si="118"/>
        <v>#N/A</v>
      </c>
      <c r="AI320" t="e">
        <v>#N/A</v>
      </c>
      <c r="AJ320" s="2" t="e">
        <f t="shared" si="119"/>
        <v>#N/A</v>
      </c>
      <c r="AK320" t="e">
        <v>#N/A</v>
      </c>
      <c r="AL320" s="2" t="e">
        <f t="shared" si="120"/>
        <v>#N/A</v>
      </c>
      <c r="AM320" t="e">
        <v>#N/A</v>
      </c>
      <c r="AN320" s="2" t="e">
        <f t="shared" si="121"/>
        <v>#N/A</v>
      </c>
      <c r="AO320" t="e">
        <v>#N/A</v>
      </c>
      <c r="AP320" s="2" t="e">
        <f t="shared" si="122"/>
        <v>#N/A</v>
      </c>
      <c r="AQ320" t="e">
        <v>#N/A</v>
      </c>
      <c r="AR320" s="2" t="e">
        <f t="shared" si="123"/>
        <v>#N/A</v>
      </c>
      <c r="AS320" t="e">
        <v>#N/A</v>
      </c>
      <c r="AT320" s="2" t="e">
        <f t="shared" si="124"/>
        <v>#N/A</v>
      </c>
      <c r="AU320" t="e">
        <v>#N/A</v>
      </c>
      <c r="AV320" s="2" t="e">
        <f t="shared" si="125"/>
        <v>#N/A</v>
      </c>
      <c r="AX320" s="2">
        <f t="shared" si="127"/>
        <v>0</v>
      </c>
    </row>
    <row r="321" spans="1:50" hidden="1" x14ac:dyDescent="0.25">
      <c r="A321" s="1" t="e">
        <f t="shared" si="102"/>
        <v>#N/A</v>
      </c>
      <c r="B321" s="8" t="e">
        <f t="shared" si="103"/>
        <v>#N/A</v>
      </c>
      <c r="C321" s="5" t="e">
        <f t="shared" si="104"/>
        <v>#N/A</v>
      </c>
      <c r="D321" s="9" t="s">
        <v>443</v>
      </c>
      <c r="E321" s="9"/>
      <c r="F321" t="s">
        <v>244</v>
      </c>
      <c r="G321">
        <v>44.84</v>
      </c>
      <c r="H321" s="2">
        <f t="shared" si="105"/>
        <v>99.799286351471878</v>
      </c>
      <c r="I321">
        <v>14.2</v>
      </c>
      <c r="J321" s="2">
        <f t="shared" si="106"/>
        <v>101.40845070422534</v>
      </c>
      <c r="K321">
        <v>74.88</v>
      </c>
      <c r="L321" s="2">
        <f t="shared" si="107"/>
        <v>80.55944055944056</v>
      </c>
      <c r="M321">
        <v>25.69</v>
      </c>
      <c r="N321" s="2">
        <f t="shared" si="108"/>
        <v>20.980926430517709</v>
      </c>
      <c r="O321">
        <v>69.45</v>
      </c>
      <c r="P321" s="2">
        <f t="shared" si="109"/>
        <v>81.715495940698915</v>
      </c>
      <c r="Q321" t="e">
        <v>#N/A</v>
      </c>
      <c r="R321" s="2" t="e">
        <f t="shared" si="110"/>
        <v>#N/A</v>
      </c>
      <c r="S321" t="e">
        <v>#N/A</v>
      </c>
      <c r="T321" s="2" t="e">
        <f t="shared" si="111"/>
        <v>#N/A</v>
      </c>
      <c r="U321" t="e">
        <v>#N/A</v>
      </c>
      <c r="V321" s="2" t="e">
        <f t="shared" si="112"/>
        <v>#N/A</v>
      </c>
      <c r="W321" t="e">
        <v>#N/A</v>
      </c>
      <c r="X321" s="2" t="e">
        <f t="shared" si="113"/>
        <v>#N/A</v>
      </c>
      <c r="Y321" t="e">
        <v>#N/A</v>
      </c>
      <c r="Z321" s="2" t="e">
        <f t="shared" si="114"/>
        <v>#N/A</v>
      </c>
      <c r="AA321" t="e">
        <v>#N/A</v>
      </c>
      <c r="AB321" s="2" t="e">
        <f t="shared" si="115"/>
        <v>#N/A</v>
      </c>
      <c r="AC321" t="e">
        <v>#N/A</v>
      </c>
      <c r="AD321" s="2" t="e">
        <f t="shared" si="116"/>
        <v>#N/A</v>
      </c>
      <c r="AE321" t="e">
        <v>#N/A</v>
      </c>
      <c r="AF321" s="2" t="e">
        <f t="shared" si="117"/>
        <v>#N/A</v>
      </c>
      <c r="AG321" t="e">
        <v>#N/A</v>
      </c>
      <c r="AH321" s="2" t="e">
        <f t="shared" si="118"/>
        <v>#N/A</v>
      </c>
      <c r="AI321" t="e">
        <v>#N/A</v>
      </c>
      <c r="AJ321" s="2" t="e">
        <f t="shared" si="119"/>
        <v>#N/A</v>
      </c>
      <c r="AK321" t="e">
        <v>#N/A</v>
      </c>
      <c r="AL321" s="2" t="e">
        <f t="shared" si="120"/>
        <v>#N/A</v>
      </c>
      <c r="AM321" t="e">
        <v>#N/A</v>
      </c>
      <c r="AN321" s="2" t="e">
        <f t="shared" si="121"/>
        <v>#N/A</v>
      </c>
      <c r="AO321" t="e">
        <v>#N/A</v>
      </c>
      <c r="AP321" s="2" t="e">
        <f t="shared" si="122"/>
        <v>#N/A</v>
      </c>
      <c r="AQ321" t="e">
        <v>#N/A</v>
      </c>
      <c r="AR321" s="2" t="e">
        <f t="shared" si="123"/>
        <v>#N/A</v>
      </c>
      <c r="AS321" t="e">
        <v>#N/A</v>
      </c>
      <c r="AT321" s="2" t="e">
        <f t="shared" si="124"/>
        <v>#N/A</v>
      </c>
      <c r="AU321" t="e">
        <v>#N/A</v>
      </c>
      <c r="AV321" s="2" t="e">
        <f t="shared" si="125"/>
        <v>#N/A</v>
      </c>
      <c r="AX321" s="2">
        <f t="shared" si="127"/>
        <v>0</v>
      </c>
    </row>
    <row r="322" spans="1:50" hidden="1" x14ac:dyDescent="0.25">
      <c r="A322" s="1" t="e">
        <f t="shared" ref="A322:A364" si="128">SUM(H322+J322+R322+T322+V322)/5</f>
        <v>#N/A</v>
      </c>
      <c r="B322" s="8" t="e">
        <f t="shared" ref="B322:B364" si="129">SUM(L322+N322+P322+X322+Z322+AB322+AD322+AF322+AH322+AJ322+AL322+AN322+AP322+AR322+AX322)/15</f>
        <v>#N/A</v>
      </c>
      <c r="C322" s="5" t="e">
        <f t="shared" ref="C322:C364" si="130">B322/A322</f>
        <v>#N/A</v>
      </c>
      <c r="D322" s="9" t="s">
        <v>444</v>
      </c>
      <c r="E322" s="9"/>
      <c r="F322" t="s">
        <v>246</v>
      </c>
      <c r="G322">
        <v>53.6</v>
      </c>
      <c r="H322" s="2">
        <f t="shared" ref="H322:H364" si="131">1/(G322/MIN(G$2:G$146))*100</f>
        <v>83.488805970149244</v>
      </c>
      <c r="I322">
        <v>23.7</v>
      </c>
      <c r="J322" s="2">
        <f t="shared" ref="J322:J364" si="132">1/(I322/MIN($I$2:$I$146))*100</f>
        <v>60.75949367088608</v>
      </c>
      <c r="K322">
        <v>62.05</v>
      </c>
      <c r="L322" s="2">
        <f t="shared" ref="L322:L364" si="133">K322/MAX($K$2:$K$146)*100</f>
        <v>66.756320602474446</v>
      </c>
      <c r="M322">
        <v>36.630000000000003</v>
      </c>
      <c r="N322" s="2">
        <f t="shared" ref="N322:N364" si="134">1/(M322/MIN($M$2:$M$146))*100</f>
        <v>14.714714714714713</v>
      </c>
      <c r="O322">
        <v>67.97</v>
      </c>
      <c r="P322" s="2">
        <f t="shared" ref="P322:P364" si="135">O322/MAX($O$2:$O$146)*100</f>
        <v>79.974114601717844</v>
      </c>
      <c r="Q322" t="e">
        <v>#N/A</v>
      </c>
      <c r="R322" s="2" t="e">
        <f t="shared" ref="R322:R364" si="136">1/(Q322/MIN($Q$2:$Q$146))*100</f>
        <v>#N/A</v>
      </c>
      <c r="S322" t="e">
        <v>#N/A</v>
      </c>
      <c r="T322" s="2" t="e">
        <f t="shared" ref="T322:T364" si="137">100-100*S322/(MAX($S$2:$S$146)-MIN($S$2:$S$146))</f>
        <v>#N/A</v>
      </c>
      <c r="U322" t="e">
        <v>#N/A</v>
      </c>
      <c r="V322" s="2" t="e">
        <f t="shared" ref="V322:V364" si="138">1/(U322/MIN($U$2:$U$146))*100</f>
        <v>#N/A</v>
      </c>
      <c r="W322" t="e">
        <v>#N/A</v>
      </c>
      <c r="X322" s="2" t="e">
        <f t="shared" ref="X322:X364" si="139">W322/MAX($W$2:$W$146)*100</f>
        <v>#N/A</v>
      </c>
      <c r="Y322" t="e">
        <v>#N/A</v>
      </c>
      <c r="Z322" s="2" t="e">
        <f t="shared" ref="Z322:Z364" si="140">Y322/MAX($Y$2:$Y$146)*100</f>
        <v>#N/A</v>
      </c>
      <c r="AA322" t="e">
        <v>#N/A</v>
      </c>
      <c r="AB322" s="2" t="e">
        <f t="shared" ref="AB322:AB364" si="141">AA322/MAX(AA$2:AA$146)*100</f>
        <v>#N/A</v>
      </c>
      <c r="AC322" t="e">
        <v>#N/A</v>
      </c>
      <c r="AD322" s="2" t="e">
        <f t="shared" ref="AD322:AD364" si="142">AC322/MAX(AC$2:AC$146)*100</f>
        <v>#N/A</v>
      </c>
      <c r="AE322" t="e">
        <v>#N/A</v>
      </c>
      <c r="AF322" s="2" t="e">
        <f t="shared" ref="AF322:AF364" si="143">1/(AE322/MIN(AE$2:AE$146))*100</f>
        <v>#N/A</v>
      </c>
      <c r="AG322" t="e">
        <v>#N/A</v>
      </c>
      <c r="AH322" s="2" t="e">
        <f t="shared" ref="AH322:AH364" si="144">AG322/MAX(AG$2:AG$146)*100</f>
        <v>#N/A</v>
      </c>
      <c r="AI322" t="e">
        <v>#N/A</v>
      </c>
      <c r="AJ322" s="2" t="e">
        <f t="shared" ref="AJ322:AJ364" si="145">AI322/MAX(AI$2:AI$146)*100</f>
        <v>#N/A</v>
      </c>
      <c r="AK322" t="e">
        <v>#N/A</v>
      </c>
      <c r="AL322" s="2" t="e">
        <f t="shared" ref="AL322:AL364" si="146">AK322/MAX(AK$2:AK$146)*100</f>
        <v>#N/A</v>
      </c>
      <c r="AM322" t="e">
        <v>#N/A</v>
      </c>
      <c r="AN322" s="2" t="e">
        <f t="shared" ref="AN322:AN364" si="147">AM322/MAX(AM$2:AM$146)*100</f>
        <v>#N/A</v>
      </c>
      <c r="AO322" t="e">
        <v>#N/A</v>
      </c>
      <c r="AP322" s="2" t="e">
        <f t="shared" ref="AP322:AP364" si="148">AO322/MAX(AO$2:AO$146)*100</f>
        <v>#N/A</v>
      </c>
      <c r="AQ322" t="e">
        <v>#N/A</v>
      </c>
      <c r="AR322" s="2" t="e">
        <f t="shared" ref="AR322:AR364" si="149">AQ322/MAX(AQ$2:AQ$146)*100</f>
        <v>#N/A</v>
      </c>
      <c r="AS322" t="e">
        <v>#N/A</v>
      </c>
      <c r="AT322" s="2" t="e">
        <f t="shared" ref="AT322:AT364" si="150">1/(AS322/MIN(AS$2:AS$146))*100</f>
        <v>#N/A</v>
      </c>
      <c r="AU322" t="e">
        <v>#N/A</v>
      </c>
      <c r="AV322" s="2" t="e">
        <f t="shared" ref="AV322:AV364" si="151">AU322/MAX(AU$2:AU$146)*100</f>
        <v>#N/A</v>
      </c>
      <c r="AX322" s="2">
        <f t="shared" ref="AX322:AX364" si="152">AW322/MAX(AW$2:AW$146)*100</f>
        <v>0</v>
      </c>
    </row>
    <row r="323" spans="1:50" hidden="1" x14ac:dyDescent="0.25">
      <c r="A323" s="1" t="e">
        <f t="shared" si="128"/>
        <v>#N/A</v>
      </c>
      <c r="B323" s="8" t="e">
        <f t="shared" si="129"/>
        <v>#N/A</v>
      </c>
      <c r="C323" s="5" t="e">
        <f t="shared" si="130"/>
        <v>#N/A</v>
      </c>
      <c r="D323" s="9" t="s">
        <v>445</v>
      </c>
      <c r="E323" s="9"/>
      <c r="F323" t="s">
        <v>244</v>
      </c>
      <c r="G323">
        <v>51.56</v>
      </c>
      <c r="H323" s="2">
        <f t="shared" si="131"/>
        <v>86.792086889061295</v>
      </c>
      <c r="I323">
        <v>11.9</v>
      </c>
      <c r="J323" s="2">
        <f t="shared" si="132"/>
        <v>121.00840336134455</v>
      </c>
      <c r="K323">
        <v>58.43</v>
      </c>
      <c r="L323" s="2">
        <f t="shared" si="133"/>
        <v>62.861753630984396</v>
      </c>
      <c r="M323">
        <v>23.45</v>
      </c>
      <c r="N323" s="2">
        <f t="shared" si="134"/>
        <v>22.985074626865671</v>
      </c>
      <c r="O323">
        <v>82.25</v>
      </c>
      <c r="P323" s="2">
        <f t="shared" si="135"/>
        <v>96.776091304859406</v>
      </c>
      <c r="Q323" t="e">
        <v>#N/A</v>
      </c>
      <c r="R323" s="2" t="e">
        <f t="shared" si="136"/>
        <v>#N/A</v>
      </c>
      <c r="S323" t="e">
        <v>#N/A</v>
      </c>
      <c r="T323" s="2" t="e">
        <f t="shared" si="137"/>
        <v>#N/A</v>
      </c>
      <c r="U323" t="e">
        <v>#N/A</v>
      </c>
      <c r="V323" s="2" t="e">
        <f t="shared" si="138"/>
        <v>#N/A</v>
      </c>
      <c r="W323" t="e">
        <v>#N/A</v>
      </c>
      <c r="X323" s="2" t="e">
        <f t="shared" si="139"/>
        <v>#N/A</v>
      </c>
      <c r="Y323" t="e">
        <v>#N/A</v>
      </c>
      <c r="Z323" s="2" t="e">
        <f t="shared" si="140"/>
        <v>#N/A</v>
      </c>
      <c r="AA323" t="e">
        <v>#N/A</v>
      </c>
      <c r="AB323" s="2" t="e">
        <f t="shared" si="141"/>
        <v>#N/A</v>
      </c>
      <c r="AC323" t="e">
        <v>#N/A</v>
      </c>
      <c r="AD323" s="2" t="e">
        <f t="shared" si="142"/>
        <v>#N/A</v>
      </c>
      <c r="AE323" t="e">
        <v>#N/A</v>
      </c>
      <c r="AF323" s="2" t="e">
        <f t="shared" si="143"/>
        <v>#N/A</v>
      </c>
      <c r="AG323" t="e">
        <v>#N/A</v>
      </c>
      <c r="AH323" s="2" t="e">
        <f t="shared" si="144"/>
        <v>#N/A</v>
      </c>
      <c r="AI323" t="e">
        <v>#N/A</v>
      </c>
      <c r="AJ323" s="2" t="e">
        <f t="shared" si="145"/>
        <v>#N/A</v>
      </c>
      <c r="AK323" t="e">
        <v>#N/A</v>
      </c>
      <c r="AL323" s="2" t="e">
        <f t="shared" si="146"/>
        <v>#N/A</v>
      </c>
      <c r="AM323" t="e">
        <v>#N/A</v>
      </c>
      <c r="AN323" s="2" t="e">
        <f t="shared" si="147"/>
        <v>#N/A</v>
      </c>
      <c r="AO323" t="e">
        <v>#N/A</v>
      </c>
      <c r="AP323" s="2" t="e">
        <f t="shared" si="148"/>
        <v>#N/A</v>
      </c>
      <c r="AQ323" t="e">
        <v>#N/A</v>
      </c>
      <c r="AR323" s="2" t="e">
        <f t="shared" si="149"/>
        <v>#N/A</v>
      </c>
      <c r="AS323" t="e">
        <v>#N/A</v>
      </c>
      <c r="AT323" s="2" t="e">
        <f t="shared" si="150"/>
        <v>#N/A</v>
      </c>
      <c r="AU323" t="e">
        <v>#N/A</v>
      </c>
      <c r="AV323" s="2" t="e">
        <f t="shared" si="151"/>
        <v>#N/A</v>
      </c>
      <c r="AX323" s="2">
        <f t="shared" si="152"/>
        <v>0</v>
      </c>
    </row>
    <row r="324" spans="1:50" hidden="1" x14ac:dyDescent="0.25">
      <c r="A324" s="1" t="e">
        <f t="shared" si="128"/>
        <v>#N/A</v>
      </c>
      <c r="B324" s="8" t="e">
        <f t="shared" si="129"/>
        <v>#N/A</v>
      </c>
      <c r="C324" s="5" t="e">
        <f t="shared" si="130"/>
        <v>#N/A</v>
      </c>
      <c r="D324" s="9" t="s">
        <v>446</v>
      </c>
      <c r="E324" s="9"/>
      <c r="F324" t="s">
        <v>245</v>
      </c>
      <c r="G324">
        <v>47.98</v>
      </c>
      <c r="H324" s="2">
        <f t="shared" si="131"/>
        <v>93.268028345143819</v>
      </c>
      <c r="I324">
        <v>15.2</v>
      </c>
      <c r="J324" s="2">
        <f t="shared" si="132"/>
        <v>94.73684210526315</v>
      </c>
      <c r="K324">
        <v>75.709999999999994</v>
      </c>
      <c r="L324" s="2">
        <f t="shared" si="133"/>
        <v>81.452393760086068</v>
      </c>
      <c r="M324">
        <v>29.54</v>
      </c>
      <c r="N324" s="2">
        <f t="shared" si="134"/>
        <v>18.246445497630333</v>
      </c>
      <c r="O324">
        <v>80.33</v>
      </c>
      <c r="P324" s="2">
        <f t="shared" si="135"/>
        <v>94.517002000235323</v>
      </c>
      <c r="Q324" t="e">
        <v>#N/A</v>
      </c>
      <c r="R324" s="2" t="e">
        <f t="shared" si="136"/>
        <v>#N/A</v>
      </c>
      <c r="S324" t="e">
        <v>#N/A</v>
      </c>
      <c r="T324" s="2" t="e">
        <f t="shared" si="137"/>
        <v>#N/A</v>
      </c>
      <c r="U324" t="e">
        <v>#N/A</v>
      </c>
      <c r="V324" s="2" t="e">
        <f t="shared" si="138"/>
        <v>#N/A</v>
      </c>
      <c r="W324" t="e">
        <v>#N/A</v>
      </c>
      <c r="X324" s="2" t="e">
        <f t="shared" si="139"/>
        <v>#N/A</v>
      </c>
      <c r="Y324" t="e">
        <v>#N/A</v>
      </c>
      <c r="Z324" s="2" t="e">
        <f t="shared" si="140"/>
        <v>#N/A</v>
      </c>
      <c r="AA324" t="e">
        <v>#N/A</v>
      </c>
      <c r="AB324" s="2" t="e">
        <f t="shared" si="141"/>
        <v>#N/A</v>
      </c>
      <c r="AC324" t="e">
        <v>#N/A</v>
      </c>
      <c r="AD324" s="2" t="e">
        <f t="shared" si="142"/>
        <v>#N/A</v>
      </c>
      <c r="AE324" t="e">
        <v>#N/A</v>
      </c>
      <c r="AF324" s="2" t="e">
        <f t="shared" si="143"/>
        <v>#N/A</v>
      </c>
      <c r="AG324" t="e">
        <v>#N/A</v>
      </c>
      <c r="AH324" s="2" t="e">
        <f t="shared" si="144"/>
        <v>#N/A</v>
      </c>
      <c r="AI324" t="e">
        <v>#N/A</v>
      </c>
      <c r="AJ324" s="2" t="e">
        <f t="shared" si="145"/>
        <v>#N/A</v>
      </c>
      <c r="AK324" t="e">
        <v>#N/A</v>
      </c>
      <c r="AL324" s="2" t="e">
        <f t="shared" si="146"/>
        <v>#N/A</v>
      </c>
      <c r="AM324" t="e">
        <v>#N/A</v>
      </c>
      <c r="AN324" s="2" t="e">
        <f t="shared" si="147"/>
        <v>#N/A</v>
      </c>
      <c r="AO324" t="e">
        <v>#N/A</v>
      </c>
      <c r="AP324" s="2" t="e">
        <f t="shared" si="148"/>
        <v>#N/A</v>
      </c>
      <c r="AQ324" t="e">
        <v>#N/A</v>
      </c>
      <c r="AR324" s="2" t="e">
        <f t="shared" si="149"/>
        <v>#N/A</v>
      </c>
      <c r="AS324" t="e">
        <v>#N/A</v>
      </c>
      <c r="AT324" s="2" t="e">
        <f t="shared" si="150"/>
        <v>#N/A</v>
      </c>
      <c r="AU324" t="e">
        <v>#N/A</v>
      </c>
      <c r="AV324" s="2" t="e">
        <f t="shared" si="151"/>
        <v>#N/A</v>
      </c>
      <c r="AX324" s="2">
        <f t="shared" si="152"/>
        <v>0</v>
      </c>
    </row>
    <row r="325" spans="1:50" hidden="1" x14ac:dyDescent="0.25">
      <c r="A325" s="1" t="e">
        <f t="shared" si="128"/>
        <v>#N/A</v>
      </c>
      <c r="B325" s="8" t="e">
        <f t="shared" si="129"/>
        <v>#N/A</v>
      </c>
      <c r="C325" s="5" t="e">
        <f t="shared" si="130"/>
        <v>#N/A</v>
      </c>
      <c r="D325" s="9" t="s">
        <v>447</v>
      </c>
      <c r="E325" s="9"/>
      <c r="F325" t="s">
        <v>244</v>
      </c>
      <c r="G325">
        <v>52.25</v>
      </c>
      <c r="H325" s="2">
        <f t="shared" si="131"/>
        <v>85.645933014354071</v>
      </c>
      <c r="I325">
        <v>14.8</v>
      </c>
      <c r="J325" s="2">
        <f t="shared" si="132"/>
        <v>97.297297297297277</v>
      </c>
      <c r="K325">
        <v>51.01</v>
      </c>
      <c r="L325" s="2">
        <f t="shared" si="133"/>
        <v>54.878967186659487</v>
      </c>
      <c r="M325">
        <v>25.82</v>
      </c>
      <c r="N325" s="2">
        <f t="shared" si="134"/>
        <v>20.875290472501934</v>
      </c>
      <c r="O325">
        <v>49.76</v>
      </c>
      <c r="P325" s="2">
        <f t="shared" si="135"/>
        <v>58.548064478173899</v>
      </c>
      <c r="Q325" t="e">
        <v>#N/A</v>
      </c>
      <c r="R325" s="2" t="e">
        <f t="shared" si="136"/>
        <v>#N/A</v>
      </c>
      <c r="S325" t="e">
        <v>#N/A</v>
      </c>
      <c r="T325" s="2" t="e">
        <f t="shared" si="137"/>
        <v>#N/A</v>
      </c>
      <c r="U325" t="e">
        <v>#N/A</v>
      </c>
      <c r="V325" s="2" t="e">
        <f t="shared" si="138"/>
        <v>#N/A</v>
      </c>
      <c r="W325" t="e">
        <v>#N/A</v>
      </c>
      <c r="X325" s="2" t="e">
        <f t="shared" si="139"/>
        <v>#N/A</v>
      </c>
      <c r="Y325" t="e">
        <v>#N/A</v>
      </c>
      <c r="Z325" s="2" t="e">
        <f t="shared" si="140"/>
        <v>#N/A</v>
      </c>
      <c r="AA325" t="e">
        <v>#N/A</v>
      </c>
      <c r="AB325" s="2" t="e">
        <f t="shared" si="141"/>
        <v>#N/A</v>
      </c>
      <c r="AC325" t="e">
        <v>#N/A</v>
      </c>
      <c r="AD325" s="2" t="e">
        <f t="shared" si="142"/>
        <v>#N/A</v>
      </c>
      <c r="AE325" t="e">
        <v>#N/A</v>
      </c>
      <c r="AF325" s="2" t="e">
        <f t="shared" si="143"/>
        <v>#N/A</v>
      </c>
      <c r="AG325" t="e">
        <v>#N/A</v>
      </c>
      <c r="AH325" s="2" t="e">
        <f t="shared" si="144"/>
        <v>#N/A</v>
      </c>
      <c r="AI325" t="e">
        <v>#N/A</v>
      </c>
      <c r="AJ325" s="2" t="e">
        <f t="shared" si="145"/>
        <v>#N/A</v>
      </c>
      <c r="AK325" t="e">
        <v>#N/A</v>
      </c>
      <c r="AL325" s="2" t="e">
        <f t="shared" si="146"/>
        <v>#N/A</v>
      </c>
      <c r="AM325" t="e">
        <v>#N/A</v>
      </c>
      <c r="AN325" s="2" t="e">
        <f t="shared" si="147"/>
        <v>#N/A</v>
      </c>
      <c r="AO325" t="e">
        <v>#N/A</v>
      </c>
      <c r="AP325" s="2" t="e">
        <f t="shared" si="148"/>
        <v>#N/A</v>
      </c>
      <c r="AQ325" t="e">
        <v>#N/A</v>
      </c>
      <c r="AR325" s="2" t="e">
        <f t="shared" si="149"/>
        <v>#N/A</v>
      </c>
      <c r="AS325" t="e">
        <v>#N/A</v>
      </c>
      <c r="AT325" s="2" t="e">
        <f t="shared" si="150"/>
        <v>#N/A</v>
      </c>
      <c r="AU325" t="e">
        <v>#N/A</v>
      </c>
      <c r="AV325" s="2" t="e">
        <f t="shared" si="151"/>
        <v>#N/A</v>
      </c>
      <c r="AX325" s="2">
        <f t="shared" si="152"/>
        <v>0</v>
      </c>
    </row>
    <row r="326" spans="1:50" hidden="1" x14ac:dyDescent="0.25">
      <c r="A326" s="1" t="e">
        <f t="shared" si="128"/>
        <v>#N/A</v>
      </c>
      <c r="B326" s="8" t="e">
        <f t="shared" si="129"/>
        <v>#N/A</v>
      </c>
      <c r="C326" s="5" t="e">
        <f t="shared" si="130"/>
        <v>#N/A</v>
      </c>
      <c r="D326" s="9" t="s">
        <v>448</v>
      </c>
      <c r="E326" s="9"/>
      <c r="F326" t="s">
        <v>240</v>
      </c>
      <c r="G326">
        <v>29.48</v>
      </c>
      <c r="H326" s="2">
        <f t="shared" si="131"/>
        <v>151.79782903663502</v>
      </c>
      <c r="I326">
        <v>6.5</v>
      </c>
      <c r="J326" s="2">
        <f t="shared" si="132"/>
        <v>221.53846153846155</v>
      </c>
      <c r="K326">
        <v>53.33</v>
      </c>
      <c r="L326" s="2">
        <f t="shared" si="133"/>
        <v>57.374932759548138</v>
      </c>
      <c r="M326">
        <v>76.25</v>
      </c>
      <c r="N326" s="2">
        <f t="shared" si="134"/>
        <v>7.0688524590163917</v>
      </c>
      <c r="O326">
        <v>79.069999999999993</v>
      </c>
      <c r="P326" s="2">
        <f t="shared" si="135"/>
        <v>93.034474644075772</v>
      </c>
      <c r="Q326" t="e">
        <v>#N/A</v>
      </c>
      <c r="R326" s="2" t="e">
        <f t="shared" si="136"/>
        <v>#N/A</v>
      </c>
      <c r="S326" t="e">
        <v>#N/A</v>
      </c>
      <c r="T326" s="2" t="e">
        <f t="shared" si="137"/>
        <v>#N/A</v>
      </c>
      <c r="U326" t="e">
        <v>#N/A</v>
      </c>
      <c r="V326" s="2" t="e">
        <f t="shared" si="138"/>
        <v>#N/A</v>
      </c>
      <c r="W326" t="e">
        <v>#N/A</v>
      </c>
      <c r="X326" s="2" t="e">
        <f t="shared" si="139"/>
        <v>#N/A</v>
      </c>
      <c r="Y326" t="e">
        <v>#N/A</v>
      </c>
      <c r="Z326" s="2" t="e">
        <f t="shared" si="140"/>
        <v>#N/A</v>
      </c>
      <c r="AA326" t="e">
        <v>#N/A</v>
      </c>
      <c r="AB326" s="2" t="e">
        <f t="shared" si="141"/>
        <v>#N/A</v>
      </c>
      <c r="AC326" t="e">
        <v>#N/A</v>
      </c>
      <c r="AD326" s="2" t="e">
        <f t="shared" si="142"/>
        <v>#N/A</v>
      </c>
      <c r="AE326" t="e">
        <v>#N/A</v>
      </c>
      <c r="AF326" s="2" t="e">
        <f t="shared" si="143"/>
        <v>#N/A</v>
      </c>
      <c r="AG326" t="e">
        <v>#N/A</v>
      </c>
      <c r="AH326" s="2" t="e">
        <f t="shared" si="144"/>
        <v>#N/A</v>
      </c>
      <c r="AI326" t="e">
        <v>#N/A</v>
      </c>
      <c r="AJ326" s="2" t="e">
        <f t="shared" si="145"/>
        <v>#N/A</v>
      </c>
      <c r="AK326" t="e">
        <v>#N/A</v>
      </c>
      <c r="AL326" s="2" t="e">
        <f t="shared" si="146"/>
        <v>#N/A</v>
      </c>
      <c r="AM326" t="e">
        <v>#N/A</v>
      </c>
      <c r="AN326" s="2" t="e">
        <f t="shared" si="147"/>
        <v>#N/A</v>
      </c>
      <c r="AO326" t="e">
        <v>#N/A</v>
      </c>
      <c r="AP326" s="2" t="e">
        <f t="shared" si="148"/>
        <v>#N/A</v>
      </c>
      <c r="AQ326" t="e">
        <v>#N/A</v>
      </c>
      <c r="AR326" s="2" t="e">
        <f t="shared" si="149"/>
        <v>#N/A</v>
      </c>
      <c r="AS326" t="e">
        <v>#N/A</v>
      </c>
      <c r="AT326" s="2" t="e">
        <f t="shared" si="150"/>
        <v>#N/A</v>
      </c>
      <c r="AU326" t="e">
        <v>#N/A</v>
      </c>
      <c r="AV326" s="2" t="e">
        <f t="shared" si="151"/>
        <v>#N/A</v>
      </c>
      <c r="AX326" s="2">
        <f t="shared" si="152"/>
        <v>0</v>
      </c>
    </row>
    <row r="327" spans="1:50" hidden="1" x14ac:dyDescent="0.25">
      <c r="A327" s="1" t="e">
        <f t="shared" si="128"/>
        <v>#N/A</v>
      </c>
      <c r="B327" s="8" t="e">
        <f t="shared" si="129"/>
        <v>#N/A</v>
      </c>
      <c r="C327" s="5" t="e">
        <f t="shared" si="130"/>
        <v>#N/A</v>
      </c>
      <c r="D327" s="9" t="s">
        <v>449</v>
      </c>
      <c r="E327" s="9"/>
      <c r="F327" t="s">
        <v>240</v>
      </c>
      <c r="G327">
        <v>33.76</v>
      </c>
      <c r="H327" s="2">
        <f t="shared" si="131"/>
        <v>132.55331753554503</v>
      </c>
      <c r="I327">
        <v>8.8000000000000007</v>
      </c>
      <c r="J327" s="2">
        <f t="shared" si="132"/>
        <v>163.63636363636363</v>
      </c>
      <c r="K327">
        <v>65.7</v>
      </c>
      <c r="L327" s="2">
        <f t="shared" si="133"/>
        <v>70.683162990855294</v>
      </c>
      <c r="M327">
        <v>72.88</v>
      </c>
      <c r="N327" s="2">
        <f t="shared" si="134"/>
        <v>7.3957189901207459</v>
      </c>
      <c r="O327">
        <v>79.8</v>
      </c>
      <c r="P327" s="2">
        <f t="shared" si="135"/>
        <v>93.893399223438053</v>
      </c>
      <c r="Q327" t="e">
        <v>#N/A</v>
      </c>
      <c r="R327" s="2" t="e">
        <f t="shared" si="136"/>
        <v>#N/A</v>
      </c>
      <c r="S327" t="e">
        <v>#N/A</v>
      </c>
      <c r="T327" s="2" t="e">
        <f t="shared" si="137"/>
        <v>#N/A</v>
      </c>
      <c r="U327" t="e">
        <v>#N/A</v>
      </c>
      <c r="V327" s="2" t="e">
        <f t="shared" si="138"/>
        <v>#N/A</v>
      </c>
      <c r="W327" t="e">
        <v>#N/A</v>
      </c>
      <c r="X327" s="2" t="e">
        <f t="shared" si="139"/>
        <v>#N/A</v>
      </c>
      <c r="Y327" t="e">
        <v>#N/A</v>
      </c>
      <c r="Z327" s="2" t="e">
        <f t="shared" si="140"/>
        <v>#N/A</v>
      </c>
      <c r="AA327" t="e">
        <v>#N/A</v>
      </c>
      <c r="AB327" s="2" t="e">
        <f t="shared" si="141"/>
        <v>#N/A</v>
      </c>
      <c r="AC327" t="e">
        <v>#N/A</v>
      </c>
      <c r="AD327" s="2" t="e">
        <f t="shared" si="142"/>
        <v>#N/A</v>
      </c>
      <c r="AE327" t="e">
        <v>#N/A</v>
      </c>
      <c r="AF327" s="2" t="e">
        <f t="shared" si="143"/>
        <v>#N/A</v>
      </c>
      <c r="AG327" t="e">
        <v>#N/A</v>
      </c>
      <c r="AH327" s="2" t="e">
        <f t="shared" si="144"/>
        <v>#N/A</v>
      </c>
      <c r="AI327" t="e">
        <v>#N/A</v>
      </c>
      <c r="AJ327" s="2" t="e">
        <f t="shared" si="145"/>
        <v>#N/A</v>
      </c>
      <c r="AK327" t="e">
        <v>#N/A</v>
      </c>
      <c r="AL327" s="2" t="e">
        <f t="shared" si="146"/>
        <v>#N/A</v>
      </c>
      <c r="AM327" t="e">
        <v>#N/A</v>
      </c>
      <c r="AN327" s="2" t="e">
        <f t="shared" si="147"/>
        <v>#N/A</v>
      </c>
      <c r="AO327" t="e">
        <v>#N/A</v>
      </c>
      <c r="AP327" s="2" t="e">
        <f t="shared" si="148"/>
        <v>#N/A</v>
      </c>
      <c r="AQ327" t="e">
        <v>#N/A</v>
      </c>
      <c r="AR327" s="2" t="e">
        <f t="shared" si="149"/>
        <v>#N/A</v>
      </c>
      <c r="AS327" t="e">
        <v>#N/A</v>
      </c>
      <c r="AT327" s="2" t="e">
        <f t="shared" si="150"/>
        <v>#N/A</v>
      </c>
      <c r="AU327" t="e">
        <v>#N/A</v>
      </c>
      <c r="AV327" s="2" t="e">
        <f t="shared" si="151"/>
        <v>#N/A</v>
      </c>
      <c r="AX327" s="2">
        <f t="shared" si="152"/>
        <v>0</v>
      </c>
    </row>
    <row r="328" spans="1:50" hidden="1" x14ac:dyDescent="0.25">
      <c r="A328" s="1" t="e">
        <f t="shared" si="128"/>
        <v>#N/A</v>
      </c>
      <c r="B328" s="8" t="e">
        <f t="shared" si="129"/>
        <v>#N/A</v>
      </c>
      <c r="C328" s="5" t="e">
        <f t="shared" si="130"/>
        <v>#N/A</v>
      </c>
      <c r="D328" s="9" t="s">
        <v>450</v>
      </c>
      <c r="E328" s="9"/>
      <c r="F328" t="s">
        <v>240</v>
      </c>
      <c r="G328">
        <v>32.380000000000003</v>
      </c>
      <c r="H328" s="2">
        <f t="shared" si="131"/>
        <v>138.20259419394688</v>
      </c>
      <c r="I328">
        <v>12.9</v>
      </c>
      <c r="J328" s="2">
        <f t="shared" si="132"/>
        <v>111.62790697674419</v>
      </c>
      <c r="K328">
        <v>73.48</v>
      </c>
      <c r="L328" s="2">
        <f t="shared" si="133"/>
        <v>79.053254437869825</v>
      </c>
      <c r="M328">
        <v>72.739999999999995</v>
      </c>
      <c r="N328" s="2">
        <f t="shared" si="134"/>
        <v>7.4099532581798186</v>
      </c>
      <c r="O328">
        <v>85.96</v>
      </c>
      <c r="P328" s="2">
        <f t="shared" si="135"/>
        <v>101.14131074244028</v>
      </c>
      <c r="Q328" t="e">
        <v>#N/A</v>
      </c>
      <c r="R328" s="2" t="e">
        <f t="shared" si="136"/>
        <v>#N/A</v>
      </c>
      <c r="S328" t="e">
        <v>#N/A</v>
      </c>
      <c r="T328" s="2" t="e">
        <f t="shared" si="137"/>
        <v>#N/A</v>
      </c>
      <c r="U328" t="e">
        <v>#N/A</v>
      </c>
      <c r="V328" s="2" t="e">
        <f t="shared" si="138"/>
        <v>#N/A</v>
      </c>
      <c r="W328" t="e">
        <v>#N/A</v>
      </c>
      <c r="X328" s="2" t="e">
        <f t="shared" si="139"/>
        <v>#N/A</v>
      </c>
      <c r="Y328" t="e">
        <v>#N/A</v>
      </c>
      <c r="Z328" s="2" t="e">
        <f t="shared" si="140"/>
        <v>#N/A</v>
      </c>
      <c r="AA328" t="e">
        <v>#N/A</v>
      </c>
      <c r="AB328" s="2" t="e">
        <f t="shared" si="141"/>
        <v>#N/A</v>
      </c>
      <c r="AC328" t="e">
        <v>#N/A</v>
      </c>
      <c r="AD328" s="2" t="e">
        <f t="shared" si="142"/>
        <v>#N/A</v>
      </c>
      <c r="AE328" t="e">
        <v>#N/A</v>
      </c>
      <c r="AF328" s="2" t="e">
        <f t="shared" si="143"/>
        <v>#N/A</v>
      </c>
      <c r="AG328" t="e">
        <v>#N/A</v>
      </c>
      <c r="AH328" s="2" t="e">
        <f t="shared" si="144"/>
        <v>#N/A</v>
      </c>
      <c r="AI328" t="e">
        <v>#N/A</v>
      </c>
      <c r="AJ328" s="2" t="e">
        <f t="shared" si="145"/>
        <v>#N/A</v>
      </c>
      <c r="AK328" t="e">
        <v>#N/A</v>
      </c>
      <c r="AL328" s="2" t="e">
        <f t="shared" si="146"/>
        <v>#N/A</v>
      </c>
      <c r="AM328" t="e">
        <v>#N/A</v>
      </c>
      <c r="AN328" s="2" t="e">
        <f t="shared" si="147"/>
        <v>#N/A</v>
      </c>
      <c r="AO328" t="e">
        <v>#N/A</v>
      </c>
      <c r="AP328" s="2" t="e">
        <f t="shared" si="148"/>
        <v>#N/A</v>
      </c>
      <c r="AQ328" t="e">
        <v>#N/A</v>
      </c>
      <c r="AR328" s="2" t="e">
        <f t="shared" si="149"/>
        <v>#N/A</v>
      </c>
      <c r="AS328" t="e">
        <v>#N/A</v>
      </c>
      <c r="AT328" s="2" t="e">
        <f t="shared" si="150"/>
        <v>#N/A</v>
      </c>
      <c r="AU328" t="e">
        <v>#N/A</v>
      </c>
      <c r="AV328" s="2" t="e">
        <f t="shared" si="151"/>
        <v>#N/A</v>
      </c>
      <c r="AX328" s="2">
        <f t="shared" si="152"/>
        <v>0</v>
      </c>
    </row>
    <row r="329" spans="1:50" hidden="1" x14ac:dyDescent="0.25">
      <c r="A329" s="1" t="e">
        <f t="shared" si="128"/>
        <v>#N/A</v>
      </c>
      <c r="B329" s="8" t="e">
        <f t="shared" si="129"/>
        <v>#N/A</v>
      </c>
      <c r="C329" s="5" t="e">
        <f t="shared" si="130"/>
        <v>#N/A</v>
      </c>
      <c r="D329" s="9" t="s">
        <v>451</v>
      </c>
      <c r="E329" s="9"/>
      <c r="F329" t="s">
        <v>240</v>
      </c>
      <c r="G329">
        <v>39.299999999999997</v>
      </c>
      <c r="H329" s="2">
        <f t="shared" si="131"/>
        <v>113.8676844783715</v>
      </c>
      <c r="I329">
        <v>19.600000000000001</v>
      </c>
      <c r="J329" s="2">
        <f t="shared" si="132"/>
        <v>73.469387755102034</v>
      </c>
      <c r="K329">
        <v>58.16</v>
      </c>
      <c r="L329" s="2">
        <f t="shared" si="133"/>
        <v>62.571274878967174</v>
      </c>
      <c r="M329">
        <v>60.37</v>
      </c>
      <c r="N329" s="2">
        <f t="shared" si="134"/>
        <v>8.928275633592845</v>
      </c>
      <c r="O329">
        <v>72.040000000000006</v>
      </c>
      <c r="P329" s="2">
        <f t="shared" si="135"/>
        <v>84.762913283915765</v>
      </c>
      <c r="Q329" t="e">
        <v>#N/A</v>
      </c>
      <c r="R329" s="2" t="e">
        <f t="shared" si="136"/>
        <v>#N/A</v>
      </c>
      <c r="S329" t="e">
        <v>#N/A</v>
      </c>
      <c r="T329" s="2" t="e">
        <f t="shared" si="137"/>
        <v>#N/A</v>
      </c>
      <c r="U329" t="e">
        <v>#N/A</v>
      </c>
      <c r="V329" s="2" t="e">
        <f t="shared" si="138"/>
        <v>#N/A</v>
      </c>
      <c r="W329" t="e">
        <v>#N/A</v>
      </c>
      <c r="X329" s="2" t="e">
        <f t="shared" si="139"/>
        <v>#N/A</v>
      </c>
      <c r="Y329" t="e">
        <v>#N/A</v>
      </c>
      <c r="Z329" s="2" t="e">
        <f t="shared" si="140"/>
        <v>#N/A</v>
      </c>
      <c r="AA329" t="e">
        <v>#N/A</v>
      </c>
      <c r="AB329" s="2" t="e">
        <f t="shared" si="141"/>
        <v>#N/A</v>
      </c>
      <c r="AC329" t="e">
        <v>#N/A</v>
      </c>
      <c r="AD329" s="2" t="e">
        <f t="shared" si="142"/>
        <v>#N/A</v>
      </c>
      <c r="AE329" t="e">
        <v>#N/A</v>
      </c>
      <c r="AF329" s="2" t="e">
        <f t="shared" si="143"/>
        <v>#N/A</v>
      </c>
      <c r="AG329" t="e">
        <v>#N/A</v>
      </c>
      <c r="AH329" s="2" t="e">
        <f t="shared" si="144"/>
        <v>#N/A</v>
      </c>
      <c r="AI329" t="e">
        <v>#N/A</v>
      </c>
      <c r="AJ329" s="2" t="e">
        <f t="shared" si="145"/>
        <v>#N/A</v>
      </c>
      <c r="AK329" t="e">
        <v>#N/A</v>
      </c>
      <c r="AL329" s="2" t="e">
        <f t="shared" si="146"/>
        <v>#N/A</v>
      </c>
      <c r="AM329" t="e">
        <v>#N/A</v>
      </c>
      <c r="AN329" s="2" t="e">
        <f t="shared" si="147"/>
        <v>#N/A</v>
      </c>
      <c r="AO329" t="e">
        <v>#N/A</v>
      </c>
      <c r="AP329" s="2" t="e">
        <f t="shared" si="148"/>
        <v>#N/A</v>
      </c>
      <c r="AQ329" t="e">
        <v>#N/A</v>
      </c>
      <c r="AR329" s="2" t="e">
        <f t="shared" si="149"/>
        <v>#N/A</v>
      </c>
      <c r="AS329" t="e">
        <v>#N/A</v>
      </c>
      <c r="AT329" s="2" t="e">
        <f t="shared" si="150"/>
        <v>#N/A</v>
      </c>
      <c r="AU329" t="e">
        <v>#N/A</v>
      </c>
      <c r="AV329" s="2" t="e">
        <f t="shared" si="151"/>
        <v>#N/A</v>
      </c>
      <c r="AX329" s="2">
        <f t="shared" si="152"/>
        <v>0</v>
      </c>
    </row>
    <row r="330" spans="1:50" hidden="1" x14ac:dyDescent="0.25">
      <c r="A330" s="1" t="e">
        <f t="shared" si="128"/>
        <v>#N/A</v>
      </c>
      <c r="B330" s="8" t="e">
        <f t="shared" si="129"/>
        <v>#N/A</v>
      </c>
      <c r="C330" s="5" t="e">
        <f t="shared" si="130"/>
        <v>#N/A</v>
      </c>
      <c r="D330" s="9" t="s">
        <v>452</v>
      </c>
      <c r="E330" s="9"/>
      <c r="F330" t="s">
        <v>240</v>
      </c>
      <c r="G330">
        <v>34.81</v>
      </c>
      <c r="H330" s="2">
        <f t="shared" si="131"/>
        <v>128.55501292731972</v>
      </c>
      <c r="I330">
        <v>14.2</v>
      </c>
      <c r="J330" s="2">
        <f t="shared" si="132"/>
        <v>101.40845070422534</v>
      </c>
      <c r="K330">
        <v>66.73</v>
      </c>
      <c r="L330" s="2">
        <f t="shared" si="133"/>
        <v>71.791285637439486</v>
      </c>
      <c r="M330">
        <v>70.790000000000006</v>
      </c>
      <c r="N330" s="2">
        <f t="shared" si="134"/>
        <v>7.6140697838677776</v>
      </c>
      <c r="O330">
        <v>69.400000000000006</v>
      </c>
      <c r="P330" s="2">
        <f t="shared" si="135"/>
        <v>81.656665490057662</v>
      </c>
      <c r="Q330" t="e">
        <v>#N/A</v>
      </c>
      <c r="R330" s="2" t="e">
        <f t="shared" si="136"/>
        <v>#N/A</v>
      </c>
      <c r="S330" t="e">
        <v>#N/A</v>
      </c>
      <c r="T330" s="2" t="e">
        <f t="shared" si="137"/>
        <v>#N/A</v>
      </c>
      <c r="U330" t="e">
        <v>#N/A</v>
      </c>
      <c r="V330" s="2" t="e">
        <f t="shared" si="138"/>
        <v>#N/A</v>
      </c>
      <c r="W330" t="e">
        <v>#N/A</v>
      </c>
      <c r="X330" s="2" t="e">
        <f t="shared" si="139"/>
        <v>#N/A</v>
      </c>
      <c r="Y330" t="e">
        <v>#N/A</v>
      </c>
      <c r="Z330" s="2" t="e">
        <f t="shared" si="140"/>
        <v>#N/A</v>
      </c>
      <c r="AA330" t="e">
        <v>#N/A</v>
      </c>
      <c r="AB330" s="2" t="e">
        <f t="shared" si="141"/>
        <v>#N/A</v>
      </c>
      <c r="AC330" t="e">
        <v>#N/A</v>
      </c>
      <c r="AD330" s="2" t="e">
        <f t="shared" si="142"/>
        <v>#N/A</v>
      </c>
      <c r="AE330" t="e">
        <v>#N/A</v>
      </c>
      <c r="AF330" s="2" t="e">
        <f t="shared" si="143"/>
        <v>#N/A</v>
      </c>
      <c r="AG330" t="e">
        <v>#N/A</v>
      </c>
      <c r="AH330" s="2" t="e">
        <f t="shared" si="144"/>
        <v>#N/A</v>
      </c>
      <c r="AI330" t="e">
        <v>#N/A</v>
      </c>
      <c r="AJ330" s="2" t="e">
        <f t="shared" si="145"/>
        <v>#N/A</v>
      </c>
      <c r="AK330" t="e">
        <v>#N/A</v>
      </c>
      <c r="AL330" s="2" t="e">
        <f t="shared" si="146"/>
        <v>#N/A</v>
      </c>
      <c r="AM330" t="e">
        <v>#N/A</v>
      </c>
      <c r="AN330" s="2" t="e">
        <f t="shared" si="147"/>
        <v>#N/A</v>
      </c>
      <c r="AO330" t="e">
        <v>#N/A</v>
      </c>
      <c r="AP330" s="2" t="e">
        <f t="shared" si="148"/>
        <v>#N/A</v>
      </c>
      <c r="AQ330" t="e">
        <v>#N/A</v>
      </c>
      <c r="AR330" s="2" t="e">
        <f t="shared" si="149"/>
        <v>#N/A</v>
      </c>
      <c r="AS330" t="e">
        <v>#N/A</v>
      </c>
      <c r="AT330" s="2" t="e">
        <f t="shared" si="150"/>
        <v>#N/A</v>
      </c>
      <c r="AU330" t="e">
        <v>#N/A</v>
      </c>
      <c r="AV330" s="2" t="e">
        <f t="shared" si="151"/>
        <v>#N/A</v>
      </c>
      <c r="AX330" s="2">
        <f t="shared" si="152"/>
        <v>0</v>
      </c>
    </row>
    <row r="331" spans="1:50" hidden="1" x14ac:dyDescent="0.25">
      <c r="A331" s="1" t="e">
        <f t="shared" si="128"/>
        <v>#N/A</v>
      </c>
      <c r="B331" s="8" t="e">
        <f t="shared" si="129"/>
        <v>#N/A</v>
      </c>
      <c r="C331" s="5" t="e">
        <f t="shared" si="130"/>
        <v>#N/A</v>
      </c>
      <c r="D331" s="9" t="s">
        <v>453</v>
      </c>
      <c r="E331" s="9"/>
      <c r="F331" t="s">
        <v>240</v>
      </c>
      <c r="G331">
        <v>40.049999999999997</v>
      </c>
      <c r="H331" s="2">
        <f t="shared" si="131"/>
        <v>111.73533083645444</v>
      </c>
      <c r="I331">
        <v>28.3</v>
      </c>
      <c r="J331" s="2">
        <f t="shared" si="132"/>
        <v>50.883392226148416</v>
      </c>
      <c r="K331">
        <v>68.680000000000007</v>
      </c>
      <c r="L331" s="2">
        <f t="shared" si="133"/>
        <v>73.889187735341594</v>
      </c>
      <c r="M331">
        <v>79.25</v>
      </c>
      <c r="N331" s="2">
        <f t="shared" si="134"/>
        <v>6.8012618296529963</v>
      </c>
      <c r="O331">
        <v>72.5</v>
      </c>
      <c r="P331" s="2">
        <f t="shared" si="135"/>
        <v>85.304153429815273</v>
      </c>
      <c r="Q331" t="e">
        <v>#N/A</v>
      </c>
      <c r="R331" s="2" t="e">
        <f t="shared" si="136"/>
        <v>#N/A</v>
      </c>
      <c r="S331" t="e">
        <v>#N/A</v>
      </c>
      <c r="T331" s="2" t="e">
        <f t="shared" si="137"/>
        <v>#N/A</v>
      </c>
      <c r="U331" t="e">
        <v>#N/A</v>
      </c>
      <c r="V331" s="2" t="e">
        <f t="shared" si="138"/>
        <v>#N/A</v>
      </c>
      <c r="W331" t="e">
        <v>#N/A</v>
      </c>
      <c r="X331" s="2" t="e">
        <f t="shared" si="139"/>
        <v>#N/A</v>
      </c>
      <c r="Y331" t="e">
        <v>#N/A</v>
      </c>
      <c r="Z331" s="2" t="e">
        <f t="shared" si="140"/>
        <v>#N/A</v>
      </c>
      <c r="AA331" t="e">
        <v>#N/A</v>
      </c>
      <c r="AB331" s="2" t="e">
        <f t="shared" si="141"/>
        <v>#N/A</v>
      </c>
      <c r="AC331" t="e">
        <v>#N/A</v>
      </c>
      <c r="AD331" s="2" t="e">
        <f t="shared" si="142"/>
        <v>#N/A</v>
      </c>
      <c r="AE331" t="e">
        <v>#N/A</v>
      </c>
      <c r="AF331" s="2" t="e">
        <f t="shared" si="143"/>
        <v>#N/A</v>
      </c>
      <c r="AG331" t="e">
        <v>#N/A</v>
      </c>
      <c r="AH331" s="2" t="e">
        <f t="shared" si="144"/>
        <v>#N/A</v>
      </c>
      <c r="AI331" t="e">
        <v>#N/A</v>
      </c>
      <c r="AJ331" s="2" t="e">
        <f t="shared" si="145"/>
        <v>#N/A</v>
      </c>
      <c r="AK331" t="e">
        <v>#N/A</v>
      </c>
      <c r="AL331" s="2" t="e">
        <f t="shared" si="146"/>
        <v>#N/A</v>
      </c>
      <c r="AM331" t="e">
        <v>#N/A</v>
      </c>
      <c r="AN331" s="2" t="e">
        <f t="shared" si="147"/>
        <v>#N/A</v>
      </c>
      <c r="AO331" t="e">
        <v>#N/A</v>
      </c>
      <c r="AP331" s="2" t="e">
        <f t="shared" si="148"/>
        <v>#N/A</v>
      </c>
      <c r="AQ331" t="e">
        <v>#N/A</v>
      </c>
      <c r="AR331" s="2" t="e">
        <f t="shared" si="149"/>
        <v>#N/A</v>
      </c>
      <c r="AS331" t="e">
        <v>#N/A</v>
      </c>
      <c r="AT331" s="2" t="e">
        <f t="shared" si="150"/>
        <v>#N/A</v>
      </c>
      <c r="AU331" t="e">
        <v>#N/A</v>
      </c>
      <c r="AV331" s="2" t="e">
        <f t="shared" si="151"/>
        <v>#N/A</v>
      </c>
      <c r="AX331" s="2">
        <f t="shared" si="152"/>
        <v>0</v>
      </c>
    </row>
    <row r="332" spans="1:50" hidden="1" x14ac:dyDescent="0.25">
      <c r="A332" s="1" t="e">
        <f t="shared" si="128"/>
        <v>#N/A</v>
      </c>
      <c r="B332" s="8" t="e">
        <f t="shared" si="129"/>
        <v>#N/A</v>
      </c>
      <c r="C332" s="5" t="e">
        <f t="shared" si="130"/>
        <v>#N/A</v>
      </c>
      <c r="D332" s="9" t="s">
        <v>454</v>
      </c>
      <c r="E332" s="9"/>
      <c r="F332" t="s">
        <v>242</v>
      </c>
      <c r="G332">
        <v>35.58</v>
      </c>
      <c r="H332" s="2">
        <f t="shared" si="131"/>
        <v>125.77290612703766</v>
      </c>
      <c r="I332">
        <v>9</v>
      </c>
      <c r="J332" s="2">
        <f t="shared" si="132"/>
        <v>160</v>
      </c>
      <c r="K332">
        <v>68.52</v>
      </c>
      <c r="L332" s="2">
        <f t="shared" si="133"/>
        <v>73.717052178590635</v>
      </c>
      <c r="M332">
        <v>31.32</v>
      </c>
      <c r="N332" s="2">
        <f t="shared" si="134"/>
        <v>17.209450830140486</v>
      </c>
      <c r="O332">
        <v>51.26</v>
      </c>
      <c r="P332" s="2">
        <f t="shared" si="135"/>
        <v>60.312977997411465</v>
      </c>
      <c r="Q332" t="e">
        <v>#N/A</v>
      </c>
      <c r="R332" s="2" t="e">
        <f t="shared" si="136"/>
        <v>#N/A</v>
      </c>
      <c r="S332" t="e">
        <v>#N/A</v>
      </c>
      <c r="T332" s="2" t="e">
        <f t="shared" si="137"/>
        <v>#N/A</v>
      </c>
      <c r="U332" t="e">
        <v>#N/A</v>
      </c>
      <c r="V332" s="2" t="e">
        <f t="shared" si="138"/>
        <v>#N/A</v>
      </c>
      <c r="W332" t="e">
        <v>#N/A</v>
      </c>
      <c r="X332" s="2" t="e">
        <f t="shared" si="139"/>
        <v>#N/A</v>
      </c>
      <c r="Y332" t="e">
        <v>#N/A</v>
      </c>
      <c r="Z332" s="2" t="e">
        <f t="shared" si="140"/>
        <v>#N/A</v>
      </c>
      <c r="AA332" t="e">
        <v>#N/A</v>
      </c>
      <c r="AB332" s="2" t="e">
        <f t="shared" si="141"/>
        <v>#N/A</v>
      </c>
      <c r="AC332" t="e">
        <v>#N/A</v>
      </c>
      <c r="AD332" s="2" t="e">
        <f t="shared" si="142"/>
        <v>#N/A</v>
      </c>
      <c r="AE332" t="e">
        <v>#N/A</v>
      </c>
      <c r="AF332" s="2" t="e">
        <f t="shared" si="143"/>
        <v>#N/A</v>
      </c>
      <c r="AG332" t="e">
        <v>#N/A</v>
      </c>
      <c r="AH332" s="2" t="e">
        <f t="shared" si="144"/>
        <v>#N/A</v>
      </c>
      <c r="AI332" t="e">
        <v>#N/A</v>
      </c>
      <c r="AJ332" s="2" t="e">
        <f t="shared" si="145"/>
        <v>#N/A</v>
      </c>
      <c r="AK332" t="e">
        <v>#N/A</v>
      </c>
      <c r="AL332" s="2" t="e">
        <f t="shared" si="146"/>
        <v>#N/A</v>
      </c>
      <c r="AM332" t="e">
        <v>#N/A</v>
      </c>
      <c r="AN332" s="2" t="e">
        <f t="shared" si="147"/>
        <v>#N/A</v>
      </c>
      <c r="AO332" t="e">
        <v>#N/A</v>
      </c>
      <c r="AP332" s="2" t="e">
        <f t="shared" si="148"/>
        <v>#N/A</v>
      </c>
      <c r="AQ332" t="e">
        <v>#N/A</v>
      </c>
      <c r="AR332" s="2" t="e">
        <f t="shared" si="149"/>
        <v>#N/A</v>
      </c>
      <c r="AS332" t="e">
        <v>#N/A</v>
      </c>
      <c r="AT332" s="2" t="e">
        <f t="shared" si="150"/>
        <v>#N/A</v>
      </c>
      <c r="AU332" t="e">
        <v>#N/A</v>
      </c>
      <c r="AV332" s="2" t="e">
        <f t="shared" si="151"/>
        <v>#N/A</v>
      </c>
      <c r="AX332" s="2">
        <f t="shared" si="152"/>
        <v>0</v>
      </c>
    </row>
    <row r="333" spans="1:50" hidden="1" x14ac:dyDescent="0.25">
      <c r="A333" s="1" t="e">
        <f t="shared" si="128"/>
        <v>#N/A</v>
      </c>
      <c r="B333" s="8" t="e">
        <f t="shared" si="129"/>
        <v>#N/A</v>
      </c>
      <c r="C333" s="5" t="e">
        <f t="shared" si="130"/>
        <v>#N/A</v>
      </c>
      <c r="D333" s="9" t="s">
        <v>455</v>
      </c>
      <c r="E333" s="9"/>
      <c r="F333" t="s">
        <v>240</v>
      </c>
      <c r="G333">
        <v>33.89</v>
      </c>
      <c r="H333" s="2">
        <f t="shared" si="131"/>
        <v>132.04485098849216</v>
      </c>
      <c r="I333">
        <v>8.8000000000000007</v>
      </c>
      <c r="J333" s="2">
        <f t="shared" si="132"/>
        <v>163.63636363636363</v>
      </c>
      <c r="K333">
        <v>71.67</v>
      </c>
      <c r="L333" s="2">
        <f t="shared" si="133"/>
        <v>77.105970952124807</v>
      </c>
      <c r="M333">
        <v>89.43</v>
      </c>
      <c r="N333" s="2">
        <f t="shared" si="134"/>
        <v>6.0270602706027052</v>
      </c>
      <c r="O333">
        <v>76.180000000000007</v>
      </c>
      <c r="P333" s="2">
        <f t="shared" si="135"/>
        <v>89.63407459701142</v>
      </c>
      <c r="Q333" t="e">
        <v>#N/A</v>
      </c>
      <c r="R333" s="2" t="e">
        <f t="shared" si="136"/>
        <v>#N/A</v>
      </c>
      <c r="S333" t="e">
        <v>#N/A</v>
      </c>
      <c r="T333" s="2" t="e">
        <f t="shared" si="137"/>
        <v>#N/A</v>
      </c>
      <c r="U333" t="e">
        <v>#N/A</v>
      </c>
      <c r="V333" s="2" t="e">
        <f t="shared" si="138"/>
        <v>#N/A</v>
      </c>
      <c r="W333" t="e">
        <v>#N/A</v>
      </c>
      <c r="X333" s="2" t="e">
        <f t="shared" si="139"/>
        <v>#N/A</v>
      </c>
      <c r="Y333" t="e">
        <v>#N/A</v>
      </c>
      <c r="Z333" s="2" t="e">
        <f t="shared" si="140"/>
        <v>#N/A</v>
      </c>
      <c r="AA333" t="e">
        <v>#N/A</v>
      </c>
      <c r="AB333" s="2" t="e">
        <f t="shared" si="141"/>
        <v>#N/A</v>
      </c>
      <c r="AC333" t="e">
        <v>#N/A</v>
      </c>
      <c r="AD333" s="2" t="e">
        <f t="shared" si="142"/>
        <v>#N/A</v>
      </c>
      <c r="AE333" t="e">
        <v>#N/A</v>
      </c>
      <c r="AF333" s="2" t="e">
        <f t="shared" si="143"/>
        <v>#N/A</v>
      </c>
      <c r="AG333" t="e">
        <v>#N/A</v>
      </c>
      <c r="AH333" s="2" t="e">
        <f t="shared" si="144"/>
        <v>#N/A</v>
      </c>
      <c r="AI333" t="e">
        <v>#N/A</v>
      </c>
      <c r="AJ333" s="2" t="e">
        <f t="shared" si="145"/>
        <v>#N/A</v>
      </c>
      <c r="AK333" t="e">
        <v>#N/A</v>
      </c>
      <c r="AL333" s="2" t="e">
        <f t="shared" si="146"/>
        <v>#N/A</v>
      </c>
      <c r="AM333" t="e">
        <v>#N/A</v>
      </c>
      <c r="AN333" s="2" t="e">
        <f t="shared" si="147"/>
        <v>#N/A</v>
      </c>
      <c r="AO333" t="e">
        <v>#N/A</v>
      </c>
      <c r="AP333" s="2" t="e">
        <f t="shared" si="148"/>
        <v>#N/A</v>
      </c>
      <c r="AQ333" t="e">
        <v>#N/A</v>
      </c>
      <c r="AR333" s="2" t="e">
        <f t="shared" si="149"/>
        <v>#N/A</v>
      </c>
      <c r="AS333" t="e">
        <v>#N/A</v>
      </c>
      <c r="AT333" s="2" t="e">
        <f t="shared" si="150"/>
        <v>#N/A</v>
      </c>
      <c r="AU333" t="e">
        <v>#N/A</v>
      </c>
      <c r="AV333" s="2" t="e">
        <f t="shared" si="151"/>
        <v>#N/A</v>
      </c>
      <c r="AX333" s="2">
        <f t="shared" si="152"/>
        <v>0</v>
      </c>
    </row>
    <row r="334" spans="1:50" hidden="1" x14ac:dyDescent="0.25">
      <c r="A334" s="1" t="e">
        <f t="shared" si="128"/>
        <v>#N/A</v>
      </c>
      <c r="B334" s="8" t="e">
        <f t="shared" si="129"/>
        <v>#N/A</v>
      </c>
      <c r="C334" s="5" t="e">
        <f t="shared" si="130"/>
        <v>#N/A</v>
      </c>
      <c r="D334" s="9" t="s">
        <v>456</v>
      </c>
      <c r="E334" s="9"/>
      <c r="F334" t="s">
        <v>242</v>
      </c>
      <c r="G334">
        <v>34.700000000000003</v>
      </c>
      <c r="H334" s="2">
        <f t="shared" si="131"/>
        <v>128.96253602305475</v>
      </c>
      <c r="I334">
        <v>6.4</v>
      </c>
      <c r="J334" s="2">
        <f t="shared" si="132"/>
        <v>225</v>
      </c>
      <c r="K334">
        <v>50.22</v>
      </c>
      <c r="L334" s="2">
        <f t="shared" si="133"/>
        <v>54.029047875201719</v>
      </c>
      <c r="M334">
        <v>55.19</v>
      </c>
      <c r="N334" s="2">
        <f t="shared" si="134"/>
        <v>9.7662620039862293</v>
      </c>
      <c r="O334">
        <v>23.51</v>
      </c>
      <c r="P334" s="2">
        <f t="shared" si="135"/>
        <v>27.662077891516653</v>
      </c>
      <c r="Q334" t="e">
        <v>#N/A</v>
      </c>
      <c r="R334" s="2" t="e">
        <f t="shared" si="136"/>
        <v>#N/A</v>
      </c>
      <c r="S334" t="e">
        <v>#N/A</v>
      </c>
      <c r="T334" s="2" t="e">
        <f t="shared" si="137"/>
        <v>#N/A</v>
      </c>
      <c r="U334" t="e">
        <v>#N/A</v>
      </c>
      <c r="V334" s="2" t="e">
        <f t="shared" si="138"/>
        <v>#N/A</v>
      </c>
      <c r="W334" t="e">
        <v>#N/A</v>
      </c>
      <c r="X334" s="2" t="e">
        <f t="shared" si="139"/>
        <v>#N/A</v>
      </c>
      <c r="Y334" t="e">
        <v>#N/A</v>
      </c>
      <c r="Z334" s="2" t="e">
        <f t="shared" si="140"/>
        <v>#N/A</v>
      </c>
      <c r="AA334" t="e">
        <v>#N/A</v>
      </c>
      <c r="AB334" s="2" t="e">
        <f t="shared" si="141"/>
        <v>#N/A</v>
      </c>
      <c r="AC334" t="e">
        <v>#N/A</v>
      </c>
      <c r="AD334" s="2" t="e">
        <f t="shared" si="142"/>
        <v>#N/A</v>
      </c>
      <c r="AE334" t="e">
        <v>#N/A</v>
      </c>
      <c r="AF334" s="2" t="e">
        <f t="shared" si="143"/>
        <v>#N/A</v>
      </c>
      <c r="AG334" t="e">
        <v>#N/A</v>
      </c>
      <c r="AH334" s="2" t="e">
        <f t="shared" si="144"/>
        <v>#N/A</v>
      </c>
      <c r="AI334" t="e">
        <v>#N/A</v>
      </c>
      <c r="AJ334" s="2" t="e">
        <f t="shared" si="145"/>
        <v>#N/A</v>
      </c>
      <c r="AK334" t="e">
        <v>#N/A</v>
      </c>
      <c r="AL334" s="2" t="e">
        <f t="shared" si="146"/>
        <v>#N/A</v>
      </c>
      <c r="AM334" t="e">
        <v>#N/A</v>
      </c>
      <c r="AN334" s="2" t="e">
        <f t="shared" si="147"/>
        <v>#N/A</v>
      </c>
      <c r="AO334" t="e">
        <v>#N/A</v>
      </c>
      <c r="AP334" s="2" t="e">
        <f t="shared" si="148"/>
        <v>#N/A</v>
      </c>
      <c r="AQ334" t="e">
        <v>#N/A</v>
      </c>
      <c r="AR334" s="2" t="e">
        <f t="shared" si="149"/>
        <v>#N/A</v>
      </c>
      <c r="AS334" t="e">
        <v>#N/A</v>
      </c>
      <c r="AT334" s="2" t="e">
        <f t="shared" si="150"/>
        <v>#N/A</v>
      </c>
      <c r="AU334" t="e">
        <v>#N/A</v>
      </c>
      <c r="AV334" s="2" t="e">
        <f t="shared" si="151"/>
        <v>#N/A</v>
      </c>
      <c r="AX334" s="2">
        <f t="shared" si="152"/>
        <v>0</v>
      </c>
    </row>
    <row r="335" spans="1:50" hidden="1" x14ac:dyDescent="0.25">
      <c r="A335" s="1" t="e">
        <f t="shared" si="128"/>
        <v>#N/A</v>
      </c>
      <c r="B335" s="8" t="e">
        <f t="shared" si="129"/>
        <v>#N/A</v>
      </c>
      <c r="C335" s="5" t="e">
        <f t="shared" si="130"/>
        <v>#N/A</v>
      </c>
      <c r="D335" s="9" t="s">
        <v>457</v>
      </c>
      <c r="E335" s="9"/>
      <c r="F335" t="s">
        <v>243</v>
      </c>
      <c r="G335">
        <v>38.299999999999997</v>
      </c>
      <c r="H335" s="2">
        <f t="shared" si="131"/>
        <v>116.84073107049609</v>
      </c>
      <c r="I335">
        <v>9.4</v>
      </c>
      <c r="J335" s="2">
        <f t="shared" si="132"/>
        <v>153.19148936170214</v>
      </c>
      <c r="K335">
        <v>54.5</v>
      </c>
      <c r="L335" s="2">
        <f t="shared" si="133"/>
        <v>58.633674018289405</v>
      </c>
      <c r="M335">
        <v>47.2</v>
      </c>
      <c r="N335" s="2">
        <f t="shared" si="134"/>
        <v>11.419491525423727</v>
      </c>
      <c r="O335">
        <v>62.44</v>
      </c>
      <c r="P335" s="2">
        <f t="shared" si="135"/>
        <v>73.467466760795389</v>
      </c>
      <c r="Q335" t="e">
        <v>#N/A</v>
      </c>
      <c r="R335" s="2" t="e">
        <f t="shared" si="136"/>
        <v>#N/A</v>
      </c>
      <c r="S335" t="e">
        <v>#N/A</v>
      </c>
      <c r="T335" s="2" t="e">
        <f t="shared" si="137"/>
        <v>#N/A</v>
      </c>
      <c r="U335" t="e">
        <v>#N/A</v>
      </c>
      <c r="V335" s="2" t="e">
        <f t="shared" si="138"/>
        <v>#N/A</v>
      </c>
      <c r="W335" t="e">
        <v>#N/A</v>
      </c>
      <c r="X335" s="2" t="e">
        <f t="shared" si="139"/>
        <v>#N/A</v>
      </c>
      <c r="Y335" t="e">
        <v>#N/A</v>
      </c>
      <c r="Z335" s="2" t="e">
        <f t="shared" si="140"/>
        <v>#N/A</v>
      </c>
      <c r="AA335" t="e">
        <v>#N/A</v>
      </c>
      <c r="AB335" s="2" t="e">
        <f t="shared" si="141"/>
        <v>#N/A</v>
      </c>
      <c r="AC335" t="e">
        <v>#N/A</v>
      </c>
      <c r="AD335" s="2" t="e">
        <f t="shared" si="142"/>
        <v>#N/A</v>
      </c>
      <c r="AE335" t="e">
        <v>#N/A</v>
      </c>
      <c r="AF335" s="2" t="e">
        <f t="shared" si="143"/>
        <v>#N/A</v>
      </c>
      <c r="AG335" t="e">
        <v>#N/A</v>
      </c>
      <c r="AH335" s="2" t="e">
        <f t="shared" si="144"/>
        <v>#N/A</v>
      </c>
      <c r="AI335" t="e">
        <v>#N/A</v>
      </c>
      <c r="AJ335" s="2" t="e">
        <f t="shared" si="145"/>
        <v>#N/A</v>
      </c>
      <c r="AK335" t="e">
        <v>#N/A</v>
      </c>
      <c r="AL335" s="2" t="e">
        <f t="shared" si="146"/>
        <v>#N/A</v>
      </c>
      <c r="AM335" t="e">
        <v>#N/A</v>
      </c>
      <c r="AN335" s="2" t="e">
        <f t="shared" si="147"/>
        <v>#N/A</v>
      </c>
      <c r="AO335" t="e">
        <v>#N/A</v>
      </c>
      <c r="AP335" s="2" t="e">
        <f t="shared" si="148"/>
        <v>#N/A</v>
      </c>
      <c r="AQ335" t="e">
        <v>#N/A</v>
      </c>
      <c r="AR335" s="2" t="e">
        <f t="shared" si="149"/>
        <v>#N/A</v>
      </c>
      <c r="AS335" t="e">
        <v>#N/A</v>
      </c>
      <c r="AT335" s="2" t="e">
        <f t="shared" si="150"/>
        <v>#N/A</v>
      </c>
      <c r="AU335" t="e">
        <v>#N/A</v>
      </c>
      <c r="AV335" s="2" t="e">
        <f t="shared" si="151"/>
        <v>#N/A</v>
      </c>
      <c r="AX335" s="2">
        <f t="shared" si="152"/>
        <v>0</v>
      </c>
    </row>
    <row r="336" spans="1:50" hidden="1" x14ac:dyDescent="0.25">
      <c r="A336" s="1" t="e">
        <f t="shared" si="128"/>
        <v>#N/A</v>
      </c>
      <c r="B336" s="8" t="e">
        <f t="shared" si="129"/>
        <v>#N/A</v>
      </c>
      <c r="C336" s="5" t="e">
        <f t="shared" si="130"/>
        <v>#N/A</v>
      </c>
      <c r="D336" s="9" t="s">
        <v>458</v>
      </c>
      <c r="E336" s="9"/>
      <c r="F336" t="s">
        <v>242</v>
      </c>
      <c r="G336">
        <v>36.880000000000003</v>
      </c>
      <c r="H336" s="2">
        <f t="shared" si="131"/>
        <v>121.33947939262472</v>
      </c>
      <c r="I336">
        <v>9.9</v>
      </c>
      <c r="J336" s="2">
        <f t="shared" si="132"/>
        <v>145.45454545454547</v>
      </c>
      <c r="K336">
        <v>62.49</v>
      </c>
      <c r="L336" s="2">
        <f t="shared" si="133"/>
        <v>67.229693383539541</v>
      </c>
      <c r="M336">
        <v>41.15</v>
      </c>
      <c r="N336" s="2">
        <f t="shared" si="134"/>
        <v>13.098420413122721</v>
      </c>
      <c r="O336">
        <v>23.11</v>
      </c>
      <c r="P336" s="2">
        <f t="shared" si="135"/>
        <v>27.191434286386635</v>
      </c>
      <c r="Q336" t="e">
        <v>#N/A</v>
      </c>
      <c r="R336" s="2" t="e">
        <f t="shared" si="136"/>
        <v>#N/A</v>
      </c>
      <c r="S336" t="e">
        <v>#N/A</v>
      </c>
      <c r="T336" s="2" t="e">
        <f t="shared" si="137"/>
        <v>#N/A</v>
      </c>
      <c r="U336" t="e">
        <v>#N/A</v>
      </c>
      <c r="V336" s="2" t="e">
        <f t="shared" si="138"/>
        <v>#N/A</v>
      </c>
      <c r="W336" t="e">
        <v>#N/A</v>
      </c>
      <c r="X336" s="2" t="e">
        <f t="shared" si="139"/>
        <v>#N/A</v>
      </c>
      <c r="Y336" t="e">
        <v>#N/A</v>
      </c>
      <c r="Z336" s="2" t="e">
        <f t="shared" si="140"/>
        <v>#N/A</v>
      </c>
      <c r="AA336" t="e">
        <v>#N/A</v>
      </c>
      <c r="AB336" s="2" t="e">
        <f t="shared" si="141"/>
        <v>#N/A</v>
      </c>
      <c r="AC336" t="e">
        <v>#N/A</v>
      </c>
      <c r="AD336" s="2" t="e">
        <f t="shared" si="142"/>
        <v>#N/A</v>
      </c>
      <c r="AE336" t="e">
        <v>#N/A</v>
      </c>
      <c r="AF336" s="2" t="e">
        <f t="shared" si="143"/>
        <v>#N/A</v>
      </c>
      <c r="AG336" t="e">
        <v>#N/A</v>
      </c>
      <c r="AH336" s="2" t="e">
        <f t="shared" si="144"/>
        <v>#N/A</v>
      </c>
      <c r="AI336" t="e">
        <v>#N/A</v>
      </c>
      <c r="AJ336" s="2" t="e">
        <f t="shared" si="145"/>
        <v>#N/A</v>
      </c>
      <c r="AK336" t="e">
        <v>#N/A</v>
      </c>
      <c r="AL336" s="2" t="e">
        <f t="shared" si="146"/>
        <v>#N/A</v>
      </c>
      <c r="AM336" t="e">
        <v>#N/A</v>
      </c>
      <c r="AN336" s="2" t="e">
        <f t="shared" si="147"/>
        <v>#N/A</v>
      </c>
      <c r="AO336" t="e">
        <v>#N/A</v>
      </c>
      <c r="AP336" s="2" t="e">
        <f t="shared" si="148"/>
        <v>#N/A</v>
      </c>
      <c r="AQ336" t="e">
        <v>#N/A</v>
      </c>
      <c r="AR336" s="2" t="e">
        <f t="shared" si="149"/>
        <v>#N/A</v>
      </c>
      <c r="AS336" t="e">
        <v>#N/A</v>
      </c>
      <c r="AT336" s="2" t="e">
        <f t="shared" si="150"/>
        <v>#N/A</v>
      </c>
      <c r="AU336" t="e">
        <v>#N/A</v>
      </c>
      <c r="AV336" s="2" t="e">
        <f t="shared" si="151"/>
        <v>#N/A</v>
      </c>
      <c r="AX336" s="2">
        <f t="shared" si="152"/>
        <v>0</v>
      </c>
    </row>
    <row r="337" spans="1:50" hidden="1" x14ac:dyDescent="0.25">
      <c r="A337" s="1" t="e">
        <f t="shared" si="128"/>
        <v>#N/A</v>
      </c>
      <c r="B337" s="8" t="e">
        <f t="shared" si="129"/>
        <v>#N/A</v>
      </c>
      <c r="C337" s="5" t="e">
        <f t="shared" si="130"/>
        <v>#N/A</v>
      </c>
      <c r="D337" s="9" t="s">
        <v>459</v>
      </c>
      <c r="E337" s="9"/>
      <c r="F337" t="s">
        <v>242</v>
      </c>
      <c r="G337">
        <v>36.01</v>
      </c>
      <c r="H337" s="2">
        <f t="shared" si="131"/>
        <v>124.27103582338239</v>
      </c>
      <c r="I337">
        <v>8.3000000000000007</v>
      </c>
      <c r="J337" s="2">
        <f t="shared" si="132"/>
        <v>173.49397590361443</v>
      </c>
      <c r="K337">
        <v>65.739999999999995</v>
      </c>
      <c r="L337" s="2">
        <f t="shared" si="133"/>
        <v>70.72619688004302</v>
      </c>
      <c r="M337">
        <v>31.64</v>
      </c>
      <c r="N337" s="2">
        <f t="shared" si="134"/>
        <v>17.035398230088493</v>
      </c>
      <c r="O337">
        <v>37.89</v>
      </c>
      <c r="P337" s="2">
        <f t="shared" si="135"/>
        <v>44.581715495940706</v>
      </c>
      <c r="Q337" t="e">
        <v>#N/A</v>
      </c>
      <c r="R337" s="2" t="e">
        <f t="shared" si="136"/>
        <v>#N/A</v>
      </c>
      <c r="S337" t="e">
        <v>#N/A</v>
      </c>
      <c r="T337" s="2" t="e">
        <f t="shared" si="137"/>
        <v>#N/A</v>
      </c>
      <c r="U337" t="e">
        <v>#N/A</v>
      </c>
      <c r="V337" s="2" t="e">
        <f t="shared" si="138"/>
        <v>#N/A</v>
      </c>
      <c r="W337" t="e">
        <v>#N/A</v>
      </c>
      <c r="X337" s="2" t="e">
        <f t="shared" si="139"/>
        <v>#N/A</v>
      </c>
      <c r="Y337" t="e">
        <v>#N/A</v>
      </c>
      <c r="Z337" s="2" t="e">
        <f t="shared" si="140"/>
        <v>#N/A</v>
      </c>
      <c r="AA337" t="e">
        <v>#N/A</v>
      </c>
      <c r="AB337" s="2" t="e">
        <f t="shared" si="141"/>
        <v>#N/A</v>
      </c>
      <c r="AC337" t="e">
        <v>#N/A</v>
      </c>
      <c r="AD337" s="2" t="e">
        <f t="shared" si="142"/>
        <v>#N/A</v>
      </c>
      <c r="AE337" t="e">
        <v>#N/A</v>
      </c>
      <c r="AF337" s="2" t="e">
        <f t="shared" si="143"/>
        <v>#N/A</v>
      </c>
      <c r="AG337" t="e">
        <v>#N/A</v>
      </c>
      <c r="AH337" s="2" t="e">
        <f t="shared" si="144"/>
        <v>#N/A</v>
      </c>
      <c r="AI337" t="e">
        <v>#N/A</v>
      </c>
      <c r="AJ337" s="2" t="e">
        <f t="shared" si="145"/>
        <v>#N/A</v>
      </c>
      <c r="AK337" t="e">
        <v>#N/A</v>
      </c>
      <c r="AL337" s="2" t="e">
        <f t="shared" si="146"/>
        <v>#N/A</v>
      </c>
      <c r="AM337" t="e">
        <v>#N/A</v>
      </c>
      <c r="AN337" s="2" t="e">
        <f t="shared" si="147"/>
        <v>#N/A</v>
      </c>
      <c r="AO337" t="e">
        <v>#N/A</v>
      </c>
      <c r="AP337" s="2" t="e">
        <f t="shared" si="148"/>
        <v>#N/A</v>
      </c>
      <c r="AQ337" t="e">
        <v>#N/A</v>
      </c>
      <c r="AR337" s="2" t="e">
        <f t="shared" si="149"/>
        <v>#N/A</v>
      </c>
      <c r="AS337" t="e">
        <v>#N/A</v>
      </c>
      <c r="AT337" s="2" t="e">
        <f t="shared" si="150"/>
        <v>#N/A</v>
      </c>
      <c r="AU337" t="e">
        <v>#N/A</v>
      </c>
      <c r="AV337" s="2" t="e">
        <f t="shared" si="151"/>
        <v>#N/A</v>
      </c>
      <c r="AX337" s="2">
        <f t="shared" si="152"/>
        <v>0</v>
      </c>
    </row>
    <row r="338" spans="1:50" hidden="1" x14ac:dyDescent="0.25">
      <c r="A338" s="1" t="e">
        <f t="shared" si="128"/>
        <v>#N/A</v>
      </c>
      <c r="B338" s="8" t="e">
        <f t="shared" si="129"/>
        <v>#N/A</v>
      </c>
      <c r="C338" s="5" t="e">
        <f t="shared" si="130"/>
        <v>#N/A</v>
      </c>
      <c r="D338" s="9" t="s">
        <v>460</v>
      </c>
      <c r="E338" s="9"/>
      <c r="F338" t="s">
        <v>240</v>
      </c>
      <c r="G338">
        <v>37.24</v>
      </c>
      <c r="H338" s="2">
        <f t="shared" si="131"/>
        <v>120.16648764769064</v>
      </c>
      <c r="I338">
        <v>13.5</v>
      </c>
      <c r="J338" s="2">
        <f t="shared" si="132"/>
        <v>106.66666666666667</v>
      </c>
      <c r="K338">
        <v>67.59</v>
      </c>
      <c r="L338" s="2">
        <f t="shared" si="133"/>
        <v>72.716514254975792</v>
      </c>
      <c r="M338">
        <v>66.25</v>
      </c>
      <c r="N338" s="2">
        <f t="shared" si="134"/>
        <v>8.1358490566037744</v>
      </c>
      <c r="O338">
        <v>82.99</v>
      </c>
      <c r="P338" s="2">
        <f t="shared" si="135"/>
        <v>97.646781974349921</v>
      </c>
      <c r="Q338" t="e">
        <v>#N/A</v>
      </c>
      <c r="R338" s="2" t="e">
        <f t="shared" si="136"/>
        <v>#N/A</v>
      </c>
      <c r="S338" t="e">
        <v>#N/A</v>
      </c>
      <c r="T338" s="2" t="e">
        <f t="shared" si="137"/>
        <v>#N/A</v>
      </c>
      <c r="U338" t="e">
        <v>#N/A</v>
      </c>
      <c r="V338" s="2" t="e">
        <f t="shared" si="138"/>
        <v>#N/A</v>
      </c>
      <c r="W338" t="e">
        <v>#N/A</v>
      </c>
      <c r="X338" s="2" t="e">
        <f t="shared" si="139"/>
        <v>#N/A</v>
      </c>
      <c r="Y338" t="e">
        <v>#N/A</v>
      </c>
      <c r="Z338" s="2" t="e">
        <f t="shared" si="140"/>
        <v>#N/A</v>
      </c>
      <c r="AA338" t="e">
        <v>#N/A</v>
      </c>
      <c r="AB338" s="2" t="e">
        <f t="shared" si="141"/>
        <v>#N/A</v>
      </c>
      <c r="AC338" t="e">
        <v>#N/A</v>
      </c>
      <c r="AD338" s="2" t="e">
        <f t="shared" si="142"/>
        <v>#N/A</v>
      </c>
      <c r="AE338" t="e">
        <v>#N/A</v>
      </c>
      <c r="AF338" s="2" t="e">
        <f t="shared" si="143"/>
        <v>#N/A</v>
      </c>
      <c r="AG338" t="e">
        <v>#N/A</v>
      </c>
      <c r="AH338" s="2" t="e">
        <f t="shared" si="144"/>
        <v>#N/A</v>
      </c>
      <c r="AI338" t="e">
        <v>#N/A</v>
      </c>
      <c r="AJ338" s="2" t="e">
        <f t="shared" si="145"/>
        <v>#N/A</v>
      </c>
      <c r="AK338" t="e">
        <v>#N/A</v>
      </c>
      <c r="AL338" s="2" t="e">
        <f t="shared" si="146"/>
        <v>#N/A</v>
      </c>
      <c r="AM338" t="e">
        <v>#N/A</v>
      </c>
      <c r="AN338" s="2" t="e">
        <f t="shared" si="147"/>
        <v>#N/A</v>
      </c>
      <c r="AO338" t="e">
        <v>#N/A</v>
      </c>
      <c r="AP338" s="2" t="e">
        <f t="shared" si="148"/>
        <v>#N/A</v>
      </c>
      <c r="AQ338" t="e">
        <v>#N/A</v>
      </c>
      <c r="AR338" s="2" t="e">
        <f t="shared" si="149"/>
        <v>#N/A</v>
      </c>
      <c r="AS338" t="e">
        <v>#N/A</v>
      </c>
      <c r="AT338" s="2" t="e">
        <f t="shared" si="150"/>
        <v>#N/A</v>
      </c>
      <c r="AU338" t="e">
        <v>#N/A</v>
      </c>
      <c r="AV338" s="2" t="e">
        <f t="shared" si="151"/>
        <v>#N/A</v>
      </c>
      <c r="AX338" s="2">
        <f t="shared" si="152"/>
        <v>0</v>
      </c>
    </row>
    <row r="339" spans="1:50" hidden="1" x14ac:dyDescent="0.25">
      <c r="A339" s="1" t="e">
        <f t="shared" si="128"/>
        <v>#N/A</v>
      </c>
      <c r="B339" s="8" t="e">
        <f t="shared" si="129"/>
        <v>#N/A</v>
      </c>
      <c r="C339" s="5" t="e">
        <f t="shared" si="130"/>
        <v>#N/A</v>
      </c>
      <c r="D339" s="9" t="s">
        <v>461</v>
      </c>
      <c r="E339" s="9"/>
      <c r="F339" t="s">
        <v>242</v>
      </c>
      <c r="G339">
        <v>37.44</v>
      </c>
      <c r="H339" s="2">
        <f t="shared" si="131"/>
        <v>119.52457264957266</v>
      </c>
      <c r="I339">
        <v>8.9</v>
      </c>
      <c r="J339" s="2">
        <f t="shared" si="132"/>
        <v>161.79775280898875</v>
      </c>
      <c r="K339">
        <v>61.27</v>
      </c>
      <c r="L339" s="2">
        <f t="shared" si="133"/>
        <v>65.91715976331362</v>
      </c>
      <c r="M339">
        <v>46.53</v>
      </c>
      <c r="N339" s="2">
        <f t="shared" si="134"/>
        <v>11.583924349881796</v>
      </c>
      <c r="O339">
        <v>33.56</v>
      </c>
      <c r="P339" s="2">
        <f t="shared" si="135"/>
        <v>39.486998470408288</v>
      </c>
      <c r="Q339" t="e">
        <v>#N/A</v>
      </c>
      <c r="R339" s="2" t="e">
        <f t="shared" si="136"/>
        <v>#N/A</v>
      </c>
      <c r="S339" t="e">
        <v>#N/A</v>
      </c>
      <c r="T339" s="2" t="e">
        <f t="shared" si="137"/>
        <v>#N/A</v>
      </c>
      <c r="U339" t="e">
        <v>#N/A</v>
      </c>
      <c r="V339" s="2" t="e">
        <f t="shared" si="138"/>
        <v>#N/A</v>
      </c>
      <c r="W339" t="e">
        <v>#N/A</v>
      </c>
      <c r="X339" s="2" t="e">
        <f t="shared" si="139"/>
        <v>#N/A</v>
      </c>
      <c r="Y339" t="e">
        <v>#N/A</v>
      </c>
      <c r="Z339" s="2" t="e">
        <f t="shared" si="140"/>
        <v>#N/A</v>
      </c>
      <c r="AA339" t="e">
        <v>#N/A</v>
      </c>
      <c r="AB339" s="2" t="e">
        <f t="shared" si="141"/>
        <v>#N/A</v>
      </c>
      <c r="AC339" t="e">
        <v>#N/A</v>
      </c>
      <c r="AD339" s="2" t="e">
        <f t="shared" si="142"/>
        <v>#N/A</v>
      </c>
      <c r="AE339" t="e">
        <v>#N/A</v>
      </c>
      <c r="AF339" s="2" t="e">
        <f t="shared" si="143"/>
        <v>#N/A</v>
      </c>
      <c r="AG339" t="e">
        <v>#N/A</v>
      </c>
      <c r="AH339" s="2" t="e">
        <f t="shared" si="144"/>
        <v>#N/A</v>
      </c>
      <c r="AI339" t="e">
        <v>#N/A</v>
      </c>
      <c r="AJ339" s="2" t="e">
        <f t="shared" si="145"/>
        <v>#N/A</v>
      </c>
      <c r="AK339" t="e">
        <v>#N/A</v>
      </c>
      <c r="AL339" s="2" t="e">
        <f t="shared" si="146"/>
        <v>#N/A</v>
      </c>
      <c r="AM339" t="e">
        <v>#N/A</v>
      </c>
      <c r="AN339" s="2" t="e">
        <f t="shared" si="147"/>
        <v>#N/A</v>
      </c>
      <c r="AO339" t="e">
        <v>#N/A</v>
      </c>
      <c r="AP339" s="2" t="e">
        <f t="shared" si="148"/>
        <v>#N/A</v>
      </c>
      <c r="AQ339" t="e">
        <v>#N/A</v>
      </c>
      <c r="AR339" s="2" t="e">
        <f t="shared" si="149"/>
        <v>#N/A</v>
      </c>
      <c r="AS339" t="e">
        <v>#N/A</v>
      </c>
      <c r="AT339" s="2" t="e">
        <f t="shared" si="150"/>
        <v>#N/A</v>
      </c>
      <c r="AU339" t="e">
        <v>#N/A</v>
      </c>
      <c r="AV339" s="2" t="e">
        <f t="shared" si="151"/>
        <v>#N/A</v>
      </c>
      <c r="AX339" s="2">
        <f t="shared" si="152"/>
        <v>0</v>
      </c>
    </row>
    <row r="340" spans="1:50" hidden="1" x14ac:dyDescent="0.25">
      <c r="A340" s="1" t="e">
        <f t="shared" si="128"/>
        <v>#N/A</v>
      </c>
      <c r="B340" s="8" t="e">
        <f t="shared" si="129"/>
        <v>#N/A</v>
      </c>
      <c r="C340" s="5" t="e">
        <f t="shared" si="130"/>
        <v>#N/A</v>
      </c>
      <c r="D340" s="9" t="s">
        <v>462</v>
      </c>
      <c r="E340" s="9"/>
      <c r="F340" t="s">
        <v>241</v>
      </c>
      <c r="G340">
        <v>35.54</v>
      </c>
      <c r="H340" s="2">
        <f t="shared" si="131"/>
        <v>125.91446257737762</v>
      </c>
      <c r="I340">
        <v>5.6</v>
      </c>
      <c r="J340" s="2">
        <f t="shared" si="132"/>
        <v>257.14285714285717</v>
      </c>
      <c r="K340">
        <v>46.03</v>
      </c>
      <c r="L340" s="2">
        <f t="shared" si="133"/>
        <v>49.521247982786441</v>
      </c>
      <c r="M340">
        <v>76.75</v>
      </c>
      <c r="N340" s="2">
        <f t="shared" si="134"/>
        <v>7.0228013029315957</v>
      </c>
      <c r="O340">
        <v>56.47</v>
      </c>
      <c r="P340" s="2">
        <f t="shared" si="135"/>
        <v>66.443110954229908</v>
      </c>
      <c r="Q340" t="e">
        <v>#N/A</v>
      </c>
      <c r="R340" s="2" t="e">
        <f t="shared" si="136"/>
        <v>#N/A</v>
      </c>
      <c r="S340" t="e">
        <v>#N/A</v>
      </c>
      <c r="T340" s="2" t="e">
        <f t="shared" si="137"/>
        <v>#N/A</v>
      </c>
      <c r="U340" t="e">
        <v>#N/A</v>
      </c>
      <c r="V340" s="2" t="e">
        <f t="shared" si="138"/>
        <v>#N/A</v>
      </c>
      <c r="W340" t="e">
        <v>#N/A</v>
      </c>
      <c r="X340" s="2" t="e">
        <f t="shared" si="139"/>
        <v>#N/A</v>
      </c>
      <c r="Y340" t="e">
        <v>#N/A</v>
      </c>
      <c r="Z340" s="2" t="e">
        <f t="shared" si="140"/>
        <v>#N/A</v>
      </c>
      <c r="AA340" t="e">
        <v>#N/A</v>
      </c>
      <c r="AB340" s="2" t="e">
        <f t="shared" si="141"/>
        <v>#N/A</v>
      </c>
      <c r="AC340" t="e">
        <v>#N/A</v>
      </c>
      <c r="AD340" s="2" t="e">
        <f t="shared" si="142"/>
        <v>#N/A</v>
      </c>
      <c r="AE340" t="e">
        <v>#N/A</v>
      </c>
      <c r="AF340" s="2" t="e">
        <f t="shared" si="143"/>
        <v>#N/A</v>
      </c>
      <c r="AG340" t="e">
        <v>#N/A</v>
      </c>
      <c r="AH340" s="2" t="e">
        <f t="shared" si="144"/>
        <v>#N/A</v>
      </c>
      <c r="AI340" t="e">
        <v>#N/A</v>
      </c>
      <c r="AJ340" s="2" t="e">
        <f t="shared" si="145"/>
        <v>#N/A</v>
      </c>
      <c r="AK340" t="e">
        <v>#N/A</v>
      </c>
      <c r="AL340" s="2" t="e">
        <f t="shared" si="146"/>
        <v>#N/A</v>
      </c>
      <c r="AM340" t="e">
        <v>#N/A</v>
      </c>
      <c r="AN340" s="2" t="e">
        <f t="shared" si="147"/>
        <v>#N/A</v>
      </c>
      <c r="AO340" t="e">
        <v>#N/A</v>
      </c>
      <c r="AP340" s="2" t="e">
        <f t="shared" si="148"/>
        <v>#N/A</v>
      </c>
      <c r="AQ340" t="e">
        <v>#N/A</v>
      </c>
      <c r="AR340" s="2" t="e">
        <f t="shared" si="149"/>
        <v>#N/A</v>
      </c>
      <c r="AS340" t="e">
        <v>#N/A</v>
      </c>
      <c r="AT340" s="2" t="e">
        <f t="shared" si="150"/>
        <v>#N/A</v>
      </c>
      <c r="AU340" t="e">
        <v>#N/A</v>
      </c>
      <c r="AV340" s="2" t="e">
        <f t="shared" si="151"/>
        <v>#N/A</v>
      </c>
      <c r="AX340" s="2">
        <f t="shared" si="152"/>
        <v>0</v>
      </c>
    </row>
    <row r="341" spans="1:50" hidden="1" x14ac:dyDescent="0.25">
      <c r="A341" s="1" t="e">
        <f t="shared" si="128"/>
        <v>#N/A</v>
      </c>
      <c r="B341" s="8" t="e">
        <f t="shared" si="129"/>
        <v>#N/A</v>
      </c>
      <c r="C341" s="5" t="e">
        <f t="shared" si="130"/>
        <v>#N/A</v>
      </c>
      <c r="D341" s="9" t="s">
        <v>463</v>
      </c>
      <c r="E341" s="9"/>
      <c r="F341" t="s">
        <v>242</v>
      </c>
      <c r="G341">
        <v>36.6</v>
      </c>
      <c r="H341" s="2">
        <f t="shared" si="131"/>
        <v>122.26775956284153</v>
      </c>
      <c r="I341">
        <v>7.1</v>
      </c>
      <c r="J341" s="2">
        <f t="shared" si="132"/>
        <v>202.81690140845069</v>
      </c>
      <c r="K341">
        <v>67.72</v>
      </c>
      <c r="L341" s="2">
        <f t="shared" si="133"/>
        <v>72.856374394835939</v>
      </c>
      <c r="M341">
        <v>40.79</v>
      </c>
      <c r="N341" s="2">
        <f t="shared" si="134"/>
        <v>13.214023044863938</v>
      </c>
      <c r="O341">
        <v>36.01</v>
      </c>
      <c r="P341" s="2">
        <f t="shared" si="135"/>
        <v>42.369690551829628</v>
      </c>
      <c r="Q341" t="e">
        <v>#N/A</v>
      </c>
      <c r="R341" s="2" t="e">
        <f t="shared" si="136"/>
        <v>#N/A</v>
      </c>
      <c r="S341" t="e">
        <v>#N/A</v>
      </c>
      <c r="T341" s="2" t="e">
        <f t="shared" si="137"/>
        <v>#N/A</v>
      </c>
      <c r="U341" t="e">
        <v>#N/A</v>
      </c>
      <c r="V341" s="2" t="e">
        <f t="shared" si="138"/>
        <v>#N/A</v>
      </c>
      <c r="W341" t="e">
        <v>#N/A</v>
      </c>
      <c r="X341" s="2" t="e">
        <f t="shared" si="139"/>
        <v>#N/A</v>
      </c>
      <c r="Y341" t="e">
        <v>#N/A</v>
      </c>
      <c r="Z341" s="2" t="e">
        <f t="shared" si="140"/>
        <v>#N/A</v>
      </c>
      <c r="AA341" t="e">
        <v>#N/A</v>
      </c>
      <c r="AB341" s="2" t="e">
        <f t="shared" si="141"/>
        <v>#N/A</v>
      </c>
      <c r="AC341" t="e">
        <v>#N/A</v>
      </c>
      <c r="AD341" s="2" t="e">
        <f t="shared" si="142"/>
        <v>#N/A</v>
      </c>
      <c r="AE341" t="e">
        <v>#N/A</v>
      </c>
      <c r="AF341" s="2" t="e">
        <f t="shared" si="143"/>
        <v>#N/A</v>
      </c>
      <c r="AG341" t="e">
        <v>#N/A</v>
      </c>
      <c r="AH341" s="2" t="e">
        <f t="shared" si="144"/>
        <v>#N/A</v>
      </c>
      <c r="AI341" t="e">
        <v>#N/A</v>
      </c>
      <c r="AJ341" s="2" t="e">
        <f t="shared" si="145"/>
        <v>#N/A</v>
      </c>
      <c r="AK341" t="e">
        <v>#N/A</v>
      </c>
      <c r="AL341" s="2" t="e">
        <f t="shared" si="146"/>
        <v>#N/A</v>
      </c>
      <c r="AM341" t="e">
        <v>#N/A</v>
      </c>
      <c r="AN341" s="2" t="e">
        <f t="shared" si="147"/>
        <v>#N/A</v>
      </c>
      <c r="AO341" t="e">
        <v>#N/A</v>
      </c>
      <c r="AP341" s="2" t="e">
        <f t="shared" si="148"/>
        <v>#N/A</v>
      </c>
      <c r="AQ341" t="e">
        <v>#N/A</v>
      </c>
      <c r="AR341" s="2" t="e">
        <f t="shared" si="149"/>
        <v>#N/A</v>
      </c>
      <c r="AS341" t="e">
        <v>#N/A</v>
      </c>
      <c r="AT341" s="2" t="e">
        <f t="shared" si="150"/>
        <v>#N/A</v>
      </c>
      <c r="AU341" t="e">
        <v>#N/A</v>
      </c>
      <c r="AV341" s="2" t="e">
        <f t="shared" si="151"/>
        <v>#N/A</v>
      </c>
      <c r="AX341" s="2">
        <f t="shared" si="152"/>
        <v>0</v>
      </c>
    </row>
    <row r="342" spans="1:50" hidden="1" x14ac:dyDescent="0.25">
      <c r="A342" s="1" t="e">
        <f t="shared" si="128"/>
        <v>#N/A</v>
      </c>
      <c r="B342" s="8" t="e">
        <f t="shared" si="129"/>
        <v>#N/A</v>
      </c>
      <c r="C342" s="5" t="e">
        <f t="shared" si="130"/>
        <v>#N/A</v>
      </c>
      <c r="D342" s="9" t="s">
        <v>464</v>
      </c>
      <c r="E342" s="9"/>
      <c r="F342" t="s">
        <v>241</v>
      </c>
      <c r="G342">
        <v>39.299999999999997</v>
      </c>
      <c r="H342" s="2">
        <f t="shared" si="131"/>
        <v>113.8676844783715</v>
      </c>
      <c r="I342">
        <v>7.1</v>
      </c>
      <c r="J342" s="2">
        <f t="shared" si="132"/>
        <v>202.81690140845069</v>
      </c>
      <c r="K342">
        <v>58.62</v>
      </c>
      <c r="L342" s="2">
        <f t="shared" si="133"/>
        <v>63.066164604626138</v>
      </c>
      <c r="M342">
        <v>67.44</v>
      </c>
      <c r="N342" s="2">
        <f t="shared" si="134"/>
        <v>7.9922894424673778</v>
      </c>
      <c r="O342">
        <v>53.95</v>
      </c>
      <c r="P342" s="2">
        <f t="shared" si="135"/>
        <v>63.478056241910821</v>
      </c>
      <c r="Q342" t="e">
        <v>#N/A</v>
      </c>
      <c r="R342" s="2" t="e">
        <f t="shared" si="136"/>
        <v>#N/A</v>
      </c>
      <c r="S342" t="e">
        <v>#N/A</v>
      </c>
      <c r="T342" s="2" t="e">
        <f t="shared" si="137"/>
        <v>#N/A</v>
      </c>
      <c r="U342" t="e">
        <v>#N/A</v>
      </c>
      <c r="V342" s="2" t="e">
        <f t="shared" si="138"/>
        <v>#N/A</v>
      </c>
      <c r="W342" t="e">
        <v>#N/A</v>
      </c>
      <c r="X342" s="2" t="e">
        <f t="shared" si="139"/>
        <v>#N/A</v>
      </c>
      <c r="Y342" t="e">
        <v>#N/A</v>
      </c>
      <c r="Z342" s="2" t="e">
        <f t="shared" si="140"/>
        <v>#N/A</v>
      </c>
      <c r="AA342" t="e">
        <v>#N/A</v>
      </c>
      <c r="AB342" s="2" t="e">
        <f t="shared" si="141"/>
        <v>#N/A</v>
      </c>
      <c r="AC342" t="e">
        <v>#N/A</v>
      </c>
      <c r="AD342" s="2" t="e">
        <f t="shared" si="142"/>
        <v>#N/A</v>
      </c>
      <c r="AE342" t="e">
        <v>#N/A</v>
      </c>
      <c r="AF342" s="2" t="e">
        <f t="shared" si="143"/>
        <v>#N/A</v>
      </c>
      <c r="AG342" t="e">
        <v>#N/A</v>
      </c>
      <c r="AH342" s="2" t="e">
        <f t="shared" si="144"/>
        <v>#N/A</v>
      </c>
      <c r="AI342" t="e">
        <v>#N/A</v>
      </c>
      <c r="AJ342" s="2" t="e">
        <f t="shared" si="145"/>
        <v>#N/A</v>
      </c>
      <c r="AK342" t="e">
        <v>#N/A</v>
      </c>
      <c r="AL342" s="2" t="e">
        <f t="shared" si="146"/>
        <v>#N/A</v>
      </c>
      <c r="AM342" t="e">
        <v>#N/A</v>
      </c>
      <c r="AN342" s="2" t="e">
        <f t="shared" si="147"/>
        <v>#N/A</v>
      </c>
      <c r="AO342" t="e">
        <v>#N/A</v>
      </c>
      <c r="AP342" s="2" t="e">
        <f t="shared" si="148"/>
        <v>#N/A</v>
      </c>
      <c r="AQ342" t="e">
        <v>#N/A</v>
      </c>
      <c r="AR342" s="2" t="e">
        <f t="shared" si="149"/>
        <v>#N/A</v>
      </c>
      <c r="AS342" t="e">
        <v>#N/A</v>
      </c>
      <c r="AT342" s="2" t="e">
        <f t="shared" si="150"/>
        <v>#N/A</v>
      </c>
      <c r="AU342" t="e">
        <v>#N/A</v>
      </c>
      <c r="AV342" s="2" t="e">
        <f t="shared" si="151"/>
        <v>#N/A</v>
      </c>
      <c r="AX342" s="2">
        <f t="shared" si="152"/>
        <v>0</v>
      </c>
    </row>
    <row r="343" spans="1:50" hidden="1" x14ac:dyDescent="0.25">
      <c r="A343" s="1" t="e">
        <f t="shared" si="128"/>
        <v>#N/A</v>
      </c>
      <c r="B343" s="8" t="e">
        <f t="shared" si="129"/>
        <v>#N/A</v>
      </c>
      <c r="C343" s="5" t="e">
        <f t="shared" si="130"/>
        <v>#N/A</v>
      </c>
      <c r="D343" s="9" t="s">
        <v>465</v>
      </c>
      <c r="E343" s="9"/>
      <c r="F343" t="s">
        <v>240</v>
      </c>
      <c r="G343">
        <v>41.8</v>
      </c>
      <c r="H343" s="2">
        <f t="shared" si="131"/>
        <v>107.05741626794259</v>
      </c>
      <c r="I343">
        <v>30.3</v>
      </c>
      <c r="J343" s="2">
        <f t="shared" si="132"/>
        <v>47.524752475247531</v>
      </c>
      <c r="K343">
        <v>63.54</v>
      </c>
      <c r="L343" s="2">
        <f t="shared" si="133"/>
        <v>68.359332974717589</v>
      </c>
      <c r="M343">
        <v>73.12</v>
      </c>
      <c r="N343" s="2">
        <f t="shared" si="134"/>
        <v>7.3714442013129089</v>
      </c>
      <c r="O343">
        <v>70.319999999999993</v>
      </c>
      <c r="P343" s="2">
        <f t="shared" si="135"/>
        <v>82.739145781856678</v>
      </c>
      <c r="Q343" t="e">
        <v>#N/A</v>
      </c>
      <c r="R343" s="2" t="e">
        <f t="shared" si="136"/>
        <v>#N/A</v>
      </c>
      <c r="S343" t="e">
        <v>#N/A</v>
      </c>
      <c r="T343" s="2" t="e">
        <f t="shared" si="137"/>
        <v>#N/A</v>
      </c>
      <c r="U343" t="e">
        <v>#N/A</v>
      </c>
      <c r="V343" s="2" t="e">
        <f t="shared" si="138"/>
        <v>#N/A</v>
      </c>
      <c r="W343" t="e">
        <v>#N/A</v>
      </c>
      <c r="X343" s="2" t="e">
        <f t="shared" si="139"/>
        <v>#N/A</v>
      </c>
      <c r="Y343" t="e">
        <v>#N/A</v>
      </c>
      <c r="Z343" s="2" t="e">
        <f t="shared" si="140"/>
        <v>#N/A</v>
      </c>
      <c r="AA343" t="e">
        <v>#N/A</v>
      </c>
      <c r="AB343" s="2" t="e">
        <f t="shared" si="141"/>
        <v>#N/A</v>
      </c>
      <c r="AC343" t="e">
        <v>#N/A</v>
      </c>
      <c r="AD343" s="2" t="e">
        <f t="shared" si="142"/>
        <v>#N/A</v>
      </c>
      <c r="AE343" t="e">
        <v>#N/A</v>
      </c>
      <c r="AF343" s="2" t="e">
        <f t="shared" si="143"/>
        <v>#N/A</v>
      </c>
      <c r="AG343" t="e">
        <v>#N/A</v>
      </c>
      <c r="AH343" s="2" t="e">
        <f t="shared" si="144"/>
        <v>#N/A</v>
      </c>
      <c r="AI343" t="e">
        <v>#N/A</v>
      </c>
      <c r="AJ343" s="2" t="e">
        <f t="shared" si="145"/>
        <v>#N/A</v>
      </c>
      <c r="AK343" t="e">
        <v>#N/A</v>
      </c>
      <c r="AL343" s="2" t="e">
        <f t="shared" si="146"/>
        <v>#N/A</v>
      </c>
      <c r="AM343" t="e">
        <v>#N/A</v>
      </c>
      <c r="AN343" s="2" t="e">
        <f t="shared" si="147"/>
        <v>#N/A</v>
      </c>
      <c r="AO343" t="e">
        <v>#N/A</v>
      </c>
      <c r="AP343" s="2" t="e">
        <f t="shared" si="148"/>
        <v>#N/A</v>
      </c>
      <c r="AQ343" t="e">
        <v>#N/A</v>
      </c>
      <c r="AR343" s="2" t="e">
        <f t="shared" si="149"/>
        <v>#N/A</v>
      </c>
      <c r="AS343" t="e">
        <v>#N/A</v>
      </c>
      <c r="AT343" s="2" t="e">
        <f t="shared" si="150"/>
        <v>#N/A</v>
      </c>
      <c r="AU343" t="e">
        <v>#N/A</v>
      </c>
      <c r="AV343" s="2" t="e">
        <f t="shared" si="151"/>
        <v>#N/A</v>
      </c>
      <c r="AX343" s="2">
        <f t="shared" si="152"/>
        <v>0</v>
      </c>
    </row>
    <row r="344" spans="1:50" x14ac:dyDescent="0.25">
      <c r="A344" s="1">
        <f t="shared" si="128"/>
        <v>60.957474271313721</v>
      </c>
      <c r="B344" s="8">
        <f t="shared" si="129"/>
        <v>57.589314068177565</v>
      </c>
      <c r="C344" s="5">
        <f t="shared" si="130"/>
        <v>0.94474573883844137</v>
      </c>
      <c r="D344" s="9" t="s">
        <v>438</v>
      </c>
      <c r="E344" s="9"/>
      <c r="F344" t="s">
        <v>126</v>
      </c>
      <c r="G344">
        <v>51.26</v>
      </c>
      <c r="H344" s="2">
        <f t="shared" si="131"/>
        <v>87.30003901677722</v>
      </c>
      <c r="I344">
        <v>12.2</v>
      </c>
      <c r="J344" s="2">
        <f t="shared" si="132"/>
        <v>118.03278688524593</v>
      </c>
      <c r="K344">
        <v>74.180000000000007</v>
      </c>
      <c r="L344" s="2">
        <f t="shared" si="133"/>
        <v>79.8063474986552</v>
      </c>
      <c r="M344">
        <v>37.51</v>
      </c>
      <c r="N344" s="2">
        <f t="shared" si="134"/>
        <v>14.369501466275658</v>
      </c>
      <c r="O344">
        <v>73.709999999999994</v>
      </c>
      <c r="P344" s="2">
        <f t="shared" si="135"/>
        <v>86.727850335333571</v>
      </c>
      <c r="Q344">
        <v>44</v>
      </c>
      <c r="R344" s="2">
        <f t="shared" si="136"/>
        <v>45.454545454545453</v>
      </c>
      <c r="S344">
        <v>24</v>
      </c>
      <c r="T344" s="2">
        <f t="shared" si="137"/>
        <v>4</v>
      </c>
      <c r="U344">
        <v>24</v>
      </c>
      <c r="V344" s="2">
        <f t="shared" si="138"/>
        <v>50</v>
      </c>
      <c r="W344">
        <v>52</v>
      </c>
      <c r="X344" s="2">
        <f t="shared" si="139"/>
        <v>57.777777777777771</v>
      </c>
      <c r="Y344">
        <v>0.25424865000000002</v>
      </c>
      <c r="Z344" s="2">
        <f t="shared" si="140"/>
        <v>11.22974510927097</v>
      </c>
      <c r="AA344">
        <v>7.6</v>
      </c>
      <c r="AB344" s="2">
        <f t="shared" si="141"/>
        <v>77.551020408163254</v>
      </c>
      <c r="AC344">
        <v>0.67</v>
      </c>
      <c r="AD344" s="2">
        <f t="shared" si="142"/>
        <v>76.13636363636364</v>
      </c>
      <c r="AE344">
        <v>0.11899999999999999</v>
      </c>
      <c r="AF344" s="2">
        <f t="shared" si="143"/>
        <v>10.92436974789916</v>
      </c>
      <c r="AG344">
        <v>90.77</v>
      </c>
      <c r="AH344" s="2">
        <f t="shared" si="144"/>
        <v>85.246055597295253</v>
      </c>
      <c r="AI344">
        <v>55.2</v>
      </c>
      <c r="AJ344" s="2">
        <f t="shared" si="145"/>
        <v>57.995377180079842</v>
      </c>
      <c r="AK344">
        <v>453.3</v>
      </c>
      <c r="AL344" s="2">
        <f t="shared" si="146"/>
        <v>86.293546544831528</v>
      </c>
      <c r="AM344">
        <v>34.5</v>
      </c>
      <c r="AN344" s="2">
        <f t="shared" si="147"/>
        <v>53.405572755417964</v>
      </c>
      <c r="AO344">
        <v>0.69</v>
      </c>
      <c r="AP344" s="2">
        <f t="shared" si="148"/>
        <v>86.25</v>
      </c>
      <c r="AQ344">
        <v>25.4</v>
      </c>
      <c r="AR344" s="2">
        <f t="shared" si="149"/>
        <v>80.126182965299691</v>
      </c>
      <c r="AS344">
        <v>32.9</v>
      </c>
      <c r="AT344" s="2">
        <f t="shared" si="150"/>
        <v>74.772036474164153</v>
      </c>
      <c r="AU344">
        <v>21095</v>
      </c>
      <c r="AV344" s="2">
        <f t="shared" si="151"/>
        <v>19.790044467793685</v>
      </c>
      <c r="AX344" s="2">
        <f t="shared" si="152"/>
        <v>0</v>
      </c>
    </row>
    <row r="345" spans="1:50" hidden="1" x14ac:dyDescent="0.25">
      <c r="A345" s="1" t="e">
        <f t="shared" si="128"/>
        <v>#N/A</v>
      </c>
      <c r="B345" s="8" t="e">
        <f t="shared" si="129"/>
        <v>#N/A</v>
      </c>
      <c r="C345" s="5" t="e">
        <f t="shared" si="130"/>
        <v>#N/A</v>
      </c>
      <c r="D345" s="9" t="s">
        <v>467</v>
      </c>
      <c r="E345" s="9"/>
      <c r="F345" t="s">
        <v>240</v>
      </c>
      <c r="G345">
        <v>59.12</v>
      </c>
      <c r="H345" s="2">
        <f t="shared" si="131"/>
        <v>75.69350473612991</v>
      </c>
      <c r="I345">
        <v>18.899999999999999</v>
      </c>
      <c r="J345" s="2">
        <f t="shared" si="132"/>
        <v>76.190476190476204</v>
      </c>
      <c r="K345">
        <v>66.67</v>
      </c>
      <c r="L345" s="2">
        <f t="shared" si="133"/>
        <v>71.726734803657877</v>
      </c>
      <c r="M345">
        <v>71.819999999999993</v>
      </c>
      <c r="N345" s="2">
        <f t="shared" si="134"/>
        <v>7.5048732943469796</v>
      </c>
      <c r="O345">
        <v>88.72</v>
      </c>
      <c r="P345" s="2">
        <f t="shared" si="135"/>
        <v>104.3887516178374</v>
      </c>
      <c r="Q345" t="e">
        <v>#N/A</v>
      </c>
      <c r="R345" s="2" t="e">
        <f t="shared" si="136"/>
        <v>#N/A</v>
      </c>
      <c r="S345" t="e">
        <v>#N/A</v>
      </c>
      <c r="T345" s="2" t="e">
        <f t="shared" si="137"/>
        <v>#N/A</v>
      </c>
      <c r="U345" t="e">
        <v>#N/A</v>
      </c>
      <c r="V345" s="2" t="e">
        <f t="shared" si="138"/>
        <v>#N/A</v>
      </c>
      <c r="W345" t="e">
        <v>#N/A</v>
      </c>
      <c r="X345" s="2" t="e">
        <f t="shared" si="139"/>
        <v>#N/A</v>
      </c>
      <c r="Y345" t="e">
        <v>#N/A</v>
      </c>
      <c r="Z345" s="2" t="e">
        <f t="shared" si="140"/>
        <v>#N/A</v>
      </c>
      <c r="AA345" t="e">
        <v>#N/A</v>
      </c>
      <c r="AB345" s="2" t="e">
        <f t="shared" si="141"/>
        <v>#N/A</v>
      </c>
      <c r="AC345" t="e">
        <v>#N/A</v>
      </c>
      <c r="AD345" s="2" t="e">
        <f t="shared" si="142"/>
        <v>#N/A</v>
      </c>
      <c r="AE345" t="e">
        <v>#N/A</v>
      </c>
      <c r="AF345" s="2" t="e">
        <f t="shared" si="143"/>
        <v>#N/A</v>
      </c>
      <c r="AG345" t="e">
        <v>#N/A</v>
      </c>
      <c r="AH345" s="2" t="e">
        <f t="shared" si="144"/>
        <v>#N/A</v>
      </c>
      <c r="AI345" t="e">
        <v>#N/A</v>
      </c>
      <c r="AJ345" s="2" t="e">
        <f t="shared" si="145"/>
        <v>#N/A</v>
      </c>
      <c r="AK345" t="e">
        <v>#N/A</v>
      </c>
      <c r="AL345" s="2" t="e">
        <f t="shared" si="146"/>
        <v>#N/A</v>
      </c>
      <c r="AM345" t="e">
        <v>#N/A</v>
      </c>
      <c r="AN345" s="2" t="e">
        <f t="shared" si="147"/>
        <v>#N/A</v>
      </c>
      <c r="AO345" t="e">
        <v>#N/A</v>
      </c>
      <c r="AP345" s="2" t="e">
        <f t="shared" si="148"/>
        <v>#N/A</v>
      </c>
      <c r="AQ345" t="e">
        <v>#N/A</v>
      </c>
      <c r="AR345" s="2" t="e">
        <f t="shared" si="149"/>
        <v>#N/A</v>
      </c>
      <c r="AS345" t="e">
        <v>#N/A</v>
      </c>
      <c r="AT345" s="2" t="e">
        <f t="shared" si="150"/>
        <v>#N/A</v>
      </c>
      <c r="AU345" t="e">
        <v>#N/A</v>
      </c>
      <c r="AV345" s="2" t="e">
        <f t="shared" si="151"/>
        <v>#N/A</v>
      </c>
      <c r="AX345" s="2">
        <f t="shared" si="152"/>
        <v>0</v>
      </c>
    </row>
    <row r="346" spans="1:50" x14ac:dyDescent="0.25">
      <c r="A346" s="1">
        <f t="shared" si="128"/>
        <v>104.51268768249133</v>
      </c>
      <c r="B346" s="8">
        <f t="shared" si="129"/>
        <v>57.582196411822359</v>
      </c>
      <c r="C346" s="5">
        <f t="shared" si="130"/>
        <v>0.55095890928340285</v>
      </c>
      <c r="D346" s="9" t="s">
        <v>386</v>
      </c>
      <c r="E346" s="9"/>
      <c r="F346" t="s">
        <v>146</v>
      </c>
      <c r="G346">
        <v>43.83</v>
      </c>
      <c r="H346" s="2">
        <f t="shared" si="131"/>
        <v>102.09901893680129</v>
      </c>
      <c r="I346">
        <v>8.9</v>
      </c>
      <c r="J346" s="2">
        <f t="shared" si="132"/>
        <v>161.79775280898875</v>
      </c>
      <c r="K346">
        <v>62.76</v>
      </c>
      <c r="L346" s="2">
        <f t="shared" si="133"/>
        <v>67.520172135556749</v>
      </c>
      <c r="M346">
        <v>35.29</v>
      </c>
      <c r="N346" s="2">
        <f t="shared" si="134"/>
        <v>15.273448568999715</v>
      </c>
      <c r="O346">
        <v>73.58</v>
      </c>
      <c r="P346" s="2">
        <f t="shared" si="135"/>
        <v>86.574891163666308</v>
      </c>
      <c r="Q346">
        <v>15</v>
      </c>
      <c r="R346" s="2">
        <f t="shared" si="136"/>
        <v>133.33333333333331</v>
      </c>
      <c r="S346">
        <v>27</v>
      </c>
      <c r="T346" s="2">
        <f t="shared" si="137"/>
        <v>-8</v>
      </c>
      <c r="U346">
        <v>9</v>
      </c>
      <c r="V346" s="2">
        <f t="shared" si="138"/>
        <v>133.33333333333331</v>
      </c>
      <c r="W346">
        <v>42</v>
      </c>
      <c r="X346" s="2">
        <f t="shared" si="139"/>
        <v>46.666666666666664</v>
      </c>
      <c r="Y346">
        <v>1.5247633</v>
      </c>
      <c r="Z346" s="2">
        <f t="shared" si="140"/>
        <v>67.346289590803593</v>
      </c>
      <c r="AA346">
        <v>6.5</v>
      </c>
      <c r="AB346" s="2">
        <f t="shared" si="141"/>
        <v>66.326530612244895</v>
      </c>
      <c r="AC346">
        <v>0.36</v>
      </c>
      <c r="AD346" s="2">
        <f t="shared" si="142"/>
        <v>40.909090909090907</v>
      </c>
      <c r="AE346">
        <v>0.221</v>
      </c>
      <c r="AF346" s="2">
        <f t="shared" si="143"/>
        <v>5.8823529411764701</v>
      </c>
      <c r="AG346">
        <v>99.24</v>
      </c>
      <c r="AH346" s="2">
        <f t="shared" si="144"/>
        <v>93.200601051840721</v>
      </c>
      <c r="AI346">
        <v>62.96</v>
      </c>
      <c r="AJ346" s="2">
        <f t="shared" si="145"/>
        <v>66.148350493801217</v>
      </c>
      <c r="AK346">
        <v>479.3</v>
      </c>
      <c r="AL346" s="2">
        <f t="shared" si="146"/>
        <v>91.243099181420149</v>
      </c>
      <c r="AM346">
        <v>39.799999999999997</v>
      </c>
      <c r="AN346" s="2">
        <f t="shared" si="147"/>
        <v>61.609907120743031</v>
      </c>
      <c r="AO346">
        <v>0.68</v>
      </c>
      <c r="AP346" s="2">
        <f t="shared" si="148"/>
        <v>85</v>
      </c>
      <c r="AQ346">
        <v>22.2</v>
      </c>
      <c r="AR346" s="2">
        <f t="shared" si="149"/>
        <v>70.031545741324919</v>
      </c>
      <c r="AS346">
        <v>29.6</v>
      </c>
      <c r="AT346" s="2">
        <f t="shared" si="150"/>
        <v>83.108108108108112</v>
      </c>
      <c r="AU346">
        <v>17938</v>
      </c>
      <c r="AV346" s="2">
        <f t="shared" si="151"/>
        <v>16.828339306152316</v>
      </c>
      <c r="AX346" s="2">
        <f t="shared" si="152"/>
        <v>0</v>
      </c>
    </row>
    <row r="347" spans="1:50" x14ac:dyDescent="0.25">
      <c r="A347" s="1">
        <f t="shared" si="128"/>
        <v>56.319933773223092</v>
      </c>
      <c r="B347" s="8">
        <f t="shared" si="129"/>
        <v>57.542906742837957</v>
      </c>
      <c r="C347" s="5">
        <f t="shared" si="130"/>
        <v>1.0217147444551207</v>
      </c>
      <c r="D347" s="9" t="s">
        <v>437</v>
      </c>
      <c r="E347" s="9"/>
      <c r="F347" t="s">
        <v>126</v>
      </c>
      <c r="G347">
        <v>58.09</v>
      </c>
      <c r="H347" s="2">
        <f t="shared" si="131"/>
        <v>77.035634360475115</v>
      </c>
      <c r="I347">
        <v>13.7</v>
      </c>
      <c r="J347" s="2">
        <f t="shared" si="132"/>
        <v>105.1094890510949</v>
      </c>
      <c r="K347">
        <v>60.42</v>
      </c>
      <c r="L347" s="2">
        <f t="shared" si="133"/>
        <v>65.002689618074243</v>
      </c>
      <c r="M347">
        <v>25.98</v>
      </c>
      <c r="N347" s="2">
        <f t="shared" si="134"/>
        <v>20.746728252501924</v>
      </c>
      <c r="O347">
        <v>80.28</v>
      </c>
      <c r="P347" s="2">
        <f t="shared" si="135"/>
        <v>94.45817154959407</v>
      </c>
      <c r="Q347">
        <v>44</v>
      </c>
      <c r="R347" s="2">
        <f t="shared" si="136"/>
        <v>45.454545454545453</v>
      </c>
      <c r="S347">
        <v>24</v>
      </c>
      <c r="T347" s="2">
        <f t="shared" si="137"/>
        <v>4</v>
      </c>
      <c r="U347">
        <v>24</v>
      </c>
      <c r="V347" s="2">
        <f t="shared" si="138"/>
        <v>50</v>
      </c>
      <c r="W347">
        <v>52</v>
      </c>
      <c r="X347" s="2">
        <f t="shared" si="139"/>
        <v>57.777777777777771</v>
      </c>
      <c r="Y347">
        <v>0.25424865000000002</v>
      </c>
      <c r="Z347" s="2">
        <f t="shared" si="140"/>
        <v>11.22974510927097</v>
      </c>
      <c r="AA347">
        <v>7.6</v>
      </c>
      <c r="AB347" s="2">
        <f t="shared" si="141"/>
        <v>77.551020408163254</v>
      </c>
      <c r="AC347">
        <v>0.67</v>
      </c>
      <c r="AD347" s="2">
        <f t="shared" si="142"/>
        <v>76.13636363636364</v>
      </c>
      <c r="AE347">
        <v>0.11899999999999999</v>
      </c>
      <c r="AF347" s="2">
        <f t="shared" si="143"/>
        <v>10.92436974789916</v>
      </c>
      <c r="AG347">
        <v>90.77</v>
      </c>
      <c r="AH347" s="2">
        <f t="shared" si="144"/>
        <v>85.246055597295253</v>
      </c>
      <c r="AI347">
        <v>55.2</v>
      </c>
      <c r="AJ347" s="2">
        <f t="shared" si="145"/>
        <v>57.995377180079842</v>
      </c>
      <c r="AK347">
        <v>453.3</v>
      </c>
      <c r="AL347" s="2">
        <f t="shared" si="146"/>
        <v>86.293546544831528</v>
      </c>
      <c r="AM347">
        <v>34.5</v>
      </c>
      <c r="AN347" s="2">
        <f t="shared" si="147"/>
        <v>53.405572755417964</v>
      </c>
      <c r="AO347">
        <v>0.69</v>
      </c>
      <c r="AP347" s="2">
        <f t="shared" si="148"/>
        <v>86.25</v>
      </c>
      <c r="AQ347">
        <v>25.4</v>
      </c>
      <c r="AR347" s="2">
        <f t="shared" si="149"/>
        <v>80.126182965299691</v>
      </c>
      <c r="AS347">
        <v>32.9</v>
      </c>
      <c r="AT347" s="2">
        <f t="shared" si="150"/>
        <v>74.772036474164153</v>
      </c>
      <c r="AU347">
        <v>21095</v>
      </c>
      <c r="AV347" s="2">
        <f t="shared" si="151"/>
        <v>19.790044467793685</v>
      </c>
      <c r="AX347" s="2">
        <f t="shared" si="152"/>
        <v>0</v>
      </c>
    </row>
    <row r="348" spans="1:50" x14ac:dyDescent="0.25">
      <c r="A348" s="1">
        <f t="shared" si="128"/>
        <v>68.535030249504501</v>
      </c>
      <c r="B348" s="8">
        <f t="shared" si="129"/>
        <v>57.294755662052644</v>
      </c>
      <c r="C348" s="5">
        <f t="shared" si="130"/>
        <v>0.83599227217772876</v>
      </c>
      <c r="D348" s="9" t="s">
        <v>439</v>
      </c>
      <c r="E348" s="9"/>
      <c r="F348" t="s">
        <v>126</v>
      </c>
      <c r="G348">
        <v>54.96</v>
      </c>
      <c r="H348" s="2">
        <f t="shared" si="131"/>
        <v>81.422852983988349</v>
      </c>
      <c r="I348">
        <v>8.9</v>
      </c>
      <c r="J348" s="2">
        <f t="shared" si="132"/>
        <v>161.79775280898875</v>
      </c>
      <c r="K348">
        <v>70.069999999999993</v>
      </c>
      <c r="L348" s="2">
        <f t="shared" si="133"/>
        <v>75.384615384615373</v>
      </c>
      <c r="M348">
        <v>43.94</v>
      </c>
      <c r="N348" s="2">
        <f t="shared" si="134"/>
        <v>12.266727355484754</v>
      </c>
      <c r="O348">
        <v>75.5</v>
      </c>
      <c r="P348" s="2">
        <f t="shared" si="135"/>
        <v>88.833980468290392</v>
      </c>
      <c r="Q348">
        <v>44</v>
      </c>
      <c r="R348" s="2">
        <f t="shared" si="136"/>
        <v>45.454545454545453</v>
      </c>
      <c r="S348">
        <v>24</v>
      </c>
      <c r="T348" s="2">
        <f t="shared" si="137"/>
        <v>4</v>
      </c>
      <c r="U348">
        <v>24</v>
      </c>
      <c r="V348" s="2">
        <f t="shared" si="138"/>
        <v>50</v>
      </c>
      <c r="W348">
        <v>52</v>
      </c>
      <c r="X348" s="2">
        <f t="shared" si="139"/>
        <v>57.777777777777771</v>
      </c>
      <c r="Y348">
        <v>0.25424865000000002</v>
      </c>
      <c r="Z348" s="2">
        <f t="shared" si="140"/>
        <v>11.22974510927097</v>
      </c>
      <c r="AA348">
        <v>7.6</v>
      </c>
      <c r="AB348" s="2">
        <f t="shared" si="141"/>
        <v>77.551020408163254</v>
      </c>
      <c r="AC348">
        <v>0.67</v>
      </c>
      <c r="AD348" s="2">
        <f t="shared" si="142"/>
        <v>76.13636363636364</v>
      </c>
      <c r="AE348">
        <v>0.11899999999999999</v>
      </c>
      <c r="AF348" s="2">
        <f t="shared" si="143"/>
        <v>10.92436974789916</v>
      </c>
      <c r="AG348">
        <v>90.77</v>
      </c>
      <c r="AH348" s="2">
        <f t="shared" si="144"/>
        <v>85.246055597295253</v>
      </c>
      <c r="AI348">
        <v>55.2</v>
      </c>
      <c r="AJ348" s="2">
        <f t="shared" si="145"/>
        <v>57.995377180079842</v>
      </c>
      <c r="AK348">
        <v>453.3</v>
      </c>
      <c r="AL348" s="2">
        <f t="shared" si="146"/>
        <v>86.293546544831528</v>
      </c>
      <c r="AM348">
        <v>34.5</v>
      </c>
      <c r="AN348" s="2">
        <f t="shared" si="147"/>
        <v>53.405572755417964</v>
      </c>
      <c r="AO348">
        <v>0.69</v>
      </c>
      <c r="AP348" s="2">
        <f t="shared" si="148"/>
        <v>86.25</v>
      </c>
      <c r="AQ348">
        <v>25.4</v>
      </c>
      <c r="AR348" s="2">
        <f t="shared" si="149"/>
        <v>80.126182965299691</v>
      </c>
      <c r="AS348">
        <v>32.9</v>
      </c>
      <c r="AT348" s="2">
        <f t="shared" si="150"/>
        <v>74.772036474164153</v>
      </c>
      <c r="AU348">
        <v>21095</v>
      </c>
      <c r="AV348" s="2">
        <f t="shared" si="151"/>
        <v>19.790044467793685</v>
      </c>
      <c r="AX348" s="2">
        <f t="shared" si="152"/>
        <v>0</v>
      </c>
    </row>
    <row r="349" spans="1:50" x14ac:dyDescent="0.25">
      <c r="A349" s="1">
        <f t="shared" si="128"/>
        <v>61.603308431339791</v>
      </c>
      <c r="B349" s="8">
        <f t="shared" si="129"/>
        <v>55.845653223636354</v>
      </c>
      <c r="C349" s="5">
        <f t="shared" si="130"/>
        <v>0.90653659106441253</v>
      </c>
      <c r="D349" s="9" t="s">
        <v>436</v>
      </c>
      <c r="E349" s="9"/>
      <c r="F349" t="s">
        <v>126</v>
      </c>
      <c r="G349">
        <v>49.97</v>
      </c>
      <c r="H349" s="2">
        <f t="shared" si="131"/>
        <v>89.553732239343603</v>
      </c>
      <c r="I349">
        <v>12.1</v>
      </c>
      <c r="J349" s="2">
        <f t="shared" si="132"/>
        <v>119.00826446280992</v>
      </c>
      <c r="K349">
        <v>42.94</v>
      </c>
      <c r="L349" s="2">
        <f t="shared" si="133"/>
        <v>46.196880043033886</v>
      </c>
      <c r="M349">
        <v>39.26</v>
      </c>
      <c r="N349" s="2">
        <f t="shared" si="134"/>
        <v>13.728986245542538</v>
      </c>
      <c r="O349">
        <v>80.59</v>
      </c>
      <c r="P349" s="2">
        <f t="shared" si="135"/>
        <v>94.822920343569834</v>
      </c>
      <c r="Q349">
        <v>44</v>
      </c>
      <c r="R349" s="2">
        <f t="shared" si="136"/>
        <v>45.454545454545453</v>
      </c>
      <c r="S349">
        <v>24</v>
      </c>
      <c r="T349" s="2">
        <f t="shared" si="137"/>
        <v>4</v>
      </c>
      <c r="U349">
        <v>24</v>
      </c>
      <c r="V349" s="2">
        <f t="shared" si="138"/>
        <v>50</v>
      </c>
      <c r="W349">
        <v>52</v>
      </c>
      <c r="X349" s="2">
        <f t="shared" si="139"/>
        <v>57.777777777777771</v>
      </c>
      <c r="Y349">
        <v>0.25424865000000002</v>
      </c>
      <c r="Z349" s="2">
        <f t="shared" si="140"/>
        <v>11.22974510927097</v>
      </c>
      <c r="AA349">
        <v>7.6</v>
      </c>
      <c r="AB349" s="2">
        <f t="shared" si="141"/>
        <v>77.551020408163254</v>
      </c>
      <c r="AC349">
        <v>0.67</v>
      </c>
      <c r="AD349" s="2">
        <f t="shared" si="142"/>
        <v>76.13636363636364</v>
      </c>
      <c r="AE349">
        <v>0.11899999999999999</v>
      </c>
      <c r="AF349" s="2">
        <f t="shared" si="143"/>
        <v>10.92436974789916</v>
      </c>
      <c r="AG349">
        <v>90.77</v>
      </c>
      <c r="AH349" s="2">
        <f t="shared" si="144"/>
        <v>85.246055597295253</v>
      </c>
      <c r="AI349">
        <v>55.2</v>
      </c>
      <c r="AJ349" s="2">
        <f t="shared" si="145"/>
        <v>57.995377180079842</v>
      </c>
      <c r="AK349">
        <v>453.3</v>
      </c>
      <c r="AL349" s="2">
        <f t="shared" si="146"/>
        <v>86.293546544831528</v>
      </c>
      <c r="AM349">
        <v>34.5</v>
      </c>
      <c r="AN349" s="2">
        <f t="shared" si="147"/>
        <v>53.405572755417964</v>
      </c>
      <c r="AO349">
        <v>0.69</v>
      </c>
      <c r="AP349" s="2">
        <f t="shared" si="148"/>
        <v>86.25</v>
      </c>
      <c r="AQ349">
        <v>25.4</v>
      </c>
      <c r="AR349" s="2">
        <f t="shared" si="149"/>
        <v>80.126182965299691</v>
      </c>
      <c r="AS349">
        <v>32.9</v>
      </c>
      <c r="AT349" s="2">
        <f t="shared" si="150"/>
        <v>74.772036474164153</v>
      </c>
      <c r="AU349">
        <v>21095</v>
      </c>
      <c r="AV349" s="2">
        <f t="shared" si="151"/>
        <v>19.790044467793685</v>
      </c>
      <c r="AX349" s="2">
        <f t="shared" si="152"/>
        <v>0</v>
      </c>
    </row>
    <row r="350" spans="1:50" x14ac:dyDescent="0.25">
      <c r="A350" s="1">
        <f t="shared" si="128"/>
        <v>67.499548658311539</v>
      </c>
      <c r="B350" s="8">
        <f t="shared" si="129"/>
        <v>55.717835246505018</v>
      </c>
      <c r="C350" s="5">
        <f t="shared" si="130"/>
        <v>0.82545493049966068</v>
      </c>
      <c r="D350" s="9" t="s">
        <v>422</v>
      </c>
      <c r="E350" s="9"/>
      <c r="F350" t="s">
        <v>126</v>
      </c>
      <c r="G350">
        <v>49.95</v>
      </c>
      <c r="H350" s="2">
        <f t="shared" si="131"/>
        <v>89.589589589589579</v>
      </c>
      <c r="I350">
        <v>9.6999999999999993</v>
      </c>
      <c r="J350" s="2">
        <f t="shared" si="132"/>
        <v>148.45360824742269</v>
      </c>
      <c r="K350">
        <v>62.57</v>
      </c>
      <c r="L350" s="2">
        <f t="shared" si="133"/>
        <v>67.315761161915006</v>
      </c>
      <c r="M350">
        <v>47.13</v>
      </c>
      <c r="N350" s="2">
        <f t="shared" si="134"/>
        <v>11.436452365796731</v>
      </c>
      <c r="O350">
        <v>62.96</v>
      </c>
      <c r="P350" s="2">
        <f t="shared" si="135"/>
        <v>74.079303447464412</v>
      </c>
      <c r="Q350">
        <v>44</v>
      </c>
      <c r="R350" s="2">
        <f t="shared" si="136"/>
        <v>45.454545454545453</v>
      </c>
      <c r="S350">
        <v>24</v>
      </c>
      <c r="T350" s="2">
        <f t="shared" si="137"/>
        <v>4</v>
      </c>
      <c r="U350">
        <v>24</v>
      </c>
      <c r="V350" s="2">
        <f t="shared" si="138"/>
        <v>50</v>
      </c>
      <c r="W350">
        <v>52</v>
      </c>
      <c r="X350" s="2">
        <f t="shared" si="139"/>
        <v>57.777777777777771</v>
      </c>
      <c r="Y350">
        <v>0.25424865000000002</v>
      </c>
      <c r="Z350" s="2">
        <f t="shared" si="140"/>
        <v>11.22974510927097</v>
      </c>
      <c r="AA350">
        <v>7.6</v>
      </c>
      <c r="AB350" s="2">
        <f t="shared" si="141"/>
        <v>77.551020408163254</v>
      </c>
      <c r="AC350">
        <v>0.67</v>
      </c>
      <c r="AD350" s="2">
        <f t="shared" si="142"/>
        <v>76.13636363636364</v>
      </c>
      <c r="AE350">
        <v>0.11899999999999999</v>
      </c>
      <c r="AF350" s="2">
        <f t="shared" si="143"/>
        <v>10.92436974789916</v>
      </c>
      <c r="AG350">
        <v>90.77</v>
      </c>
      <c r="AH350" s="2">
        <f t="shared" si="144"/>
        <v>85.246055597295253</v>
      </c>
      <c r="AI350">
        <v>55.2</v>
      </c>
      <c r="AJ350" s="2">
        <f t="shared" si="145"/>
        <v>57.995377180079842</v>
      </c>
      <c r="AK350">
        <v>453.3</v>
      </c>
      <c r="AL350" s="2">
        <f t="shared" si="146"/>
        <v>86.293546544831528</v>
      </c>
      <c r="AM350">
        <v>34.5</v>
      </c>
      <c r="AN350" s="2">
        <f t="shared" si="147"/>
        <v>53.405572755417964</v>
      </c>
      <c r="AO350">
        <v>0.69</v>
      </c>
      <c r="AP350" s="2">
        <f t="shared" si="148"/>
        <v>86.25</v>
      </c>
      <c r="AQ350">
        <v>25.4</v>
      </c>
      <c r="AR350" s="2">
        <f t="shared" si="149"/>
        <v>80.126182965299691</v>
      </c>
      <c r="AS350">
        <v>32.9</v>
      </c>
      <c r="AT350" s="2">
        <f t="shared" si="150"/>
        <v>74.772036474164153</v>
      </c>
      <c r="AU350">
        <v>21095</v>
      </c>
      <c r="AV350" s="2">
        <f t="shared" si="151"/>
        <v>19.790044467793685</v>
      </c>
      <c r="AX350" s="2">
        <f t="shared" si="152"/>
        <v>0</v>
      </c>
    </row>
    <row r="351" spans="1:50" x14ac:dyDescent="0.25">
      <c r="A351" s="1">
        <f t="shared" si="128"/>
        <v>60.835187266920045</v>
      </c>
      <c r="B351" s="8">
        <f t="shared" si="129"/>
        <v>51.657575574657763</v>
      </c>
      <c r="C351" s="5">
        <f t="shared" si="130"/>
        <v>0.84913974782399115</v>
      </c>
      <c r="D351" t="s">
        <v>148</v>
      </c>
      <c r="F351" t="s">
        <v>149</v>
      </c>
      <c r="G351" s="1">
        <v>47.9</v>
      </c>
      <c r="H351" s="2">
        <f t="shared" si="131"/>
        <v>93.423799582463474</v>
      </c>
      <c r="I351" s="1">
        <v>15.6</v>
      </c>
      <c r="J351" s="2">
        <f t="shared" si="132"/>
        <v>92.307692307692307</v>
      </c>
      <c r="K351" s="1">
        <v>65.099999999999994</v>
      </c>
      <c r="L351" s="2">
        <f t="shared" si="133"/>
        <v>70.037654653039255</v>
      </c>
      <c r="M351" s="1">
        <v>70.8</v>
      </c>
      <c r="N351" s="2">
        <f t="shared" si="134"/>
        <v>7.6129943502824853</v>
      </c>
      <c r="O351" s="1">
        <v>38</v>
      </c>
      <c r="P351" s="2">
        <f t="shared" si="135"/>
        <v>44.711142487351459</v>
      </c>
      <c r="Q351" s="1">
        <v>40</v>
      </c>
      <c r="R351" s="2">
        <f t="shared" si="136"/>
        <v>50</v>
      </c>
      <c r="S351" s="1">
        <v>19</v>
      </c>
      <c r="T351" s="2">
        <f t="shared" si="137"/>
        <v>24</v>
      </c>
      <c r="U351" s="1">
        <v>27</v>
      </c>
      <c r="V351" s="2">
        <f t="shared" si="138"/>
        <v>44.444444444444443</v>
      </c>
      <c r="W351" s="1">
        <v>67</v>
      </c>
      <c r="X351" s="2">
        <f t="shared" si="139"/>
        <v>74.444444444444443</v>
      </c>
      <c r="Y351" s="1">
        <v>-0.30327478000000002</v>
      </c>
      <c r="Z351" s="2">
        <f t="shared" si="140"/>
        <v>-13.395148715520138</v>
      </c>
      <c r="AA351" s="1">
        <v>7.9</v>
      </c>
      <c r="AB351" s="2">
        <f t="shared" si="141"/>
        <v>80.612244897959187</v>
      </c>
      <c r="AC351" s="1">
        <v>0.77</v>
      </c>
      <c r="AD351" s="2">
        <f t="shared" si="142"/>
        <v>87.5</v>
      </c>
      <c r="AE351" s="1">
        <v>0.187</v>
      </c>
      <c r="AF351" s="2">
        <f t="shared" si="143"/>
        <v>6.9518716577540109</v>
      </c>
      <c r="AG351" s="1">
        <v>87.89</v>
      </c>
      <c r="AH351" s="2">
        <f t="shared" si="144"/>
        <v>82.54132231404958</v>
      </c>
      <c r="AI351" s="1">
        <v>60.09</v>
      </c>
      <c r="AJ351" s="2">
        <f t="shared" si="145"/>
        <v>63.133011136793435</v>
      </c>
      <c r="AK351" s="1">
        <v>437.7</v>
      </c>
      <c r="AL351" s="2">
        <f t="shared" si="146"/>
        <v>83.323814962878359</v>
      </c>
      <c r="AM351" s="1">
        <v>34</v>
      </c>
      <c r="AN351" s="2">
        <f t="shared" si="147"/>
        <v>52.631578947368432</v>
      </c>
      <c r="AO351" s="1">
        <v>0.65</v>
      </c>
      <c r="AP351" s="2">
        <f t="shared" si="148"/>
        <v>81.25</v>
      </c>
      <c r="AQ351" s="1">
        <v>10.199999999999999</v>
      </c>
      <c r="AR351" s="2">
        <f t="shared" si="149"/>
        <v>32.176656151419557</v>
      </c>
      <c r="AS351" s="1">
        <v>44.4</v>
      </c>
      <c r="AT351" s="2">
        <f t="shared" si="150"/>
        <v>55.405405405405403</v>
      </c>
      <c r="AU351" s="1">
        <v>15355</v>
      </c>
      <c r="AV351" s="2">
        <f t="shared" si="151"/>
        <v>14.405125992082107</v>
      </c>
      <c r="AW351" s="1">
        <v>0.22972972972972899</v>
      </c>
      <c r="AX351" s="2">
        <f t="shared" si="152"/>
        <v>21.332046332046399</v>
      </c>
    </row>
    <row r="352" spans="1:50" x14ac:dyDescent="0.25">
      <c r="A352" s="1">
        <f t="shared" si="128"/>
        <v>66.396242248026354</v>
      </c>
      <c r="B352" s="8">
        <f t="shared" si="129"/>
        <v>49.420162574126756</v>
      </c>
      <c r="C352" s="5">
        <f t="shared" si="130"/>
        <v>0.74432167997573362</v>
      </c>
      <c r="D352" s="9" t="s">
        <v>379</v>
      </c>
      <c r="E352" s="9"/>
      <c r="F352" t="s">
        <v>144</v>
      </c>
      <c r="G352">
        <v>44.36</v>
      </c>
      <c r="H352" s="2">
        <f t="shared" si="131"/>
        <v>100.87917042380523</v>
      </c>
      <c r="I352">
        <v>14.7</v>
      </c>
      <c r="J352" s="2">
        <f t="shared" si="132"/>
        <v>97.959183673469397</v>
      </c>
      <c r="K352">
        <v>82.06</v>
      </c>
      <c r="L352" s="2">
        <f t="shared" si="133"/>
        <v>88.284023668639051</v>
      </c>
      <c r="M352">
        <v>37.61</v>
      </c>
      <c r="N352" s="2">
        <f t="shared" si="134"/>
        <v>14.331294868386069</v>
      </c>
      <c r="O352">
        <v>74.819999999999993</v>
      </c>
      <c r="P352" s="2">
        <f t="shared" si="135"/>
        <v>88.033886339569349</v>
      </c>
      <c r="Q352">
        <v>35</v>
      </c>
      <c r="R352" s="2">
        <f t="shared" si="136"/>
        <v>57.142857142857139</v>
      </c>
      <c r="S352">
        <v>16</v>
      </c>
      <c r="T352" s="2">
        <f t="shared" si="137"/>
        <v>36</v>
      </c>
      <c r="U352">
        <v>30</v>
      </c>
      <c r="V352" s="2">
        <f t="shared" si="138"/>
        <v>40</v>
      </c>
      <c r="W352">
        <v>31</v>
      </c>
      <c r="X352" s="2">
        <f t="shared" si="139"/>
        <v>34.444444444444443</v>
      </c>
      <c r="Y352">
        <v>1.1396077</v>
      </c>
      <c r="Z352" s="2">
        <f t="shared" si="140"/>
        <v>50.334599595956711</v>
      </c>
      <c r="AA352">
        <v>5.6</v>
      </c>
      <c r="AB352" s="2">
        <f t="shared" si="141"/>
        <v>57.142857142857139</v>
      </c>
      <c r="AC352">
        <v>0.39</v>
      </c>
      <c r="AD352" s="2">
        <f t="shared" si="142"/>
        <v>44.31818181818182</v>
      </c>
      <c r="AE352">
        <v>0.309</v>
      </c>
      <c r="AF352" s="2">
        <f t="shared" si="143"/>
        <v>4.2071197411003238</v>
      </c>
      <c r="AG352">
        <v>87.73</v>
      </c>
      <c r="AH352" s="2">
        <f t="shared" si="144"/>
        <v>82.391059353869267</v>
      </c>
      <c r="AI352">
        <v>47.98</v>
      </c>
      <c r="AJ352" s="2">
        <f t="shared" si="145"/>
        <v>50.409749947467951</v>
      </c>
      <c r="AK352">
        <v>416</v>
      </c>
      <c r="AL352" s="2">
        <f t="shared" si="146"/>
        <v>79.192842185417874</v>
      </c>
      <c r="AM352">
        <v>31</v>
      </c>
      <c r="AN352" s="2">
        <f t="shared" si="147"/>
        <v>47.987616099071211</v>
      </c>
      <c r="AO352">
        <v>0.61</v>
      </c>
      <c r="AP352" s="2">
        <f t="shared" si="148"/>
        <v>76.25</v>
      </c>
      <c r="AQ352">
        <v>7.6</v>
      </c>
      <c r="AR352" s="2">
        <f t="shared" si="149"/>
        <v>23.97476340694006</v>
      </c>
      <c r="AS352">
        <v>45.4</v>
      </c>
      <c r="AT352" s="2">
        <f t="shared" si="150"/>
        <v>54.185022026431717</v>
      </c>
      <c r="AU352">
        <v>11091</v>
      </c>
      <c r="AV352" s="2">
        <f t="shared" si="151"/>
        <v>10.404900838696362</v>
      </c>
      <c r="AX352" s="2">
        <f t="shared" si="152"/>
        <v>0</v>
      </c>
    </row>
    <row r="353" spans="1:50" x14ac:dyDescent="0.25">
      <c r="A353" s="1">
        <f t="shared" si="128"/>
        <v>58.852214031007009</v>
      </c>
      <c r="B353" s="8">
        <f t="shared" si="129"/>
        <v>48.836050992028234</v>
      </c>
      <c r="C353" s="5">
        <f t="shared" si="130"/>
        <v>0.82980822040608981</v>
      </c>
      <c r="D353" s="9" t="s">
        <v>378</v>
      </c>
      <c r="E353" s="9"/>
      <c r="F353" t="s">
        <v>144</v>
      </c>
      <c r="G353">
        <v>41.75</v>
      </c>
      <c r="H353" s="2">
        <f t="shared" si="131"/>
        <v>107.18562874251498</v>
      </c>
      <c r="I353">
        <v>26.7</v>
      </c>
      <c r="J353" s="2">
        <f t="shared" si="132"/>
        <v>53.932584269662932</v>
      </c>
      <c r="K353">
        <v>90.19</v>
      </c>
      <c r="L353" s="2">
        <f t="shared" si="133"/>
        <v>97.030661646046255</v>
      </c>
      <c r="M353">
        <v>59.34</v>
      </c>
      <c r="N353" s="2">
        <f t="shared" si="134"/>
        <v>9.0832490731378481</v>
      </c>
      <c r="O353">
        <v>64.400000000000006</v>
      </c>
      <c r="P353" s="2">
        <f t="shared" si="135"/>
        <v>75.773620425932478</v>
      </c>
      <c r="Q353">
        <v>35</v>
      </c>
      <c r="R353" s="2">
        <f t="shared" si="136"/>
        <v>57.142857142857139</v>
      </c>
      <c r="S353">
        <v>16</v>
      </c>
      <c r="T353" s="2">
        <f t="shared" si="137"/>
        <v>36</v>
      </c>
      <c r="U353">
        <v>30</v>
      </c>
      <c r="V353" s="2">
        <f t="shared" si="138"/>
        <v>40</v>
      </c>
      <c r="W353">
        <v>31</v>
      </c>
      <c r="X353" s="2">
        <f t="shared" si="139"/>
        <v>34.444444444444443</v>
      </c>
      <c r="Y353">
        <v>1.1396077</v>
      </c>
      <c r="Z353" s="2">
        <f t="shared" si="140"/>
        <v>50.334599595956711</v>
      </c>
      <c r="AA353">
        <v>5.6</v>
      </c>
      <c r="AB353" s="2">
        <f t="shared" si="141"/>
        <v>57.142857142857139</v>
      </c>
      <c r="AC353">
        <v>0.39</v>
      </c>
      <c r="AD353" s="2">
        <f t="shared" si="142"/>
        <v>44.31818181818182</v>
      </c>
      <c r="AE353">
        <v>0.309</v>
      </c>
      <c r="AF353" s="2">
        <f t="shared" si="143"/>
        <v>4.2071197411003238</v>
      </c>
      <c r="AG353">
        <v>87.73</v>
      </c>
      <c r="AH353" s="2">
        <f t="shared" si="144"/>
        <v>82.391059353869267</v>
      </c>
      <c r="AI353">
        <v>47.98</v>
      </c>
      <c r="AJ353" s="2">
        <f t="shared" si="145"/>
        <v>50.409749947467951</v>
      </c>
      <c r="AK353">
        <v>416</v>
      </c>
      <c r="AL353" s="2">
        <f t="shared" si="146"/>
        <v>79.192842185417874</v>
      </c>
      <c r="AM353">
        <v>31</v>
      </c>
      <c r="AN353" s="2">
        <f t="shared" si="147"/>
        <v>47.987616099071211</v>
      </c>
      <c r="AO353">
        <v>0.61</v>
      </c>
      <c r="AP353" s="2">
        <f t="shared" si="148"/>
        <v>76.25</v>
      </c>
      <c r="AQ353">
        <v>7.6</v>
      </c>
      <c r="AR353" s="2">
        <f t="shared" si="149"/>
        <v>23.97476340694006</v>
      </c>
      <c r="AS353">
        <v>45.4</v>
      </c>
      <c r="AT353" s="2">
        <f t="shared" si="150"/>
        <v>54.185022026431717</v>
      </c>
      <c r="AU353">
        <v>11091</v>
      </c>
      <c r="AV353" s="2">
        <f t="shared" si="151"/>
        <v>10.404900838696362</v>
      </c>
      <c r="AX353" s="2">
        <f t="shared" si="152"/>
        <v>0</v>
      </c>
    </row>
    <row r="354" spans="1:50" x14ac:dyDescent="0.25">
      <c r="A354" s="1">
        <f t="shared" si="128"/>
        <v>67.760758334891875</v>
      </c>
      <c r="B354" s="8">
        <f t="shared" si="129"/>
        <v>47.997052517951325</v>
      </c>
      <c r="C354" s="5">
        <f t="shared" si="130"/>
        <v>0.70833110043923941</v>
      </c>
      <c r="D354" s="9" t="s">
        <v>374</v>
      </c>
      <c r="E354" s="9"/>
      <c r="F354" t="s">
        <v>144</v>
      </c>
      <c r="G354">
        <v>44.17</v>
      </c>
      <c r="H354" s="2">
        <f t="shared" si="131"/>
        <v>101.31310844464568</v>
      </c>
      <c r="I354">
        <v>13.8</v>
      </c>
      <c r="J354" s="2">
        <f t="shared" si="132"/>
        <v>104.34782608695652</v>
      </c>
      <c r="K354">
        <v>76.150000000000006</v>
      </c>
      <c r="L354" s="2">
        <f t="shared" si="133"/>
        <v>81.925766541151162</v>
      </c>
      <c r="M354">
        <v>39.76</v>
      </c>
      <c r="N354" s="2">
        <f t="shared" si="134"/>
        <v>13.556338028169016</v>
      </c>
      <c r="O354">
        <v>62.74</v>
      </c>
      <c r="P354" s="2">
        <f t="shared" si="135"/>
        <v>73.820449464642905</v>
      </c>
      <c r="Q354">
        <v>35</v>
      </c>
      <c r="R354" s="2">
        <f t="shared" si="136"/>
        <v>57.142857142857139</v>
      </c>
      <c r="S354">
        <v>16</v>
      </c>
      <c r="T354" s="2">
        <f t="shared" si="137"/>
        <v>36</v>
      </c>
      <c r="U354">
        <v>30</v>
      </c>
      <c r="V354" s="2">
        <f t="shared" si="138"/>
        <v>40</v>
      </c>
      <c r="W354">
        <v>31</v>
      </c>
      <c r="X354" s="2">
        <f t="shared" si="139"/>
        <v>34.444444444444443</v>
      </c>
      <c r="Y354">
        <v>1.1396077</v>
      </c>
      <c r="Z354" s="2">
        <f t="shared" si="140"/>
        <v>50.334599595956711</v>
      </c>
      <c r="AA354">
        <v>5.6</v>
      </c>
      <c r="AB354" s="2">
        <f t="shared" si="141"/>
        <v>57.142857142857139</v>
      </c>
      <c r="AC354">
        <v>0.39</v>
      </c>
      <c r="AD354" s="2">
        <f t="shared" si="142"/>
        <v>44.31818181818182</v>
      </c>
      <c r="AE354">
        <v>0.309</v>
      </c>
      <c r="AF354" s="2">
        <f t="shared" si="143"/>
        <v>4.2071197411003238</v>
      </c>
      <c r="AG354">
        <v>87.73</v>
      </c>
      <c r="AH354" s="2">
        <f t="shared" si="144"/>
        <v>82.391059353869267</v>
      </c>
      <c r="AI354">
        <v>47.98</v>
      </c>
      <c r="AJ354" s="2">
        <f t="shared" si="145"/>
        <v>50.409749947467951</v>
      </c>
      <c r="AK354">
        <v>416</v>
      </c>
      <c r="AL354" s="2">
        <f t="shared" si="146"/>
        <v>79.192842185417874</v>
      </c>
      <c r="AM354">
        <v>31</v>
      </c>
      <c r="AN354" s="2">
        <f t="shared" si="147"/>
        <v>47.987616099071211</v>
      </c>
      <c r="AO354">
        <v>0.61</v>
      </c>
      <c r="AP354" s="2">
        <f t="shared" si="148"/>
        <v>76.25</v>
      </c>
      <c r="AQ354">
        <v>7.6</v>
      </c>
      <c r="AR354" s="2">
        <f t="shared" si="149"/>
        <v>23.97476340694006</v>
      </c>
      <c r="AS354">
        <v>45.4</v>
      </c>
      <c r="AT354" s="2">
        <f t="shared" si="150"/>
        <v>54.185022026431717</v>
      </c>
      <c r="AU354">
        <v>11091</v>
      </c>
      <c r="AV354" s="2">
        <f t="shared" si="151"/>
        <v>10.404900838696362</v>
      </c>
      <c r="AX354" s="2">
        <f t="shared" si="152"/>
        <v>0</v>
      </c>
    </row>
    <row r="355" spans="1:50" x14ac:dyDescent="0.25">
      <c r="A355" s="1">
        <f t="shared" si="128"/>
        <v>57.122198109207012</v>
      </c>
      <c r="B355" s="8">
        <f t="shared" si="129"/>
        <v>47.289836747670911</v>
      </c>
      <c r="C355" s="5">
        <f t="shared" si="130"/>
        <v>0.8278714460053086</v>
      </c>
      <c r="D355" t="s">
        <v>143</v>
      </c>
      <c r="F355" t="s">
        <v>144</v>
      </c>
      <c r="G355" s="1">
        <v>49.8</v>
      </c>
      <c r="H355" s="2">
        <f t="shared" si="131"/>
        <v>89.859437751004023</v>
      </c>
      <c r="I355" s="1">
        <v>23</v>
      </c>
      <c r="J355" s="2">
        <f t="shared" si="132"/>
        <v>62.608695652173921</v>
      </c>
      <c r="K355" s="1">
        <v>69.3</v>
      </c>
      <c r="L355" s="2">
        <f t="shared" si="133"/>
        <v>74.556213017751475</v>
      </c>
      <c r="M355" s="1">
        <v>70.5</v>
      </c>
      <c r="N355" s="2">
        <f t="shared" si="134"/>
        <v>7.6453900709219855</v>
      </c>
      <c r="O355" s="1">
        <v>51.8</v>
      </c>
      <c r="P355" s="2">
        <f t="shared" si="135"/>
        <v>60.948346864336976</v>
      </c>
      <c r="Q355" s="1">
        <v>35</v>
      </c>
      <c r="R355" s="2">
        <f t="shared" si="136"/>
        <v>57.142857142857139</v>
      </c>
      <c r="S355" s="1">
        <v>16</v>
      </c>
      <c r="T355" s="2">
        <f t="shared" si="137"/>
        <v>36</v>
      </c>
      <c r="U355" s="1">
        <v>30</v>
      </c>
      <c r="V355" s="2">
        <f t="shared" si="138"/>
        <v>40</v>
      </c>
      <c r="W355" s="1">
        <v>31</v>
      </c>
      <c r="X355" s="2">
        <f t="shared" si="139"/>
        <v>34.444444444444443</v>
      </c>
      <c r="Y355" s="1">
        <v>1.1396077</v>
      </c>
      <c r="Z355" s="2">
        <f t="shared" si="140"/>
        <v>50.334599595956711</v>
      </c>
      <c r="AA355" s="1">
        <v>5.6</v>
      </c>
      <c r="AB355" s="2">
        <f t="shared" si="141"/>
        <v>57.142857142857139</v>
      </c>
      <c r="AC355" s="1">
        <v>0.39</v>
      </c>
      <c r="AD355" s="2">
        <f t="shared" si="142"/>
        <v>44.31818181818182</v>
      </c>
      <c r="AE355" s="1">
        <v>0.309</v>
      </c>
      <c r="AF355" s="2">
        <f t="shared" si="143"/>
        <v>4.2071197411003238</v>
      </c>
      <c r="AG355" s="1">
        <v>87.73</v>
      </c>
      <c r="AH355" s="2">
        <f t="shared" si="144"/>
        <v>82.391059353869267</v>
      </c>
      <c r="AI355" s="1">
        <v>47.98</v>
      </c>
      <c r="AJ355" s="2">
        <f t="shared" si="145"/>
        <v>50.409749947467951</v>
      </c>
      <c r="AK355" s="1">
        <v>416</v>
      </c>
      <c r="AL355" s="2">
        <f t="shared" si="146"/>
        <v>79.192842185417874</v>
      </c>
      <c r="AM355" s="1">
        <v>31</v>
      </c>
      <c r="AN355" s="2">
        <f t="shared" si="147"/>
        <v>47.987616099071211</v>
      </c>
      <c r="AO355" s="1">
        <v>0.61</v>
      </c>
      <c r="AP355" s="2">
        <f t="shared" si="148"/>
        <v>76.25</v>
      </c>
      <c r="AQ355" s="1">
        <v>7.6</v>
      </c>
      <c r="AR355" s="2">
        <f t="shared" si="149"/>
        <v>23.97476340694006</v>
      </c>
      <c r="AS355" s="1">
        <v>45.4</v>
      </c>
      <c r="AT355" s="2">
        <f t="shared" si="150"/>
        <v>54.185022026431717</v>
      </c>
      <c r="AU355" s="1">
        <v>11091</v>
      </c>
      <c r="AV355" s="2">
        <f t="shared" si="151"/>
        <v>10.404900838696362</v>
      </c>
      <c r="AW355" s="1">
        <v>0.167400881057268</v>
      </c>
      <c r="AX355" s="2">
        <f t="shared" si="152"/>
        <v>15.544367526746413</v>
      </c>
    </row>
    <row r="356" spans="1:50" x14ac:dyDescent="0.25">
      <c r="A356" s="1">
        <f t="shared" si="128"/>
        <v>63.240077569489337</v>
      </c>
      <c r="B356" s="8">
        <f t="shared" si="129"/>
        <v>46.98849673404694</v>
      </c>
      <c r="C356" s="5">
        <f t="shared" si="130"/>
        <v>0.74301769605540302</v>
      </c>
      <c r="D356" t="s">
        <v>154</v>
      </c>
      <c r="F356" t="s">
        <v>144</v>
      </c>
      <c r="G356" s="1">
        <v>45.5</v>
      </c>
      <c r="H356" s="2">
        <f t="shared" si="131"/>
        <v>98.35164835164835</v>
      </c>
      <c r="I356" s="1">
        <v>17</v>
      </c>
      <c r="J356" s="2">
        <f t="shared" si="132"/>
        <v>84.705882352941174</v>
      </c>
      <c r="K356" s="1">
        <v>79.3</v>
      </c>
      <c r="L356" s="2">
        <f t="shared" si="133"/>
        <v>85.314685314685306</v>
      </c>
      <c r="M356" s="1">
        <v>61.8</v>
      </c>
      <c r="N356" s="2">
        <f t="shared" si="134"/>
        <v>8.7216828478964405</v>
      </c>
      <c r="O356" s="1">
        <v>37.9</v>
      </c>
      <c r="P356" s="2">
        <f t="shared" si="135"/>
        <v>44.593481586068947</v>
      </c>
      <c r="Q356" s="1">
        <v>35</v>
      </c>
      <c r="R356" s="2">
        <f t="shared" si="136"/>
        <v>57.142857142857139</v>
      </c>
      <c r="S356" s="1">
        <v>16</v>
      </c>
      <c r="T356" s="2">
        <f t="shared" si="137"/>
        <v>36</v>
      </c>
      <c r="U356" s="1">
        <v>30</v>
      </c>
      <c r="V356" s="2">
        <f t="shared" si="138"/>
        <v>40</v>
      </c>
      <c r="W356" s="1">
        <v>31</v>
      </c>
      <c r="X356" s="2">
        <f t="shared" si="139"/>
        <v>34.444444444444443</v>
      </c>
      <c r="Y356" s="1">
        <v>1.1396077</v>
      </c>
      <c r="Z356" s="2">
        <f t="shared" si="140"/>
        <v>50.334599595956711</v>
      </c>
      <c r="AA356" s="1">
        <v>5.6</v>
      </c>
      <c r="AB356" s="2">
        <f t="shared" si="141"/>
        <v>57.142857142857139</v>
      </c>
      <c r="AC356" s="1">
        <v>0.39</v>
      </c>
      <c r="AD356" s="2">
        <f t="shared" si="142"/>
        <v>44.31818181818182</v>
      </c>
      <c r="AE356" s="1">
        <v>0.309</v>
      </c>
      <c r="AF356" s="2">
        <f t="shared" si="143"/>
        <v>4.2071197411003238</v>
      </c>
      <c r="AG356" s="1">
        <v>87.73</v>
      </c>
      <c r="AH356" s="2">
        <f t="shared" si="144"/>
        <v>82.391059353869267</v>
      </c>
      <c r="AI356" s="1">
        <v>47.98</v>
      </c>
      <c r="AJ356" s="2">
        <f t="shared" si="145"/>
        <v>50.409749947467951</v>
      </c>
      <c r="AK356" s="1">
        <v>416</v>
      </c>
      <c r="AL356" s="2">
        <f t="shared" si="146"/>
        <v>79.192842185417874</v>
      </c>
      <c r="AM356" s="1">
        <v>31</v>
      </c>
      <c r="AN356" s="2">
        <f t="shared" si="147"/>
        <v>47.987616099071211</v>
      </c>
      <c r="AO356" s="1">
        <v>0.61</v>
      </c>
      <c r="AP356" s="2">
        <f t="shared" si="148"/>
        <v>76.25</v>
      </c>
      <c r="AQ356" s="1">
        <v>7.6</v>
      </c>
      <c r="AR356" s="2">
        <f t="shared" si="149"/>
        <v>23.97476340694006</v>
      </c>
      <c r="AS356" s="1">
        <v>45.4</v>
      </c>
      <c r="AT356" s="2">
        <f t="shared" si="150"/>
        <v>54.185022026431717</v>
      </c>
      <c r="AU356" s="1">
        <v>11091</v>
      </c>
      <c r="AV356" s="2">
        <f t="shared" si="151"/>
        <v>10.404900838696362</v>
      </c>
      <c r="AW356" s="1">
        <v>0.167400881057268</v>
      </c>
      <c r="AX356" s="2">
        <f t="shared" si="152"/>
        <v>15.544367526746413</v>
      </c>
    </row>
    <row r="357" spans="1:50" x14ac:dyDescent="0.25">
      <c r="A357" s="1">
        <f t="shared" si="128"/>
        <v>62.618669327180896</v>
      </c>
      <c r="B357" s="8">
        <f t="shared" si="129"/>
        <v>46.377999141035573</v>
      </c>
      <c r="C357" s="5">
        <f t="shared" si="130"/>
        <v>0.74064172297740394</v>
      </c>
      <c r="D357" s="9" t="s">
        <v>377</v>
      </c>
      <c r="E357" s="9"/>
      <c r="F357" t="s">
        <v>144</v>
      </c>
      <c r="G357">
        <v>45.82</v>
      </c>
      <c r="H357" s="2">
        <f t="shared" si="131"/>
        <v>97.664775207333037</v>
      </c>
      <c r="I357">
        <v>17.5</v>
      </c>
      <c r="J357" s="2">
        <f t="shared" si="132"/>
        <v>82.285714285714292</v>
      </c>
      <c r="K357">
        <v>74.72</v>
      </c>
      <c r="L357" s="2">
        <f t="shared" si="133"/>
        <v>80.387305002689615</v>
      </c>
      <c r="M357">
        <v>39.53</v>
      </c>
      <c r="N357" s="2">
        <f t="shared" si="134"/>
        <v>13.635213761699974</v>
      </c>
      <c r="O357">
        <v>43.34</v>
      </c>
      <c r="P357" s="2">
        <f t="shared" si="135"/>
        <v>50.994234615837165</v>
      </c>
      <c r="Q357">
        <v>35</v>
      </c>
      <c r="R357" s="2">
        <f t="shared" si="136"/>
        <v>57.142857142857139</v>
      </c>
      <c r="S357">
        <v>16</v>
      </c>
      <c r="T357" s="2">
        <f t="shared" si="137"/>
        <v>36</v>
      </c>
      <c r="U357">
        <v>30</v>
      </c>
      <c r="V357" s="2">
        <f t="shared" si="138"/>
        <v>40</v>
      </c>
      <c r="W357">
        <v>31</v>
      </c>
      <c r="X357" s="2">
        <f t="shared" si="139"/>
        <v>34.444444444444443</v>
      </c>
      <c r="Y357">
        <v>1.1396077</v>
      </c>
      <c r="Z357" s="2">
        <f t="shared" si="140"/>
        <v>50.334599595956711</v>
      </c>
      <c r="AA357">
        <v>5.6</v>
      </c>
      <c r="AB357" s="2">
        <f t="shared" si="141"/>
        <v>57.142857142857139</v>
      </c>
      <c r="AC357">
        <v>0.39</v>
      </c>
      <c r="AD357" s="2">
        <f t="shared" si="142"/>
        <v>44.31818181818182</v>
      </c>
      <c r="AE357">
        <v>0.309</v>
      </c>
      <c r="AF357" s="2">
        <f t="shared" si="143"/>
        <v>4.2071197411003238</v>
      </c>
      <c r="AG357">
        <v>87.73</v>
      </c>
      <c r="AH357" s="2">
        <f t="shared" si="144"/>
        <v>82.391059353869267</v>
      </c>
      <c r="AI357">
        <v>47.98</v>
      </c>
      <c r="AJ357" s="2">
        <f t="shared" si="145"/>
        <v>50.409749947467951</v>
      </c>
      <c r="AK357">
        <v>416</v>
      </c>
      <c r="AL357" s="2">
        <f t="shared" si="146"/>
        <v>79.192842185417874</v>
      </c>
      <c r="AM357">
        <v>31</v>
      </c>
      <c r="AN357" s="2">
        <f t="shared" si="147"/>
        <v>47.987616099071211</v>
      </c>
      <c r="AO357">
        <v>0.61</v>
      </c>
      <c r="AP357" s="2">
        <f t="shared" si="148"/>
        <v>76.25</v>
      </c>
      <c r="AQ357">
        <v>7.6</v>
      </c>
      <c r="AR357" s="2">
        <f t="shared" si="149"/>
        <v>23.97476340694006</v>
      </c>
      <c r="AS357">
        <v>45.4</v>
      </c>
      <c r="AT357" s="2">
        <f t="shared" si="150"/>
        <v>54.185022026431717</v>
      </c>
      <c r="AU357">
        <v>11091</v>
      </c>
      <c r="AV357" s="2">
        <f t="shared" si="151"/>
        <v>10.404900838696362</v>
      </c>
      <c r="AX357" s="2">
        <f t="shared" si="152"/>
        <v>0</v>
      </c>
    </row>
    <row r="358" spans="1:50" x14ac:dyDescent="0.25">
      <c r="A358" s="1">
        <f t="shared" si="128"/>
        <v>78.059261608225839</v>
      </c>
      <c r="B358" s="8">
        <f t="shared" si="129"/>
        <v>46.342891563552072</v>
      </c>
      <c r="C358" s="5">
        <f t="shared" si="130"/>
        <v>0.59368857210235881</v>
      </c>
      <c r="D358" t="s">
        <v>158</v>
      </c>
      <c r="F358" t="s">
        <v>159</v>
      </c>
      <c r="G358" s="1">
        <v>31.3</v>
      </c>
      <c r="H358" s="2">
        <f t="shared" si="131"/>
        <v>142.97124600638978</v>
      </c>
      <c r="I358" s="1">
        <v>10.8</v>
      </c>
      <c r="J358" s="2">
        <f t="shared" si="132"/>
        <v>133.33333333333331</v>
      </c>
      <c r="K358" s="1">
        <v>78.400000000000006</v>
      </c>
      <c r="L358" s="2">
        <f t="shared" si="133"/>
        <v>84.346422807961275</v>
      </c>
      <c r="M358" s="1">
        <v>63</v>
      </c>
      <c r="N358" s="2">
        <f t="shared" si="134"/>
        <v>8.5555555555555554</v>
      </c>
      <c r="O358" s="1">
        <v>44.4</v>
      </c>
      <c r="P358" s="2">
        <f t="shared" si="135"/>
        <v>52.241440169431698</v>
      </c>
      <c r="Q358" s="1">
        <v>39</v>
      </c>
      <c r="R358" s="2">
        <f t="shared" si="136"/>
        <v>51.282051282051292</v>
      </c>
      <c r="S358" s="1">
        <v>19</v>
      </c>
      <c r="T358" s="2">
        <f t="shared" si="137"/>
        <v>24</v>
      </c>
      <c r="U358" s="1">
        <v>31</v>
      </c>
      <c r="V358" s="2">
        <f t="shared" si="138"/>
        <v>38.70967741935484</v>
      </c>
      <c r="W358" s="1">
        <v>39</v>
      </c>
      <c r="X358" s="2">
        <f t="shared" si="139"/>
        <v>43.333333333333336</v>
      </c>
      <c r="Y358" s="1">
        <v>-0.13283533</v>
      </c>
      <c r="Z358" s="2">
        <f t="shared" si="140"/>
        <v>-5.8671182616147437</v>
      </c>
      <c r="AA358" s="1">
        <v>6.5</v>
      </c>
      <c r="AB358" s="2">
        <f t="shared" si="141"/>
        <v>66.326530612244895</v>
      </c>
      <c r="AC358" s="1">
        <v>0.47</v>
      </c>
      <c r="AD358" s="2">
        <f t="shared" si="142"/>
        <v>53.409090909090907</v>
      </c>
      <c r="AE358" s="1">
        <v>0.42399999999999999</v>
      </c>
      <c r="AF358" s="2">
        <f t="shared" si="143"/>
        <v>3.0660377358490569</v>
      </c>
      <c r="AG358" s="1">
        <v>83.13</v>
      </c>
      <c r="AH358" s="2">
        <f t="shared" si="144"/>
        <v>78.070999248685197</v>
      </c>
      <c r="AI358" s="1">
        <v>45.23</v>
      </c>
      <c r="AJ358" s="2">
        <f t="shared" si="145"/>
        <v>47.520487497373395</v>
      </c>
      <c r="AK358" s="1">
        <v>405.3</v>
      </c>
      <c r="AL358" s="2">
        <f t="shared" si="146"/>
        <v>77.155910908052547</v>
      </c>
      <c r="AM358" s="1">
        <v>29.2</v>
      </c>
      <c r="AN358" s="2">
        <f t="shared" si="147"/>
        <v>45.201238390092882</v>
      </c>
      <c r="AO358" s="1">
        <v>0.61</v>
      </c>
      <c r="AP358" s="2">
        <f t="shared" si="148"/>
        <v>76.25</v>
      </c>
      <c r="AQ358" s="1">
        <v>13.2</v>
      </c>
      <c r="AR358" s="2">
        <f t="shared" si="149"/>
        <v>41.640378548895896</v>
      </c>
      <c r="AS358" s="1">
        <v>51.3</v>
      </c>
      <c r="AT358" s="2">
        <f t="shared" si="150"/>
        <v>47.953216374269012</v>
      </c>
      <c r="AU358" s="1">
        <v>6630</v>
      </c>
      <c r="AV358" s="2">
        <f t="shared" si="151"/>
        <v>6.2198622811790534</v>
      </c>
      <c r="AW358" s="1">
        <v>0.25730994152046699</v>
      </c>
      <c r="AX358" s="2">
        <f t="shared" si="152"/>
        <v>23.893065998329234</v>
      </c>
    </row>
    <row r="359" spans="1:50" x14ac:dyDescent="0.25">
      <c r="A359" s="1">
        <f t="shared" si="128"/>
        <v>73.565396069088749</v>
      </c>
      <c r="B359" s="8">
        <f t="shared" si="129"/>
        <v>45.489715084219476</v>
      </c>
      <c r="C359" s="5">
        <f t="shared" si="130"/>
        <v>0.61835750930366673</v>
      </c>
      <c r="D359" s="9" t="s">
        <v>376</v>
      </c>
      <c r="E359" s="9"/>
      <c r="F359" t="s">
        <v>144</v>
      </c>
      <c r="G359">
        <v>40.880000000000003</v>
      </c>
      <c r="H359" s="2">
        <f t="shared" si="131"/>
        <v>109.46673189823875</v>
      </c>
      <c r="I359">
        <v>11.5</v>
      </c>
      <c r="J359" s="2">
        <f t="shared" si="132"/>
        <v>125.21739130434784</v>
      </c>
      <c r="K359">
        <v>69.39</v>
      </c>
      <c r="L359" s="2">
        <f t="shared" si="133"/>
        <v>74.653039268423882</v>
      </c>
      <c r="M359">
        <v>63.91</v>
      </c>
      <c r="N359" s="2">
        <f t="shared" si="134"/>
        <v>8.4337349397590362</v>
      </c>
      <c r="O359">
        <v>41.31</v>
      </c>
      <c r="P359" s="2">
        <f t="shared" si="135"/>
        <v>48.605718319802335</v>
      </c>
      <c r="Q359">
        <v>35</v>
      </c>
      <c r="R359" s="2">
        <f t="shared" si="136"/>
        <v>57.142857142857139</v>
      </c>
      <c r="S359">
        <v>16</v>
      </c>
      <c r="T359" s="2">
        <f t="shared" si="137"/>
        <v>36</v>
      </c>
      <c r="U359">
        <v>30</v>
      </c>
      <c r="V359" s="2">
        <f t="shared" si="138"/>
        <v>40</v>
      </c>
      <c r="W359">
        <v>31</v>
      </c>
      <c r="X359" s="2">
        <f t="shared" si="139"/>
        <v>34.444444444444443</v>
      </c>
      <c r="Y359">
        <v>1.1396077</v>
      </c>
      <c r="Z359" s="2">
        <f t="shared" si="140"/>
        <v>50.334599595956711</v>
      </c>
      <c r="AA359">
        <v>5.6</v>
      </c>
      <c r="AB359" s="2">
        <f t="shared" si="141"/>
        <v>57.142857142857139</v>
      </c>
      <c r="AC359">
        <v>0.39</v>
      </c>
      <c r="AD359" s="2">
        <f t="shared" si="142"/>
        <v>44.31818181818182</v>
      </c>
      <c r="AE359">
        <v>0.309</v>
      </c>
      <c r="AF359" s="2">
        <f t="shared" si="143"/>
        <v>4.2071197411003238</v>
      </c>
      <c r="AG359">
        <v>87.73</v>
      </c>
      <c r="AH359" s="2">
        <f t="shared" si="144"/>
        <v>82.391059353869267</v>
      </c>
      <c r="AI359">
        <v>47.98</v>
      </c>
      <c r="AJ359" s="2">
        <f t="shared" si="145"/>
        <v>50.409749947467951</v>
      </c>
      <c r="AK359">
        <v>416</v>
      </c>
      <c r="AL359" s="2">
        <f t="shared" si="146"/>
        <v>79.192842185417874</v>
      </c>
      <c r="AM359">
        <v>31</v>
      </c>
      <c r="AN359" s="2">
        <f t="shared" si="147"/>
        <v>47.987616099071211</v>
      </c>
      <c r="AO359">
        <v>0.61</v>
      </c>
      <c r="AP359" s="2">
        <f t="shared" si="148"/>
        <v>76.25</v>
      </c>
      <c r="AQ359">
        <v>7.6</v>
      </c>
      <c r="AR359" s="2">
        <f t="shared" si="149"/>
        <v>23.97476340694006</v>
      </c>
      <c r="AS359">
        <v>45.4</v>
      </c>
      <c r="AT359" s="2">
        <f t="shared" si="150"/>
        <v>54.185022026431717</v>
      </c>
      <c r="AU359">
        <v>11091</v>
      </c>
      <c r="AV359" s="2">
        <f t="shared" si="151"/>
        <v>10.404900838696362</v>
      </c>
      <c r="AX359" s="2">
        <f t="shared" si="152"/>
        <v>0</v>
      </c>
    </row>
    <row r="360" spans="1:50" x14ac:dyDescent="0.25">
      <c r="A360" s="1">
        <f t="shared" si="128"/>
        <v>57.791607458434008</v>
      </c>
      <c r="B360" s="8">
        <f t="shared" si="129"/>
        <v>45.401200834415299</v>
      </c>
      <c r="C360" s="5">
        <f t="shared" si="130"/>
        <v>0.78560197286551725</v>
      </c>
      <c r="D360" t="s">
        <v>150</v>
      </c>
      <c r="F360" t="s">
        <v>144</v>
      </c>
      <c r="G360" s="1">
        <v>47.6</v>
      </c>
      <c r="H360" s="2">
        <f t="shared" si="131"/>
        <v>94.012605042016801</v>
      </c>
      <c r="I360" s="1">
        <v>23.3</v>
      </c>
      <c r="J360" s="2">
        <f t="shared" si="132"/>
        <v>61.802575107296128</v>
      </c>
      <c r="K360" s="1">
        <v>65.8</v>
      </c>
      <c r="L360" s="2">
        <f t="shared" si="133"/>
        <v>70.790747713824629</v>
      </c>
      <c r="M360" s="1">
        <v>81.5</v>
      </c>
      <c r="N360" s="2">
        <f t="shared" si="134"/>
        <v>6.6134969325153365</v>
      </c>
      <c r="O360" s="1">
        <v>31.8</v>
      </c>
      <c r="P360" s="2">
        <f t="shared" si="135"/>
        <v>37.416166607836217</v>
      </c>
      <c r="Q360" s="1">
        <v>35</v>
      </c>
      <c r="R360" s="2">
        <f t="shared" si="136"/>
        <v>57.142857142857139</v>
      </c>
      <c r="S360" s="1">
        <v>16</v>
      </c>
      <c r="T360" s="2">
        <f t="shared" si="137"/>
        <v>36</v>
      </c>
      <c r="U360" s="1">
        <v>30</v>
      </c>
      <c r="V360" s="2">
        <f t="shared" si="138"/>
        <v>40</v>
      </c>
      <c r="W360" s="1">
        <v>31</v>
      </c>
      <c r="X360" s="2">
        <f t="shared" si="139"/>
        <v>34.444444444444443</v>
      </c>
      <c r="Y360" s="1">
        <v>1.1396077</v>
      </c>
      <c r="Z360" s="2">
        <f t="shared" si="140"/>
        <v>50.334599595956711</v>
      </c>
      <c r="AA360" s="1">
        <v>5.6</v>
      </c>
      <c r="AB360" s="2">
        <f t="shared" si="141"/>
        <v>57.142857142857139</v>
      </c>
      <c r="AC360" s="1">
        <v>0.39</v>
      </c>
      <c r="AD360" s="2">
        <f t="shared" si="142"/>
        <v>44.31818181818182</v>
      </c>
      <c r="AE360" s="1">
        <v>0.309</v>
      </c>
      <c r="AF360" s="2">
        <f t="shared" si="143"/>
        <v>4.2071197411003238</v>
      </c>
      <c r="AG360" s="1">
        <v>87.73</v>
      </c>
      <c r="AH360" s="2">
        <f t="shared" si="144"/>
        <v>82.391059353869267</v>
      </c>
      <c r="AI360" s="1">
        <v>47.98</v>
      </c>
      <c r="AJ360" s="2">
        <f t="shared" si="145"/>
        <v>50.409749947467951</v>
      </c>
      <c r="AK360" s="1">
        <v>416</v>
      </c>
      <c r="AL360" s="2">
        <f t="shared" si="146"/>
        <v>79.192842185417874</v>
      </c>
      <c r="AM360" s="1">
        <v>31</v>
      </c>
      <c r="AN360" s="2">
        <f t="shared" si="147"/>
        <v>47.987616099071211</v>
      </c>
      <c r="AO360" s="1">
        <v>0.61</v>
      </c>
      <c r="AP360" s="2">
        <f t="shared" si="148"/>
        <v>76.25</v>
      </c>
      <c r="AQ360" s="1">
        <v>7.6</v>
      </c>
      <c r="AR360" s="2">
        <f t="shared" si="149"/>
        <v>23.97476340694006</v>
      </c>
      <c r="AS360" s="1">
        <v>45.4</v>
      </c>
      <c r="AT360" s="2">
        <f t="shared" si="150"/>
        <v>54.185022026431717</v>
      </c>
      <c r="AU360" s="1">
        <v>11091</v>
      </c>
      <c r="AV360" s="2">
        <f t="shared" si="151"/>
        <v>10.404900838696362</v>
      </c>
      <c r="AW360" s="1">
        <v>0.167400881057268</v>
      </c>
      <c r="AX360" s="2">
        <f t="shared" si="152"/>
        <v>15.544367526746413</v>
      </c>
    </row>
    <row r="361" spans="1:50" x14ac:dyDescent="0.25">
      <c r="A361" s="1">
        <f t="shared" si="128"/>
        <v>62.093231831138397</v>
      </c>
      <c r="B361" s="8">
        <f t="shared" si="129"/>
        <v>44.712258292866395</v>
      </c>
      <c r="C361" s="5">
        <f t="shared" si="130"/>
        <v>0.72008263983521914</v>
      </c>
      <c r="D361" s="9" t="s">
        <v>380</v>
      </c>
      <c r="E361" s="9"/>
      <c r="F361" t="s">
        <v>144</v>
      </c>
      <c r="G361">
        <v>48.06</v>
      </c>
      <c r="H361" s="2">
        <f t="shared" si="131"/>
        <v>93.112775697045365</v>
      </c>
      <c r="I361">
        <v>17.100000000000001</v>
      </c>
      <c r="J361" s="2">
        <f t="shared" si="132"/>
        <v>84.210526315789465</v>
      </c>
      <c r="K361">
        <v>74.209999999999994</v>
      </c>
      <c r="L361" s="2">
        <f t="shared" si="133"/>
        <v>79.838622915545983</v>
      </c>
      <c r="M361">
        <v>74.739999999999995</v>
      </c>
      <c r="N361" s="2">
        <f t="shared" si="134"/>
        <v>7.2116671126572118</v>
      </c>
      <c r="O361">
        <v>28.03</v>
      </c>
      <c r="P361" s="2">
        <f t="shared" si="135"/>
        <v>32.980350629485827</v>
      </c>
      <c r="Q361">
        <v>35</v>
      </c>
      <c r="R361" s="2">
        <f t="shared" si="136"/>
        <v>57.142857142857139</v>
      </c>
      <c r="S361">
        <v>16</v>
      </c>
      <c r="T361" s="2">
        <f t="shared" si="137"/>
        <v>36</v>
      </c>
      <c r="U361">
        <v>30</v>
      </c>
      <c r="V361" s="2">
        <f t="shared" si="138"/>
        <v>40</v>
      </c>
      <c r="W361">
        <v>31</v>
      </c>
      <c r="X361" s="2">
        <f t="shared" si="139"/>
        <v>34.444444444444443</v>
      </c>
      <c r="Y361">
        <v>1.1396077</v>
      </c>
      <c r="Z361" s="2">
        <f t="shared" si="140"/>
        <v>50.334599595956711</v>
      </c>
      <c r="AA361">
        <v>5.6</v>
      </c>
      <c r="AB361" s="2">
        <f t="shared" si="141"/>
        <v>57.142857142857139</v>
      </c>
      <c r="AC361">
        <v>0.39</v>
      </c>
      <c r="AD361" s="2">
        <f t="shared" si="142"/>
        <v>44.31818181818182</v>
      </c>
      <c r="AE361">
        <v>0.309</v>
      </c>
      <c r="AF361" s="2">
        <f t="shared" si="143"/>
        <v>4.2071197411003238</v>
      </c>
      <c r="AG361">
        <v>87.73</v>
      </c>
      <c r="AH361" s="2">
        <f t="shared" si="144"/>
        <v>82.391059353869267</v>
      </c>
      <c r="AI361">
        <v>47.98</v>
      </c>
      <c r="AJ361" s="2">
        <f t="shared" si="145"/>
        <v>50.409749947467951</v>
      </c>
      <c r="AK361">
        <v>416</v>
      </c>
      <c r="AL361" s="2">
        <f t="shared" si="146"/>
        <v>79.192842185417874</v>
      </c>
      <c r="AM361">
        <v>31</v>
      </c>
      <c r="AN361" s="2">
        <f t="shared" si="147"/>
        <v>47.987616099071211</v>
      </c>
      <c r="AO361">
        <v>0.61</v>
      </c>
      <c r="AP361" s="2">
        <f t="shared" si="148"/>
        <v>76.25</v>
      </c>
      <c r="AQ361">
        <v>7.6</v>
      </c>
      <c r="AR361" s="2">
        <f t="shared" si="149"/>
        <v>23.97476340694006</v>
      </c>
      <c r="AS361">
        <v>45.4</v>
      </c>
      <c r="AT361" s="2">
        <f t="shared" si="150"/>
        <v>54.185022026431717</v>
      </c>
      <c r="AU361">
        <v>11091</v>
      </c>
      <c r="AV361" s="2">
        <f t="shared" si="151"/>
        <v>10.404900838696362</v>
      </c>
      <c r="AX361" s="2">
        <f t="shared" si="152"/>
        <v>0</v>
      </c>
    </row>
    <row r="362" spans="1:50" x14ac:dyDescent="0.25">
      <c r="A362" s="1">
        <f t="shared" si="128"/>
        <v>81.305585874149131</v>
      </c>
      <c r="B362" s="8">
        <f t="shared" si="129"/>
        <v>44.512735132535951</v>
      </c>
      <c r="C362" s="5">
        <f t="shared" si="130"/>
        <v>0.54747450195409808</v>
      </c>
      <c r="D362" t="s">
        <v>160</v>
      </c>
      <c r="F362" t="s">
        <v>159</v>
      </c>
      <c r="G362" s="1">
        <v>29.3</v>
      </c>
      <c r="H362" s="2">
        <f t="shared" si="131"/>
        <v>152.73037542662115</v>
      </c>
      <c r="I362" s="1">
        <v>10.3</v>
      </c>
      <c r="J362" s="2">
        <f t="shared" si="132"/>
        <v>139.80582524271844</v>
      </c>
      <c r="K362" s="1">
        <v>65.5</v>
      </c>
      <c r="L362" s="2">
        <f t="shared" si="133"/>
        <v>70.467993544916624</v>
      </c>
      <c r="M362" s="1">
        <v>70.099999999999994</v>
      </c>
      <c r="N362" s="2">
        <f t="shared" si="134"/>
        <v>7.6890156918687582</v>
      </c>
      <c r="O362" s="1">
        <v>33.6</v>
      </c>
      <c r="P362" s="2">
        <f t="shared" si="135"/>
        <v>39.534062830921293</v>
      </c>
      <c r="Q362" s="1">
        <v>39</v>
      </c>
      <c r="R362" s="2">
        <f t="shared" si="136"/>
        <v>51.282051282051292</v>
      </c>
      <c r="S362" s="1">
        <v>19</v>
      </c>
      <c r="T362" s="2">
        <f t="shared" si="137"/>
        <v>24</v>
      </c>
      <c r="U362" s="1">
        <v>31</v>
      </c>
      <c r="V362" s="2">
        <f t="shared" si="138"/>
        <v>38.70967741935484</v>
      </c>
      <c r="W362" s="1">
        <v>39</v>
      </c>
      <c r="X362" s="2">
        <f t="shared" si="139"/>
        <v>43.333333333333336</v>
      </c>
      <c r="Y362" s="1">
        <v>-0.13283533</v>
      </c>
      <c r="Z362" s="2">
        <f t="shared" si="140"/>
        <v>-5.8671182616147437</v>
      </c>
      <c r="AA362" s="1">
        <v>6.5</v>
      </c>
      <c r="AB362" s="2">
        <f t="shared" si="141"/>
        <v>66.326530612244895</v>
      </c>
      <c r="AC362" s="1">
        <v>0.47</v>
      </c>
      <c r="AD362" s="2">
        <f t="shared" si="142"/>
        <v>53.409090909090907</v>
      </c>
      <c r="AE362" s="1">
        <v>0.42399999999999999</v>
      </c>
      <c r="AF362" s="2">
        <f t="shared" si="143"/>
        <v>3.0660377358490569</v>
      </c>
      <c r="AG362" s="1">
        <v>83.13</v>
      </c>
      <c r="AH362" s="2">
        <f t="shared" si="144"/>
        <v>78.070999248685197</v>
      </c>
      <c r="AI362" s="1">
        <v>45.23</v>
      </c>
      <c r="AJ362" s="2">
        <f t="shared" si="145"/>
        <v>47.520487497373395</v>
      </c>
      <c r="AK362" s="1">
        <v>405.3</v>
      </c>
      <c r="AL362" s="2">
        <f t="shared" si="146"/>
        <v>77.155910908052547</v>
      </c>
      <c r="AM362" s="1">
        <v>29.2</v>
      </c>
      <c r="AN362" s="2">
        <f t="shared" si="147"/>
        <v>45.201238390092882</v>
      </c>
      <c r="AO362" s="1">
        <v>0.61</v>
      </c>
      <c r="AP362" s="2">
        <f t="shared" si="148"/>
        <v>76.25</v>
      </c>
      <c r="AQ362" s="1">
        <v>13.2</v>
      </c>
      <c r="AR362" s="2">
        <f t="shared" si="149"/>
        <v>41.640378548895896</v>
      </c>
      <c r="AS362" s="1">
        <v>51.3</v>
      </c>
      <c r="AT362" s="2">
        <f t="shared" si="150"/>
        <v>47.953216374269012</v>
      </c>
      <c r="AU362" s="1">
        <v>6630</v>
      </c>
      <c r="AV362" s="2">
        <f t="shared" si="151"/>
        <v>6.2198622811790534</v>
      </c>
      <c r="AW362" s="1">
        <v>0.25730994152046699</v>
      </c>
      <c r="AX362" s="2">
        <f t="shared" si="152"/>
        <v>23.893065998329234</v>
      </c>
    </row>
    <row r="363" spans="1:50" x14ac:dyDescent="0.25">
      <c r="A363" s="1">
        <f t="shared" si="128"/>
        <v>121.07076680049701</v>
      </c>
      <c r="B363" s="8">
        <f t="shared" si="129"/>
        <v>44.389995463028171</v>
      </c>
      <c r="C363" s="5">
        <f t="shared" si="130"/>
        <v>0.36664503443820545</v>
      </c>
      <c r="D363" s="9" t="s">
        <v>478</v>
      </c>
      <c r="E363" s="9"/>
      <c r="F363" t="s">
        <v>159</v>
      </c>
      <c r="G363">
        <v>22.66</v>
      </c>
      <c r="H363" s="2">
        <f t="shared" si="131"/>
        <v>197.48455428067078</v>
      </c>
      <c r="I363">
        <v>4.9000000000000004</v>
      </c>
      <c r="J363" s="2">
        <f t="shared" si="132"/>
        <v>293.87755102040813</v>
      </c>
      <c r="K363">
        <v>68.95</v>
      </c>
      <c r="L363" s="2">
        <f t="shared" si="133"/>
        <v>74.179666487358801</v>
      </c>
      <c r="M363">
        <v>52.34</v>
      </c>
      <c r="N363" s="2">
        <f t="shared" si="134"/>
        <v>10.298051203668322</v>
      </c>
      <c r="O363">
        <v>46.97</v>
      </c>
      <c r="P363" s="2">
        <f t="shared" si="135"/>
        <v>55.265325332392045</v>
      </c>
      <c r="Q363">
        <v>39</v>
      </c>
      <c r="R363" s="2">
        <f t="shared" si="136"/>
        <v>51.282051282051292</v>
      </c>
      <c r="S363">
        <v>19</v>
      </c>
      <c r="T363" s="2">
        <f t="shared" si="137"/>
        <v>24</v>
      </c>
      <c r="U363">
        <v>31</v>
      </c>
      <c r="V363" s="2">
        <f t="shared" si="138"/>
        <v>38.70967741935484</v>
      </c>
      <c r="W363">
        <v>39</v>
      </c>
      <c r="X363" s="2">
        <f t="shared" si="139"/>
        <v>43.333333333333336</v>
      </c>
      <c r="Y363">
        <v>-0.13283533</v>
      </c>
      <c r="Z363" s="2">
        <f t="shared" si="140"/>
        <v>-5.8671182616147437</v>
      </c>
      <c r="AA363">
        <v>6.5</v>
      </c>
      <c r="AB363" s="2">
        <f t="shared" si="141"/>
        <v>66.326530612244895</v>
      </c>
      <c r="AC363">
        <v>0.47</v>
      </c>
      <c r="AD363" s="2">
        <f t="shared" si="142"/>
        <v>53.409090909090907</v>
      </c>
      <c r="AE363">
        <v>0.42399999999999999</v>
      </c>
      <c r="AF363" s="2">
        <f t="shared" si="143"/>
        <v>3.0660377358490569</v>
      </c>
      <c r="AG363">
        <v>83.13</v>
      </c>
      <c r="AH363" s="2">
        <f t="shared" si="144"/>
        <v>78.070999248685197</v>
      </c>
      <c r="AI363">
        <v>45.23</v>
      </c>
      <c r="AJ363" s="2">
        <f t="shared" si="145"/>
        <v>47.520487497373395</v>
      </c>
      <c r="AK363">
        <v>405.3</v>
      </c>
      <c r="AL363" s="2">
        <f t="shared" si="146"/>
        <v>77.155910908052547</v>
      </c>
      <c r="AM363">
        <v>29.2</v>
      </c>
      <c r="AN363" s="2">
        <f t="shared" si="147"/>
        <v>45.201238390092882</v>
      </c>
      <c r="AO363">
        <v>0.61</v>
      </c>
      <c r="AP363" s="2">
        <f t="shared" si="148"/>
        <v>76.25</v>
      </c>
      <c r="AQ363">
        <v>13.2</v>
      </c>
      <c r="AR363" s="2">
        <f t="shared" si="149"/>
        <v>41.640378548895896</v>
      </c>
      <c r="AS363">
        <v>51.3</v>
      </c>
      <c r="AT363" s="2">
        <f t="shared" si="150"/>
        <v>47.953216374269012</v>
      </c>
      <c r="AU363">
        <v>6630</v>
      </c>
      <c r="AV363" s="2">
        <f t="shared" si="151"/>
        <v>6.2198622811790534</v>
      </c>
      <c r="AX363" s="2">
        <f t="shared" si="152"/>
        <v>0</v>
      </c>
    </row>
    <row r="364" spans="1:50" x14ac:dyDescent="0.25">
      <c r="A364" s="1">
        <f t="shared" si="128"/>
        <v>97.741470531181193</v>
      </c>
      <c r="B364" s="8">
        <f t="shared" si="129"/>
        <v>43.225990918442889</v>
      </c>
      <c r="C364" s="5">
        <f t="shared" si="130"/>
        <v>0.44224821545582399</v>
      </c>
      <c r="D364" s="9" t="s">
        <v>480</v>
      </c>
      <c r="E364" s="9"/>
      <c r="F364" t="s">
        <v>159</v>
      </c>
      <c r="G364">
        <v>29.89</v>
      </c>
      <c r="H364" s="2">
        <f t="shared" si="131"/>
        <v>149.71562395449982</v>
      </c>
      <c r="I364">
        <v>6.4</v>
      </c>
      <c r="J364" s="2">
        <f t="shared" si="132"/>
        <v>225</v>
      </c>
      <c r="K364">
        <v>69.78</v>
      </c>
      <c r="L364" s="2">
        <f t="shared" si="133"/>
        <v>75.072619688004309</v>
      </c>
      <c r="M364">
        <v>42.05</v>
      </c>
      <c r="N364" s="2">
        <f t="shared" si="134"/>
        <v>12.818073721759809</v>
      </c>
      <c r="O364">
        <v>29.23</v>
      </c>
      <c r="P364" s="2">
        <f t="shared" si="135"/>
        <v>34.39228144487587</v>
      </c>
      <c r="Q364">
        <v>39</v>
      </c>
      <c r="R364" s="2">
        <f t="shared" si="136"/>
        <v>51.282051282051292</v>
      </c>
      <c r="S364">
        <v>19</v>
      </c>
      <c r="T364" s="2">
        <f t="shared" si="137"/>
        <v>24</v>
      </c>
      <c r="U364">
        <v>31</v>
      </c>
      <c r="V364" s="2">
        <f t="shared" si="138"/>
        <v>38.70967741935484</v>
      </c>
      <c r="W364">
        <v>39</v>
      </c>
      <c r="X364" s="2">
        <f t="shared" si="139"/>
        <v>43.333333333333336</v>
      </c>
      <c r="Y364">
        <v>-0.13283533</v>
      </c>
      <c r="Z364" s="2">
        <f t="shared" si="140"/>
        <v>-5.8671182616147437</v>
      </c>
      <c r="AA364">
        <v>6.5</v>
      </c>
      <c r="AB364" s="2">
        <f t="shared" si="141"/>
        <v>66.326530612244895</v>
      </c>
      <c r="AC364">
        <v>0.47</v>
      </c>
      <c r="AD364" s="2">
        <f t="shared" si="142"/>
        <v>53.409090909090907</v>
      </c>
      <c r="AE364">
        <v>0.42399999999999999</v>
      </c>
      <c r="AF364" s="2">
        <f t="shared" si="143"/>
        <v>3.0660377358490569</v>
      </c>
      <c r="AG364">
        <v>83.13</v>
      </c>
      <c r="AH364" s="2">
        <f t="shared" si="144"/>
        <v>78.070999248685197</v>
      </c>
      <c r="AI364">
        <v>45.23</v>
      </c>
      <c r="AJ364" s="2">
        <f t="shared" si="145"/>
        <v>47.520487497373395</v>
      </c>
      <c r="AK364">
        <v>405.3</v>
      </c>
      <c r="AL364" s="2">
        <f t="shared" si="146"/>
        <v>77.155910908052547</v>
      </c>
      <c r="AM364">
        <v>29.2</v>
      </c>
      <c r="AN364" s="2">
        <f t="shared" si="147"/>
        <v>45.201238390092882</v>
      </c>
      <c r="AO364">
        <v>0.61</v>
      </c>
      <c r="AP364" s="2">
        <f t="shared" si="148"/>
        <v>76.25</v>
      </c>
      <c r="AQ364">
        <v>13.2</v>
      </c>
      <c r="AR364" s="2">
        <f t="shared" si="149"/>
        <v>41.640378548895896</v>
      </c>
      <c r="AS364">
        <v>51.3</v>
      </c>
      <c r="AT364" s="2">
        <f t="shared" si="150"/>
        <v>47.953216374269012</v>
      </c>
      <c r="AU364">
        <v>6630</v>
      </c>
      <c r="AV364" s="2">
        <f t="shared" si="151"/>
        <v>6.2198622811790534</v>
      </c>
      <c r="AX364" s="2">
        <f t="shared" si="152"/>
        <v>0</v>
      </c>
    </row>
    <row r="365" spans="1:50" hidden="1" x14ac:dyDescent="0.25">
      <c r="A365"/>
      <c r="B365"/>
      <c r="C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</row>
    <row r="366" spans="1:50" hidden="1" x14ac:dyDescent="0.25">
      <c r="A366"/>
      <c r="B366"/>
      <c r="C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</row>
    <row r="367" spans="1:50" hidden="1" x14ac:dyDescent="0.25">
      <c r="A367"/>
      <c r="B367"/>
      <c r="C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</row>
    <row r="368" spans="1:50" hidden="1" x14ac:dyDescent="0.25">
      <c r="A368"/>
      <c r="B368"/>
      <c r="C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</row>
    <row r="369" customFormat="1" hidden="1" x14ac:dyDescent="0.25"/>
    <row r="370" customFormat="1" hidden="1" x14ac:dyDescent="0.25"/>
    <row r="371" customFormat="1" hidden="1" x14ac:dyDescent="0.25"/>
    <row r="372" customFormat="1" hidden="1" x14ac:dyDescent="0.25"/>
    <row r="373" customFormat="1" hidden="1" x14ac:dyDescent="0.25"/>
    <row r="374" customFormat="1" hidden="1" x14ac:dyDescent="0.25"/>
    <row r="375" customFormat="1" hidden="1" x14ac:dyDescent="0.25"/>
    <row r="376" customFormat="1" hidden="1" x14ac:dyDescent="0.25"/>
    <row r="377" customFormat="1" hidden="1" x14ac:dyDescent="0.25"/>
    <row r="378" customFormat="1" hidden="1" x14ac:dyDescent="0.25"/>
    <row r="379" customFormat="1" hidden="1" x14ac:dyDescent="0.25"/>
    <row r="380" customFormat="1" hidden="1" x14ac:dyDescent="0.25"/>
    <row r="381" customFormat="1" hidden="1" x14ac:dyDescent="0.25"/>
    <row r="382" customFormat="1" hidden="1" x14ac:dyDescent="0.25"/>
    <row r="383" customFormat="1" hidden="1" x14ac:dyDescent="0.25"/>
    <row r="384" customFormat="1" hidden="1" x14ac:dyDescent="0.25"/>
    <row r="385" customFormat="1" hidden="1" x14ac:dyDescent="0.25"/>
    <row r="386" customFormat="1" hidden="1" x14ac:dyDescent="0.25"/>
    <row r="387" customFormat="1" hidden="1" x14ac:dyDescent="0.25"/>
    <row r="388" customFormat="1" hidden="1" x14ac:dyDescent="0.25"/>
    <row r="389" customFormat="1" hidden="1" x14ac:dyDescent="0.25"/>
    <row r="390" customFormat="1" hidden="1" x14ac:dyDescent="0.25"/>
    <row r="391" customFormat="1" hidden="1" x14ac:dyDescent="0.25"/>
    <row r="392" customFormat="1" hidden="1" x14ac:dyDescent="0.25"/>
    <row r="393" customFormat="1" hidden="1" x14ac:dyDescent="0.25"/>
    <row r="394" customFormat="1" hidden="1" x14ac:dyDescent="0.25"/>
    <row r="395" customFormat="1" hidden="1" x14ac:dyDescent="0.25"/>
    <row r="396" customFormat="1" hidden="1" x14ac:dyDescent="0.25"/>
    <row r="397" customFormat="1" hidden="1" x14ac:dyDescent="0.25"/>
    <row r="398" customFormat="1" hidden="1" x14ac:dyDescent="0.25"/>
    <row r="399" customFormat="1" hidden="1" x14ac:dyDescent="0.25"/>
    <row r="400" customFormat="1" hidden="1" x14ac:dyDescent="0.25"/>
    <row r="401" customFormat="1" hidden="1" x14ac:dyDescent="0.25"/>
    <row r="402" customFormat="1" hidden="1" x14ac:dyDescent="0.25"/>
    <row r="403" customFormat="1" hidden="1" x14ac:dyDescent="0.25"/>
    <row r="404" customFormat="1" hidden="1" x14ac:dyDescent="0.25"/>
    <row r="405" customFormat="1" hidden="1" x14ac:dyDescent="0.25"/>
    <row r="406" customFormat="1" hidden="1" x14ac:dyDescent="0.25"/>
    <row r="407" customFormat="1" hidden="1" x14ac:dyDescent="0.25"/>
    <row r="408" customFormat="1" hidden="1" x14ac:dyDescent="0.25"/>
    <row r="409" customFormat="1" hidden="1" x14ac:dyDescent="0.25"/>
    <row r="410" customFormat="1" hidden="1" x14ac:dyDescent="0.25"/>
    <row r="411" customFormat="1" hidden="1" x14ac:dyDescent="0.25"/>
    <row r="412" customFormat="1" hidden="1" x14ac:dyDescent="0.25"/>
    <row r="413" customFormat="1" hidden="1" x14ac:dyDescent="0.25"/>
    <row r="414" customFormat="1" hidden="1" x14ac:dyDescent="0.25"/>
    <row r="415" customFormat="1" hidden="1" x14ac:dyDescent="0.25"/>
    <row r="416" customFormat="1" hidden="1" x14ac:dyDescent="0.25"/>
    <row r="417" spans="1:50" hidden="1" x14ac:dyDescent="0.25">
      <c r="A417"/>
      <c r="B417"/>
      <c r="C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</row>
    <row r="418" spans="1:50" hidden="1" x14ac:dyDescent="0.25">
      <c r="A418"/>
      <c r="B418"/>
      <c r="C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</row>
    <row r="419" spans="1:50" x14ac:dyDescent="0.25">
      <c r="A419" s="1">
        <f>SUM(H419+J419+R419+T419+V419)/5</f>
        <v>94.697641852903203</v>
      </c>
      <c r="B419" s="8">
        <f>SUM(L419+N419+P419+X419+Z419+AB419+AD419+AF419+AH419+AJ419+AL419+AN419+AP419+AR419+AX419)/15</f>
        <v>42.929360566017053</v>
      </c>
      <c r="C419" s="5">
        <f>B419/A419</f>
        <v>0.45333082985002482</v>
      </c>
      <c r="D419" s="9" t="s">
        <v>479</v>
      </c>
      <c r="E419" s="9"/>
      <c r="F419" t="s">
        <v>159</v>
      </c>
      <c r="G419">
        <v>26.32</v>
      </c>
      <c r="H419" s="2">
        <f>1/(G419/MIN(G$2:G$146))*100</f>
        <v>170.02279635258358</v>
      </c>
      <c r="I419">
        <v>7.6</v>
      </c>
      <c r="J419" s="2">
        <f>1/(I419/MIN($I$2:$I$146))*100</f>
        <v>189.4736842105263</v>
      </c>
      <c r="K419">
        <v>63.21</v>
      </c>
      <c r="L419" s="2">
        <f>K419/MAX($K$2:$K$146)*100</f>
        <v>68.004303388918771</v>
      </c>
      <c r="M419">
        <v>52.96</v>
      </c>
      <c r="N419" s="2">
        <f>1/(M419/MIN($M$2:$M$146))*100</f>
        <v>10.177492447129909</v>
      </c>
      <c r="O419">
        <v>33.700000000000003</v>
      </c>
      <c r="P419" s="2">
        <f>O419/MAX($O$2:$O$146)*100</f>
        <v>39.651723732203791</v>
      </c>
      <c r="Q419">
        <v>39</v>
      </c>
      <c r="R419" s="2">
        <f>1/(Q419/MIN($Q$2:$Q$146))*100</f>
        <v>51.282051282051292</v>
      </c>
      <c r="S419">
        <v>19</v>
      </c>
      <c r="T419" s="2">
        <f>100-100*S419/(MAX($S$2:$S$146)-MIN($S$2:$S$146))</f>
        <v>24</v>
      </c>
      <c r="U419">
        <v>31</v>
      </c>
      <c r="V419" s="2">
        <f>1/(U419/MIN($U$2:$U$146))*100</f>
        <v>38.70967741935484</v>
      </c>
      <c r="W419">
        <v>39</v>
      </c>
      <c r="X419" s="2">
        <f>W419/MAX($W$2:$W$146)*100</f>
        <v>43.333333333333336</v>
      </c>
      <c r="Y419">
        <v>-0.13283533</v>
      </c>
      <c r="Z419" s="2">
        <f>Y419/MAX($Y$2:$Y$146)*100</f>
        <v>-5.8671182616147437</v>
      </c>
      <c r="AA419">
        <v>6.5</v>
      </c>
      <c r="AB419" s="2">
        <f>AA419/MAX(AA$2:AA$146)*100</f>
        <v>66.326530612244895</v>
      </c>
      <c r="AC419">
        <v>0.47</v>
      </c>
      <c r="AD419" s="2">
        <f>AC419/MAX(AC$2:AC$146)*100</f>
        <v>53.409090909090907</v>
      </c>
      <c r="AE419">
        <v>0.42399999999999999</v>
      </c>
      <c r="AF419" s="2">
        <f>1/(AE419/MIN(AE$2:AE$146))*100</f>
        <v>3.0660377358490569</v>
      </c>
      <c r="AG419">
        <v>83.13</v>
      </c>
      <c r="AH419" s="2">
        <f>AG419/MAX(AG$2:AG$146)*100</f>
        <v>78.070999248685197</v>
      </c>
      <c r="AI419">
        <v>45.23</v>
      </c>
      <c r="AJ419" s="2">
        <f>AI419/MAX(AI$2:AI$146)*100</f>
        <v>47.520487497373395</v>
      </c>
      <c r="AK419">
        <v>405.3</v>
      </c>
      <c r="AL419" s="2">
        <f>AK419/MAX(AK$2:AK$146)*100</f>
        <v>77.155910908052547</v>
      </c>
      <c r="AM419">
        <v>29.2</v>
      </c>
      <c r="AN419" s="2">
        <f>AM419/MAX(AM$2:AM$146)*100</f>
        <v>45.201238390092882</v>
      </c>
      <c r="AO419">
        <v>0.61</v>
      </c>
      <c r="AP419" s="2">
        <f>AO419/MAX(AO$2:AO$146)*100</f>
        <v>76.25</v>
      </c>
      <c r="AQ419">
        <v>13.2</v>
      </c>
      <c r="AR419" s="2">
        <f>AQ419/MAX(AQ$2:AQ$146)*100</f>
        <v>41.640378548895896</v>
      </c>
      <c r="AS419">
        <v>51.3</v>
      </c>
      <c r="AT419" s="2">
        <f>1/(AS419/MIN(AS$2:AS$146))*100</f>
        <v>47.953216374269012</v>
      </c>
      <c r="AU419">
        <v>6630</v>
      </c>
      <c r="AV419" s="2">
        <f>AU419/MAX(AU$2:AU$146)*100</f>
        <v>6.2198622811790534</v>
      </c>
      <c r="AX419" s="2">
        <f>AW419/MAX(AW$2:AW$146)*100</f>
        <v>0</v>
      </c>
    </row>
  </sheetData>
  <autoFilter ref="A1:AX419" xr:uid="{00000000-0001-0000-0000-000000000000}">
    <filterColumn colId="1">
      <filters>
        <filter val="42.93"/>
        <filter val="43.23"/>
        <filter val="44.39"/>
        <filter val="44.51"/>
        <filter val="44.71"/>
        <filter val="44.75"/>
        <filter val="45.40"/>
        <filter val="45.49"/>
        <filter val="45.95"/>
        <filter val="46.25"/>
        <filter val="46.34"/>
        <filter val="46.38"/>
        <filter val="46.99"/>
        <filter val="47.29"/>
        <filter val="48.00"/>
        <filter val="48.84"/>
        <filter val="49.42"/>
        <filter val="51.66"/>
        <filter val="55.72"/>
        <filter val="55.85"/>
        <filter val="57.29"/>
        <filter val="57.54"/>
        <filter val="57.58"/>
        <filter val="57.59"/>
        <filter val="58.31"/>
        <filter val="58.44"/>
        <filter val="58.45"/>
        <filter val="59.22"/>
        <filter val="59.88"/>
        <filter val="60.02"/>
        <filter val="60.30"/>
        <filter val="60.49"/>
        <filter val="60.81"/>
        <filter val="61.26"/>
        <filter val="61.37"/>
        <filter val="61.43"/>
        <filter val="61.52"/>
        <filter val="61.72"/>
        <filter val="61.86"/>
        <filter val="61.90"/>
        <filter val="62.05"/>
        <filter val="62.12"/>
        <filter val="62.21"/>
        <filter val="62.28"/>
        <filter val="62.38"/>
        <filter val="62.46"/>
        <filter val="62.67"/>
        <filter val="62.69"/>
        <filter val="62.78"/>
        <filter val="62.83"/>
        <filter val="62.90"/>
        <filter val="62.91"/>
        <filter val="62.95"/>
        <filter val="63.06"/>
        <filter val="63.13"/>
        <filter val="63.14"/>
        <filter val="63.28"/>
        <filter val="63.30"/>
        <filter val="63.34"/>
        <filter val="63.47"/>
        <filter val="63.50"/>
        <filter val="63.51"/>
        <filter val="63.52"/>
        <filter val="63.55"/>
        <filter val="63.56"/>
        <filter val="63.59"/>
        <filter val="63.63"/>
        <filter val="63.68"/>
        <filter val="63.69"/>
        <filter val="63.70"/>
        <filter val="63.72"/>
        <filter val="63.76"/>
        <filter val="63.78"/>
        <filter val="63.84"/>
        <filter val="63.87"/>
        <filter val="63.96"/>
        <filter val="63.97"/>
        <filter val="64.00"/>
        <filter val="64.04"/>
        <filter val="64.05"/>
        <filter val="64.10"/>
        <filter val="64.11"/>
        <filter val="64.18"/>
        <filter val="64.21"/>
        <filter val="64.22"/>
        <filter val="64.25"/>
        <filter val="64.31"/>
        <filter val="64.34"/>
        <filter val="64.41"/>
        <filter val="64.42"/>
        <filter val="64.43"/>
        <filter val="64.44"/>
        <filter val="64.45"/>
        <filter val="64.66"/>
        <filter val="64.71"/>
        <filter val="64.73"/>
        <filter val="64.75"/>
        <filter val="64.81"/>
        <filter val="64.82"/>
        <filter val="64.92"/>
        <filter val="64.95"/>
        <filter val="64.96"/>
        <filter val="65.00"/>
        <filter val="65.05"/>
        <filter val="65.13"/>
        <filter val="65.14"/>
        <filter val="65.18"/>
        <filter val="65.22"/>
        <filter val="65.23"/>
        <filter val="65.27"/>
        <filter val="65.30"/>
        <filter val="65.35"/>
        <filter val="65.45"/>
        <filter val="65.48"/>
        <filter val="65.52"/>
        <filter val="65.53"/>
        <filter val="65.58"/>
        <filter val="65.59"/>
        <filter val="65.61"/>
        <filter val="65.68"/>
        <filter val="65.80"/>
        <filter val="65.84"/>
        <filter val="65.85"/>
        <filter val="65.93"/>
        <filter val="65.95"/>
        <filter val="65.96"/>
        <filter val="65.99"/>
        <filter val="66.02"/>
        <filter val="66.05"/>
        <filter val="66.09"/>
        <filter val="66.22"/>
        <filter val="66.25"/>
        <filter val="66.31"/>
        <filter val="66.37"/>
        <filter val="66.38"/>
        <filter val="66.44"/>
        <filter val="66.53"/>
        <filter val="66.57"/>
        <filter val="66.60"/>
        <filter val="66.65"/>
        <filter val="66.81"/>
        <filter val="66.97"/>
        <filter val="67.00"/>
        <filter val="67.04"/>
        <filter val="67.17"/>
        <filter val="67.19"/>
        <filter val="67.26"/>
        <filter val="67.27"/>
        <filter val="67.33"/>
        <filter val="67.39"/>
        <filter val="67.53"/>
        <filter val="67.54"/>
        <filter val="67.55"/>
        <filter val="67.66"/>
        <filter val="67.68"/>
        <filter val="67.69"/>
        <filter val="67.75"/>
        <filter val="67.88"/>
        <filter val="67.93"/>
        <filter val="68.03"/>
        <filter val="68.06"/>
        <filter val="68.23"/>
        <filter val="68.26"/>
        <filter val="68.31"/>
        <filter val="68.34"/>
        <filter val="68.36"/>
        <filter val="68.37"/>
        <filter val="68.46"/>
        <filter val="68.50"/>
        <filter val="68.52"/>
        <filter val="68.53"/>
        <filter val="68.70"/>
        <filter val="68.71"/>
        <filter val="68.73"/>
        <filter val="68.78"/>
        <filter val="68.82"/>
        <filter val="68.89"/>
        <filter val="68.91"/>
        <filter val="68.94"/>
        <filter val="68.98"/>
        <filter val="69.00"/>
        <filter val="69.07"/>
        <filter val="69.08"/>
        <filter val="69.09"/>
        <filter val="69.20"/>
        <filter val="69.36"/>
        <filter val="69.37"/>
        <filter val="69.40"/>
        <filter val="69.74"/>
        <filter val="69.81"/>
        <filter val="69.89"/>
        <filter val="69.98"/>
        <filter val="69.99"/>
        <filter val="70.02"/>
        <filter val="70.15"/>
        <filter val="70.24"/>
        <filter val="70.32"/>
        <filter val="70.51"/>
        <filter val="70.58"/>
        <filter val="70.60"/>
        <filter val="70.61"/>
        <filter val="70.70"/>
        <filter val="70.85"/>
        <filter val="71.03"/>
        <filter val="71.09"/>
        <filter val="71.25"/>
        <filter val="71.34"/>
        <filter val="71.35"/>
        <filter val="71.45"/>
        <filter val="71.59"/>
        <filter val="71.61"/>
        <filter val="71.82"/>
        <filter val="72.02"/>
        <filter val="72.06"/>
        <filter val="72.10"/>
        <filter val="72.25"/>
        <filter val="72.28"/>
        <filter val="72.43"/>
        <filter val="72.48"/>
        <filter val="72.55"/>
        <filter val="72.61"/>
        <filter val="72.81"/>
        <filter val="72.85"/>
        <filter val="73.03"/>
        <filter val="73.11"/>
        <filter val="73.18"/>
        <filter val="73.44"/>
        <filter val="73.45"/>
        <filter val="73.83"/>
        <filter val="73.92"/>
        <filter val="74.12"/>
        <filter val="74.18"/>
        <filter val="74.68"/>
        <filter val="74.83"/>
        <filter val="75.43"/>
        <filter val="75.45"/>
        <filter val="75.55"/>
        <filter val="75.71"/>
        <filter val="75.90"/>
        <filter val="76.06"/>
        <filter val="76.09"/>
        <filter val="76.11"/>
        <filter val="76.23"/>
        <filter val="76.31"/>
        <filter val="76.40"/>
        <filter val="76.41"/>
        <filter val="76.42"/>
        <filter val="76.54"/>
        <filter val="76.64"/>
        <filter val="76.68"/>
        <filter val="76.73"/>
        <filter val="76.77"/>
        <filter val="76.83"/>
        <filter val="76.84"/>
        <filter val="76.87"/>
        <filter val="77.02"/>
        <filter val="77.05"/>
        <filter val="77.06"/>
        <filter val="77.08"/>
        <filter val="77.09"/>
        <filter val="77.10"/>
        <filter val="77.16"/>
        <filter val="77.19"/>
        <filter val="77.25"/>
        <filter val="77.43"/>
        <filter val="77.44"/>
        <filter val="77.51"/>
        <filter val="77.53"/>
        <filter val="77.75"/>
        <filter val="77.82"/>
        <filter val="78.16"/>
        <filter val="78.20"/>
        <filter val="78.25"/>
        <filter val="78.62"/>
        <filter val="78.64"/>
        <filter val="78.84"/>
        <filter val="79.18"/>
        <filter val="79.30"/>
        <filter val="79.32"/>
        <filter val="79.45"/>
        <filter val="79.48"/>
        <filter val="79.50"/>
        <filter val="79.55"/>
        <filter val="79.70"/>
        <filter val="79.96"/>
        <filter val="79.99"/>
        <filter val="80.33"/>
        <filter val="80.39"/>
        <filter val="80.59"/>
        <filter val="81.10"/>
        <filter val="81.12"/>
        <filter val="81.13"/>
        <filter val="81.16"/>
        <filter val="81.30"/>
        <filter val="81.34"/>
        <filter val="81.56"/>
        <filter val="82.42"/>
        <filter val="82.73"/>
        <filter val="82.93"/>
        <filter val="84.12"/>
        <filter val="84.51"/>
        <filter val="84.91"/>
        <filter val="85.50"/>
        <filter val="85.93"/>
        <filter val="86.02"/>
        <filter val="86.13"/>
        <filter val="87.75"/>
      </filters>
    </filterColumn>
    <sortState xmlns:xlrd2="http://schemas.microsoft.com/office/spreadsheetml/2017/richdata2" ref="A2:AX419">
      <sortCondition descending="1" ref="B1:B41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3AA6-1EA9-4A96-8B8C-42638A30F8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1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ragzmorth vival</cp:lastModifiedBy>
  <dcterms:created xsi:type="dcterms:W3CDTF">2023-08-28T15:28:37Z</dcterms:created>
  <dcterms:modified xsi:type="dcterms:W3CDTF">2023-08-29T14:57:50Z</dcterms:modified>
</cp:coreProperties>
</file>