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reer\Excel practice\"/>
    </mc:Choice>
  </mc:AlternateContent>
  <xr:revisionPtr revIDLastSave="0" documentId="13_ncr:1_{727E94A9-FA15-4918-8017-6A640DCDE68A}" xr6:coauthVersionLast="47" xr6:coauthVersionMax="47" xr10:uidLastSave="{00000000-0000-0000-0000-000000000000}"/>
  <bookViews>
    <workbookView xWindow="-120" yWindow="-120" windowWidth="20730" windowHeight="11040" xr2:uid="{6AF1016E-F7C4-4F88-8541-38E158189A29}"/>
  </bookViews>
  <sheets>
    <sheet name="Sheet1" sheetId="1" r:id="rId1"/>
  </sheets>
  <definedNames>
    <definedName name="_xlnm.Print_Area" localSheetId="0">Sheet1!$A$1:$H$34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C17" i="1"/>
  <c r="B17" i="1"/>
  <c r="D10" i="1"/>
  <c r="D11" i="1"/>
  <c r="D9" i="1"/>
</calcChain>
</file>

<file path=xl/sharedStrings.xml><?xml version="1.0" encoding="utf-8"?>
<sst xmlns="http://schemas.openxmlformats.org/spreadsheetml/2006/main" count="24" uniqueCount="20">
  <si>
    <t>Assumptions</t>
  </si>
  <si>
    <t>Value</t>
  </si>
  <si>
    <t>Total miles driven</t>
  </si>
  <si>
    <t>Miles per year</t>
  </si>
  <si>
    <t>Years of use</t>
  </si>
  <si>
    <t>8 Years and 4 Months</t>
  </si>
  <si>
    <t>Gas used for all cars</t>
  </si>
  <si>
    <t>Regular</t>
  </si>
  <si>
    <t>Car</t>
  </si>
  <si>
    <t>Miles per Gallon</t>
  </si>
  <si>
    <t>Cost</t>
  </si>
  <si>
    <t>Chevy Spark</t>
  </si>
  <si>
    <t>Ford Mustang</t>
  </si>
  <si>
    <t>Cardillac Escalade</t>
  </si>
  <si>
    <t>Yearly License Expenses</t>
  </si>
  <si>
    <t>Yearly Insurance Expeness</t>
  </si>
  <si>
    <t>Sales Tax Expenses</t>
  </si>
  <si>
    <t>Total Gallons for duration</t>
  </si>
  <si>
    <t>Regular Gallon Price</t>
  </si>
  <si>
    <t>Total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</si>
</sst>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&quot;$&quot;* #,##0.000_);_(&quot;$&quot;* \(#,##0.0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2" applyFont="1"/>
    <xf numFmtId="43" fontId="0" fillId="0" borderId="0" xfId="1" applyFont="1"/>
    <xf numFmtId="43" fontId="0" fillId="0" borderId="0" xfId="1" applyFont="1" applyAlignment="1">
      <alignment horizontal="right"/>
    </xf>
    <xf numFmtId="166" fontId="0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Cars Expenses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Chevy Spark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Sheet1!$B$17</c:f>
              <c:numCache>
                <c:formatCode>_("$"* #,##0.00_);_("$"* \(#,##0.00\);_("$"* "-"??_);_(@_)</c:formatCode>
                <c:ptCount val="1"/>
                <c:pt idx="0">
                  <c:v>58693.369999999995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E9-4104-903D-24E42A6D7213}"/>
            </c:ext>
          </c:extLst>
        </c:ser>
        <c:ser>
          <c:idx val="1"/>
          <c:order val="1"/>
          <c:tx>
            <c:strRef>
              <c:f>Sheet1!$C$16</c:f>
              <c:strCache>
                <c:ptCount val="1"/>
                <c:pt idx="0">
                  <c:v>Ford Mustang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Sheet1!$C$17</c:f>
              <c:numCache>
                <c:formatCode>_("$"* #,##0.00_);_("$"* \(#,##0.00\);_("$"* "-"??_);_(@_)</c:formatCode>
                <c:ptCount val="1"/>
                <c:pt idx="0">
                  <c:v>109920.50199999999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E9-4104-903D-24E42A6D7213}"/>
            </c:ext>
          </c:extLst>
        </c:ser>
        <c:ser>
          <c:idx val="2"/>
          <c:order val="2"/>
          <c:tx>
            <c:strRef>
              <c:f>Sheet1!$D$16</c:f>
              <c:strCache>
                <c:ptCount val="1"/>
                <c:pt idx="0">
                  <c:v>Cardillac Escalade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Sheet1!$D$17</c:f>
              <c:numCache>
                <c:formatCode>_("$"* #,##0.00_);_("$"* \(#,##0.00\);_("$"* "-"??_);_(@_)</c:formatCode>
                <c:ptCount val="1"/>
                <c:pt idx="0">
                  <c:v>167445.44899999999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E9-4104-903D-24E42A6D7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558755736"/>
        <c:axId val="558744576"/>
      </c:barChart>
      <c:catAx>
        <c:axId val="558755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44576"/>
        <c:crosses val="autoZero"/>
        <c:auto val="1"/>
        <c:lblAlgn val="ctr"/>
        <c:lblOffset val="100"/>
        <c:noMultiLvlLbl val="0"/>
      </c:catAx>
      <c:valAx>
        <c:axId val="55874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55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1239982</xdr:colOff>
      <xdr:row>19</xdr:row>
      <xdr:rowOff>14287</xdr:rowOff>
    </xdr:from>
    <xdr:to>
      <xdr:col>3</xdr:col>
      <xdr:colOff>1835727</xdr:colOff>
      <xdr:row>33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4A3CAA-4E6C-55E8-526C-CBB92BA64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36B1FD-EDEF-4DD6-A4BB-077D8B72E9B3}" name="Table1" displayName="Table1" ref="A1:B6" totalsRowShown="0">
  <autoFilter ref="A1:B6" xr:uid="{7C36B1FD-EDEF-4DD6-A4BB-077D8B72E9B3}"/>
  <tableColumns count="2">
    <tableColumn id="1" xr3:uid="{37B71EEA-1918-4EB4-B8B0-1C49F2A2B42F}" name="Assumptions"/>
    <tableColumn id="2" xr3:uid="{680C1CD4-8900-4B07-8A04-E7CF844B525A}" name="Value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64D0F8-7188-4911-87C9-BE8650AE48B4}" name="Table2" displayName="Table2" ref="A8:G11" totalsRowShown="0" dataDxfId="9" dataCellStyle="Currency">
  <autoFilter ref="A8:G11" xr:uid="{8064D0F8-7188-4911-87C9-BE8650AE48B4}"/>
  <tableColumns count="7">
    <tableColumn id="1" xr3:uid="{C7DB122F-508B-4350-B6D7-406E36AC3B74}" name="Car"/>
    <tableColumn id="2" xr3:uid="{76AB31F1-8690-47BD-9D2B-0AE38E266BCF}" name="Cost" dataDxfId="8" dataCellStyle="Currency"/>
    <tableColumn id="3" xr3:uid="{B5B46850-280E-4766-8B1F-1124A99693E0}" name="Miles per Gallon" dataDxfId="7" dataCellStyle="Comma"/>
    <tableColumn id="7" xr3:uid="{6C05BA67-C0F1-4858-B0CF-63B15561E5DE}" name="Total Gallons for duration" dataDxfId="6" dataCellStyle="Comma">
      <calculatedColumnFormula>CEILING($B$2/Table2[[#This Row],[Miles per Gallon]], 1)</calculatedColumnFormula>
    </tableColumn>
    <tableColumn id="4" xr3:uid="{4AA27A9F-D839-4CC1-9D87-EA84454243ED}" name="Yearly Insurance Expeness" dataDxfId="5" dataCellStyle="Currency"/>
    <tableColumn id="5" xr3:uid="{3D6D7CA6-AD7F-411F-A7FC-C2F0F0F82337}" name="Sales Tax Expenses" dataDxfId="4" dataCellStyle="Currency"/>
    <tableColumn id="6" xr3:uid="{011B5E21-EDE5-4623-908A-3E6F457505DC}" name="Yearly License Expenses" dataDxfId="3" dataCellStyle="Currency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420885-6D68-495F-9405-C6EA8CE08864}" name="Table3" displayName="Table3" ref="A16:D17" totalsRowShown="0" dataDxfId="10" dataCellStyle="Currency">
  <autoFilter ref="A16:D17" xr:uid="{A3420885-6D68-495F-9405-C6EA8CE08864}"/>
  <tableColumns count="4">
    <tableColumn id="1" xr3:uid="{FBD78E75-44E2-4B87-8DD3-3BEB524B6492}" name="Car"/>
    <tableColumn id="2" xr3:uid="{3640FB18-43FF-4E4A-8084-AAB371EA88E2}" name="Chevy Spark" dataDxfId="2" dataCellStyle="Currency">
      <calculatedColumnFormula>SUM(B9+(D9*$B$6)+(E9*8.3333)+F9+(G9*8.3333))</calculatedColumnFormula>
    </tableColumn>
    <tableColumn id="3" xr3:uid="{25415BDA-C023-473E-A617-BD4E42D0F89C}" name="Ford Mustang" dataDxfId="1" dataCellStyle="Currency">
      <calculatedColumnFormula>SUM(B10+(D10*$B$6)+(E10*8.3333)+F10+(G10*8.3333))</calculatedColumnFormula>
    </tableColumn>
    <tableColumn id="4" xr3:uid="{1706B78B-FB64-47E1-B177-1B9FDD8C1313}" name="Cardillac Escalade" dataDxfId="0" dataCellStyle="Currency">
      <calculatedColumnFormula>SUM(B11+(D11*$B$6)+(E11*8.3333)+F11+(G11*8.3333))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B56AA-E3E8-4101-9DAE-D2631DC7D5B4}">
  <sheetPr>
    <pageSetUpPr fitToPage="1"/>
  </sheetPr>
  <dimension ref="A1:G17"/>
  <sheetViews>
    <sheetView tabSelected="1" zoomScale="85" zoomScaleNormal="85" zoomScaleSheetLayoutView="70" workbookViewId="0">
      <selection activeCell="E18" sqref="E18"/>
    </sheetView>
  </sheetViews>
  <sheetFormatPr defaultRowHeight="15" x14ac:dyDescent="0.25"/>
  <cols>
    <col min="1" max="1" width="19" bestFit="1" customWidth="1"/>
    <col min="2" max="2" width="21.140625" bestFit="1" customWidth="1"/>
    <col min="3" max="3" width="21.140625" style="2" bestFit="1" customWidth="1"/>
    <col min="4" max="4" width="27.85546875" style="2" bestFit="1" customWidth="1"/>
    <col min="5" max="5" width="26.42578125" customWidth="1"/>
    <col min="6" max="6" width="24" bestFit="1" customWidth="1"/>
    <col min="7" max="7" width="24.42578125" customWidth="1"/>
  </cols>
  <sheetData>
    <row r="1" spans="1:7" x14ac:dyDescent="0.25">
      <c r="A1" t="s">
        <v>0</v>
      </c>
      <c r="B1" s="2" t="s">
        <v>1</v>
      </c>
      <c r="C1"/>
      <c r="D1"/>
    </row>
    <row r="2" spans="1:7" x14ac:dyDescent="0.25">
      <c r="A2" t="s">
        <v>2</v>
      </c>
      <c r="B2" s="2">
        <v>250000</v>
      </c>
      <c r="C2"/>
      <c r="D2"/>
    </row>
    <row r="3" spans="1:7" x14ac:dyDescent="0.25">
      <c r="A3" t="s">
        <v>3</v>
      </c>
      <c r="B3" s="2">
        <v>30000</v>
      </c>
      <c r="C3"/>
      <c r="D3"/>
    </row>
    <row r="4" spans="1:7" x14ac:dyDescent="0.25">
      <c r="A4" t="s">
        <v>4</v>
      </c>
      <c r="B4" s="3" t="s">
        <v>5</v>
      </c>
      <c r="C4"/>
      <c r="D4"/>
    </row>
    <row r="5" spans="1:7" x14ac:dyDescent="0.25">
      <c r="A5" t="s">
        <v>6</v>
      </c>
      <c r="B5" s="3" t="s">
        <v>7</v>
      </c>
      <c r="C5"/>
      <c r="D5"/>
    </row>
    <row r="6" spans="1:7" x14ac:dyDescent="0.25">
      <c r="A6" t="s">
        <v>18</v>
      </c>
      <c r="B6" s="4">
        <v>3.9889999999999999</v>
      </c>
    </row>
    <row r="8" spans="1:7" x14ac:dyDescent="0.25">
      <c r="A8" t="s">
        <v>8</v>
      </c>
      <c r="B8" t="s">
        <v>10</v>
      </c>
      <c r="C8" s="2" t="s">
        <v>9</v>
      </c>
      <c r="D8" s="2" t="s">
        <v>17</v>
      </c>
      <c r="E8" t="s">
        <v>15</v>
      </c>
      <c r="F8" t="s">
        <v>16</v>
      </c>
      <c r="G8" t="s">
        <v>14</v>
      </c>
    </row>
    <row r="9" spans="1:7" x14ac:dyDescent="0.25">
      <c r="A9" t="s">
        <v>11</v>
      </c>
      <c r="B9" s="1">
        <v>14500</v>
      </c>
      <c r="C9" s="2">
        <v>35</v>
      </c>
      <c r="D9" s="2">
        <f>CEILING($B$2/Table2[[#This Row],[Miles per Gallon]], 1)</f>
        <v>7143</v>
      </c>
      <c r="E9" s="1">
        <v>1500</v>
      </c>
      <c r="F9" s="1">
        <v>1450</v>
      </c>
      <c r="G9" s="1">
        <v>210</v>
      </c>
    </row>
    <row r="10" spans="1:7" x14ac:dyDescent="0.25">
      <c r="A10" t="s">
        <v>12</v>
      </c>
      <c r="B10" s="1">
        <v>31000</v>
      </c>
      <c r="C10" s="2">
        <v>19</v>
      </c>
      <c r="D10" s="2">
        <f>CEILING($B$2/Table2[[#This Row],[Miles per Gallon]], 1)</f>
        <v>13158</v>
      </c>
      <c r="E10" s="1">
        <v>2500</v>
      </c>
      <c r="F10" s="1">
        <v>3100</v>
      </c>
      <c r="G10" s="1">
        <v>300</v>
      </c>
    </row>
    <row r="11" spans="1:7" x14ac:dyDescent="0.25">
      <c r="A11" t="s">
        <v>13</v>
      </c>
      <c r="B11" s="1">
        <v>72000</v>
      </c>
      <c r="C11" s="2">
        <v>17</v>
      </c>
      <c r="D11" s="2">
        <f>CEILING($B$2/Table2[[#This Row],[Miles per Gallon]], 1)</f>
        <v>14706</v>
      </c>
      <c r="E11" s="1">
        <v>3100</v>
      </c>
      <c r="F11" s="1">
        <v>7200</v>
      </c>
      <c r="G11" s="1">
        <v>450</v>
      </c>
    </row>
    <row r="16" spans="1:7" x14ac:dyDescent="0.25">
      <c r="A16" t="s">
        <v>8</v>
      </c>
      <c r="B16" t="s">
        <v>11</v>
      </c>
      <c r="C16" t="s">
        <v>12</v>
      </c>
      <c r="D16" t="s">
        <v>13</v>
      </c>
    </row>
    <row r="17" spans="1:4" x14ac:dyDescent="0.25">
      <c r="A17" t="s">
        <v>19</v>
      </c>
      <c r="B17" s="1">
        <f>SUM(B9+(D9*$B$6)+(E9*8.3333)+F9+(G9*8.3333))</f>
        <v>58693.369999999995</v>
      </c>
      <c r="C17" s="1">
        <f>SUM(B10+(D10*$B$6)+(E10*8.3333)+F10+(G10*8.3333))</f>
        <v>109920.50199999999</v>
      </c>
      <c r="D17" s="1">
        <f>SUM(B11+(D11*$B$6)+(E11*8.3333)+F11+(G11*8.3333))</f>
        <v>167445.44899999999</v>
      </c>
    </row>
  </sheetData>
  <conditionalFormatting sqref="B17:D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scale="70" orientation="landscape" r:id="rId1"/>
  <headerFooter>
    <oddHeader>&amp;CProblem 6: Cars Expenses
Ibrahim Hussein</oddHeader>
  </headerFooter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Hussein</dc:creator>
  <cp:lastModifiedBy>Ibrahim Hussein</cp:lastModifiedBy>
  <cp:lastPrinted>2025-08-02T13:34:16Z</cp:lastPrinted>
  <dcterms:created xsi:type="dcterms:W3CDTF">2025-08-02T12:27:52Z</dcterms:created>
  <dcterms:modified xsi:type="dcterms:W3CDTF">2025-08-02T14:13:37Z</dcterms:modified>
</cp:coreProperties>
</file>