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lulope Agabielesin\Documents\CSpV3\"/>
    </mc:Choice>
  </mc:AlternateContent>
  <xr:revisionPtr revIDLastSave="0" documentId="13_ncr:1_{371A34CF-9305-4B55-8B78-D77D148CE059}" xr6:coauthVersionLast="43" xr6:coauthVersionMax="43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  <sheet name="O365-Velvet" sheetId="5" r:id="rId2"/>
    <sheet name="O365-Indigo" sheetId="6" r:id="rId3"/>
    <sheet name="Additional Cost-Considerations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6" l="1"/>
  <c r="D4" i="6"/>
  <c r="C4" i="6"/>
  <c r="B4" i="6"/>
  <c r="B4" i="5"/>
  <c r="C4" i="5"/>
  <c r="D4" i="1"/>
  <c r="C4" i="1"/>
  <c r="B4" i="1"/>
</calcChain>
</file>

<file path=xl/sharedStrings.xml><?xml version="1.0" encoding="utf-8"?>
<sst xmlns="http://schemas.openxmlformats.org/spreadsheetml/2006/main" count="294" uniqueCount="71">
  <si>
    <t>Office Business Essentials</t>
  </si>
  <si>
    <t>Office 365 Business Premium</t>
  </si>
  <si>
    <t>Description</t>
  </si>
  <si>
    <t>Exchange email, instant messaging, SharePoint and Office Online, for fewer than 300 users.</t>
  </si>
  <si>
    <t>All the features of Business Essentials, plus the full Office suite and Advanced Skype for Business</t>
  </si>
  <si>
    <t>Maximum Users</t>
  </si>
  <si>
    <t>X</t>
  </si>
  <si>
    <t>Collaboration Services</t>
  </si>
  <si>
    <t>√</t>
  </si>
  <si>
    <t>Unlimited 24x7x365-West Africa Support Get help for any question or issue, no matter how big or small, Get help for any question or issue, no matter how big or small</t>
  </si>
  <si>
    <t>Exchange, SharePoint, Teams and OneDrive</t>
  </si>
  <si>
    <t>Office Applications</t>
  </si>
  <si>
    <t>Free E-Mail Migration to Office 365, We help to Plan and execute your Migration to Office 365</t>
  </si>
  <si>
    <t>Non</t>
  </si>
  <si>
    <t>Outlook, Excel, Word, PowerPoint, OneNote, Access(Pc Only)</t>
  </si>
  <si>
    <t>Access to our expert and certified Microsoft Professionals to assist with your Office 365 Adoption</t>
  </si>
  <si>
    <t>Rapid Managed Escalation. Quick resolution to your problems, by working directly with Microsoft.</t>
  </si>
  <si>
    <t>Active Directory Integration</t>
  </si>
  <si>
    <t>Management of user credentials and permissions seamlessly</t>
  </si>
  <si>
    <t>Exchange Email Storage Enjoy business-class email, contacts and calendar</t>
  </si>
  <si>
    <t>50GB per Mailbox</t>
  </si>
  <si>
    <t>OneDrive Storage Store files and access them from any device, anywhere</t>
  </si>
  <si>
    <t>1TB per User</t>
  </si>
  <si>
    <t>Office Online Use Word, Excel and PowerPoint from your browser</t>
  </si>
  <si>
    <t>Office 365 Business</t>
  </si>
  <si>
    <t>Advanced Skype for Business Broadcast to up to 10,000 people, with mobile-friendly viewing access</t>
  </si>
  <si>
    <t>Delve Get personalized search and discovery across Office 365</t>
  </si>
  <si>
    <t>eDiscovery Archive, search, analyze and package information for legal requests</t>
  </si>
  <si>
    <t>In-Place eDiscovery</t>
  </si>
  <si>
    <t>Archiving for Exchange Online-Based Mailboxes Store, preserve and safeguard your email data</t>
  </si>
  <si>
    <t>Data Loss Prevention Address email security compliance, without hindering productivity</t>
  </si>
  <si>
    <t>Azure Information Protection (AIP) Classify, label and protect your documents and emails</t>
  </si>
  <si>
    <t>Email Archiving Unlimited, enterprise-class email storage and retention</t>
  </si>
  <si>
    <t>Managed Multi-factor Authentication for Office 365</t>
  </si>
  <si>
    <t>Office 365 ProPlus</t>
  </si>
  <si>
    <t>Office 365 Enterprise E3</t>
  </si>
  <si>
    <t>Office 365 Enterprise E5</t>
  </si>
  <si>
    <t>Managed Office 365 Advanced Threat Protection Protect your mailboxes, files, storage and apps against advanced threats</t>
  </si>
  <si>
    <t>Monthly Office 365 Security Assessment and Reporting</t>
  </si>
  <si>
    <t>Office 365  Enterprise E1</t>
  </si>
  <si>
    <t>OneDrive</t>
  </si>
  <si>
    <t>Not Included</t>
  </si>
  <si>
    <t>Access to our expert and certified team of Microsoft Professionals to assist with your Office 365 Adoption</t>
  </si>
  <si>
    <t>Unlimited</t>
  </si>
  <si>
    <t>Exchange, SharePoint,Skype for Business, Teams, Yammer and OneDrive</t>
  </si>
  <si>
    <t>Office applications plus cloud file-storage and sharing. Business email not included.</t>
  </si>
  <si>
    <t>Business services—email, file storage and sharing, Office Online, meetings and IM, and more. Office applications not included.</t>
  </si>
  <si>
    <t>All the features of Office 365 ProPlus and Office 365 Enterprise E1 plus security and compliance tools, such as legal hold, data loss prevention, and more.</t>
  </si>
  <si>
    <t>All the features of Office 365 Enterprise E3 plus advanced security, analytics, and voice capabilities.</t>
  </si>
  <si>
    <t>Azure Information Protection (AIP) Classify, label and protect your documents and emails + 5 days of Deployment Planning Services</t>
  </si>
  <si>
    <t>Email Archiving Unlimited, enterprise-class email storage and retention + 5 days of Deployment Planning Services</t>
  </si>
  <si>
    <t xml:space="preserve">10 Days Deloyment Planning Services for Message Policy and Compliance Workloads, namely AIP,eDiscovery, Archiving, Transport Rules and Journaling </t>
  </si>
  <si>
    <t>Office 365 Advanced Threat Protection Protect your mailboxes, files, storage and apps against advanced threats Onboarding Services</t>
  </si>
  <si>
    <t>x</t>
  </si>
  <si>
    <t>10 Days Deloyment Planning Services for Cloud Voice and Communications Workloads</t>
  </si>
  <si>
    <t>10 Days Deloyment Planning Services for Cloud App Security and Advanced Threat Intelligence</t>
  </si>
  <si>
    <t>Microsoft Teams Onboarding and Adoption Services (**100 plus Users)</t>
  </si>
  <si>
    <t>Markup</t>
  </si>
  <si>
    <t xml:space="preserve">Exchange </t>
  </si>
  <si>
    <t>Cost/user/month (Annual Commitment)</t>
  </si>
  <si>
    <t>Office 365 Scarlet -SME Combo</t>
  </si>
  <si>
    <t>Office 365 Velvet -SME Security+</t>
  </si>
  <si>
    <t>Office 365 Indigo -Enterprise Combo</t>
  </si>
  <si>
    <t>Office applications plus cloud file storage and sharing on PC, Mac, or mobile. Business email not included</t>
  </si>
  <si>
    <t xml:space="preserve">                                   X</t>
  </si>
  <si>
    <t>Business email, instant messaging, SharePoint and Office Online, for fewer than 300 users.</t>
  </si>
  <si>
    <t>Outlook, Excel, Word, PowerPoint, OneNote, Access (Pc Only)</t>
  </si>
  <si>
    <t>Outlook, Excel,word, PowerPoint, OneNote (All application available online and web only)</t>
  </si>
  <si>
    <t>huguyf1fytf</t>
  </si>
  <si>
    <t>yfytfty</t>
  </si>
  <si>
    <t>ftyftyfyt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</si>
</sst>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₦-469]\ #,##0.00"/>
  </numFmts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 shrinkToFit="1"/>
    </xf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49" fontId="0" fillId="0" borderId="0" xfId="0" applyNumberFormat="1" applyAlignment="1">
      <alignment wrapText="1"/>
    </xf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vertical="top" wrapText="1" shrinkToFit="1"/>
    </xf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3" borderId="1" xfId="0" applyFill="1" applyBorder="1"/>
    <xf numFmtId="49" fontId="0" fillId="4" borderId="1" xfId="0" applyNumberFormat="1" applyFill="1" applyBorder="1" applyAlignment="1">
      <alignment wrapText="1"/>
    </xf>
    <xf numFmtId="49" fontId="0" fillId="4" borderId="1" xfId="0" applyNumberFormat="1" applyFill="1" applyBorder="1" applyAlignment="1">
      <alignment horizontal="center" wrapText="1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/>
    </xf>
    <xf numFmtId="0" fontId="0" fillId="4" borderId="1" xfId="0" applyFill="1" applyBorder="1"/>
    <xf numFmtId="0" fontId="0" fillId="0" borderId="0" xfId="0" applyFill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164" fontId="0" fillId="3" borderId="1" xfId="0" applyNumberFormat="1" applyFill="1" applyBorder="1"/>
    <xf numFmtId="9" fontId="0" fillId="5" borderId="1" xfId="0" applyNumberFormat="1" applyFill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 shrinkToFi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180975</xdr:rowOff>
    </xdr:from>
    <xdr:to>
      <xdr:col>13</xdr:col>
      <xdr:colOff>418086</xdr:colOff>
      <xdr:row>32</xdr:row>
      <xdr:rowOff>84975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26AE33-5AA1-48D0-A208-0473E22E2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180975"/>
          <a:ext cx="8114286" cy="6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workbookViewId="0">
      <selection activeCell="D1" sqref="D1"/>
    </sheetView>
  </sheetViews>
  <sheetFormatPr defaultRowHeight="15" x14ac:dyDescent="0.25"/>
  <cols>
    <col min="1" max="1" width="38.5703125" bestFit="1" customWidth="1"/>
    <col min="2" max="2" width="34.5703125" customWidth="1"/>
    <col min="3" max="3" width="34.140625" customWidth="1"/>
    <col min="4" max="4" width="32" customWidth="1"/>
  </cols>
  <sheetData>
    <row r="1" spans="1:7" x14ac:dyDescent="0.25">
      <c r="A1" s="1" t="s">
        <v>60</v>
      </c>
      <c r="B1" t="s">
        <v>68</v>
      </c>
      <c r="C1" t="s">
        <v>69</v>
      </c>
      <c r="D1" t="s">
        <v>70</v>
      </c>
      <c r="F1" s="24" t="s">
        <v>57</v>
      </c>
      <c r="G1" s="28">
        <v>0.03</v>
      </c>
    </row>
    <row r="2" spans="1:7" x14ac:dyDescent="0.25">
      <c r="A2" s="1" t="s">
        <v>60</v>
      </c>
      <c r="B2" s="6" t="s">
        <v>0</v>
      </c>
      <c r="C2" s="6" t="s">
        <v>1</v>
      </c>
      <c r="D2" s="6" t="s">
        <v>24</v>
      </c>
      <c r="F2" s="25" t="s">
        <v>58</v>
      </c>
      <c r="G2" s="26">
        <v>362</v>
      </c>
    </row>
    <row r="3" spans="1:7" ht="60" x14ac:dyDescent="0.25">
      <c r="A3" s="5" t="s">
        <v>2</v>
      </c>
      <c r="B3" s="30" t="s">
        <v>65</v>
      </c>
      <c r="C3" s="29" t="s">
        <v>4</v>
      </c>
      <c r="D3" s="4" t="s">
        <v>63</v>
      </c>
    </row>
    <row r="4" spans="1:7" x14ac:dyDescent="0.25">
      <c r="A4" s="15" t="s">
        <v>59</v>
      </c>
      <c r="B4" s="27">
        <f>(5*G2)*(1+G1)</f>
        <v>1864.3</v>
      </c>
      <c r="C4" s="27">
        <f>(12.5*G2)*(1+G1)</f>
        <v>4660.75</v>
      </c>
      <c r="D4" s="27">
        <f>(8.25*G2)*(1+G1)</f>
        <v>3076.0950000000003</v>
      </c>
    </row>
    <row r="5" spans="1:7" x14ac:dyDescent="0.25">
      <c r="A5" s="2" t="s">
        <v>5</v>
      </c>
      <c r="B5" s="9">
        <v>300</v>
      </c>
      <c r="C5" s="9">
        <v>300</v>
      </c>
      <c r="D5" s="2"/>
    </row>
    <row r="6" spans="1:7" ht="45" x14ac:dyDescent="0.25">
      <c r="A6" s="2" t="s">
        <v>11</v>
      </c>
      <c r="B6" s="12" t="s">
        <v>67</v>
      </c>
      <c r="C6" s="30" t="s">
        <v>66</v>
      </c>
      <c r="D6" s="30" t="s">
        <v>66</v>
      </c>
    </row>
    <row r="7" spans="1:7" ht="36.75" customHeight="1" x14ac:dyDescent="0.25">
      <c r="A7" s="2" t="s">
        <v>7</v>
      </c>
      <c r="B7" s="29" t="s">
        <v>10</v>
      </c>
      <c r="C7" s="29" t="s">
        <v>10</v>
      </c>
      <c r="D7" s="31" t="s">
        <v>40</v>
      </c>
    </row>
    <row r="8" spans="1:7" ht="75" x14ac:dyDescent="0.25">
      <c r="A8" s="22" t="s">
        <v>9</v>
      </c>
      <c r="B8" s="23" t="s">
        <v>8</v>
      </c>
      <c r="C8" s="23" t="s">
        <v>8</v>
      </c>
      <c r="D8" s="23" t="s">
        <v>8</v>
      </c>
    </row>
    <row r="9" spans="1:7" ht="45" x14ac:dyDescent="0.25">
      <c r="A9" s="18" t="s">
        <v>12</v>
      </c>
      <c r="B9" s="19" t="s">
        <v>8</v>
      </c>
      <c r="C9" s="19" t="s">
        <v>8</v>
      </c>
      <c r="D9" s="32" t="s">
        <v>64</v>
      </c>
    </row>
    <row r="10" spans="1:7" ht="45" x14ac:dyDescent="0.25">
      <c r="A10" s="16" t="s">
        <v>15</v>
      </c>
      <c r="B10" s="17" t="s">
        <v>8</v>
      </c>
      <c r="C10" s="17" t="s">
        <v>8</v>
      </c>
      <c r="D10" s="17" t="s">
        <v>8</v>
      </c>
    </row>
    <row r="11" spans="1:7" ht="45" x14ac:dyDescent="0.25">
      <c r="A11" s="16" t="s">
        <v>16</v>
      </c>
      <c r="B11" s="17" t="s">
        <v>8</v>
      </c>
      <c r="C11" s="17" t="s">
        <v>8</v>
      </c>
      <c r="D11" s="17" t="s">
        <v>8</v>
      </c>
    </row>
    <row r="12" spans="1:7" ht="21" customHeight="1" x14ac:dyDescent="0.25">
      <c r="A12" s="16" t="s">
        <v>17</v>
      </c>
      <c r="B12" s="17" t="s">
        <v>8</v>
      </c>
      <c r="C12" s="17" t="s">
        <v>8</v>
      </c>
      <c r="D12" s="17" t="s">
        <v>8</v>
      </c>
    </row>
    <row r="13" spans="1:7" ht="30" x14ac:dyDescent="0.25">
      <c r="A13" s="16" t="s">
        <v>18</v>
      </c>
      <c r="B13" s="17" t="s">
        <v>8</v>
      </c>
      <c r="C13" s="17" t="s">
        <v>8</v>
      </c>
      <c r="D13" s="17" t="s">
        <v>8</v>
      </c>
    </row>
    <row r="14" spans="1:7" ht="30" x14ac:dyDescent="0.25">
      <c r="A14" s="8" t="s">
        <v>19</v>
      </c>
      <c r="B14" s="11" t="s">
        <v>20</v>
      </c>
      <c r="C14" s="11" t="s">
        <v>20</v>
      </c>
      <c r="D14" s="9" t="s">
        <v>6</v>
      </c>
    </row>
    <row r="15" spans="1:7" ht="30" x14ac:dyDescent="0.25">
      <c r="A15" s="8" t="s">
        <v>21</v>
      </c>
      <c r="B15" s="11" t="s">
        <v>22</v>
      </c>
      <c r="C15" s="11" t="s">
        <v>22</v>
      </c>
      <c r="D15" s="11" t="s">
        <v>22</v>
      </c>
    </row>
    <row r="16" spans="1:7" ht="30" x14ac:dyDescent="0.25">
      <c r="A16" s="8" t="s">
        <v>23</v>
      </c>
      <c r="B16" s="11" t="s">
        <v>8</v>
      </c>
      <c r="C16" s="11" t="s">
        <v>8</v>
      </c>
      <c r="D16" s="9" t="s">
        <v>8</v>
      </c>
    </row>
    <row r="17" spans="1:4" ht="45" x14ac:dyDescent="0.25">
      <c r="A17" s="8" t="s">
        <v>25</v>
      </c>
      <c r="B17" s="11" t="s">
        <v>6</v>
      </c>
      <c r="C17" s="11" t="s">
        <v>8</v>
      </c>
      <c r="D17" s="9" t="s">
        <v>6</v>
      </c>
    </row>
    <row r="18" spans="1:4" ht="30" x14ac:dyDescent="0.25">
      <c r="A18" s="8" t="s">
        <v>26</v>
      </c>
      <c r="B18" s="11" t="s">
        <v>8</v>
      </c>
      <c r="C18" s="11" t="s">
        <v>8</v>
      </c>
      <c r="D18" s="9" t="s">
        <v>6</v>
      </c>
    </row>
    <row r="19" spans="1:4" ht="30" x14ac:dyDescent="0.25">
      <c r="A19" s="8" t="s">
        <v>27</v>
      </c>
      <c r="B19" s="11" t="s">
        <v>28</v>
      </c>
      <c r="C19" s="11" t="s">
        <v>28</v>
      </c>
      <c r="D19" s="9" t="s">
        <v>6</v>
      </c>
    </row>
    <row r="20" spans="1:4" ht="45" x14ac:dyDescent="0.25">
      <c r="A20" s="8" t="s">
        <v>29</v>
      </c>
      <c r="B20" s="11" t="s">
        <v>8</v>
      </c>
      <c r="C20" s="11" t="s">
        <v>8</v>
      </c>
      <c r="D20" s="9" t="s">
        <v>6</v>
      </c>
    </row>
    <row r="21" spans="1:4" ht="45" x14ac:dyDescent="0.25">
      <c r="A21" s="8" t="s">
        <v>30</v>
      </c>
      <c r="B21" s="11" t="s">
        <v>6</v>
      </c>
      <c r="C21" s="11" t="s">
        <v>6</v>
      </c>
      <c r="D21" s="9" t="s">
        <v>6</v>
      </c>
    </row>
    <row r="22" spans="1:4" x14ac:dyDescent="0.25">
      <c r="A22" s="7"/>
      <c r="B22" s="7"/>
      <c r="C22" s="7"/>
    </row>
    <row r="23" spans="1:4" x14ac:dyDescent="0.25">
      <c r="A23" s="7"/>
      <c r="B23" s="7"/>
      <c r="C23" s="7"/>
    </row>
    <row r="24" spans="1:4" x14ac:dyDescent="0.25">
      <c r="A24" s="7"/>
      <c r="B24" s="7"/>
      <c r="C24" s="7"/>
    </row>
    <row r="25" spans="1:4" x14ac:dyDescent="0.25">
      <c r="A25" s="7"/>
      <c r="B25" s="7"/>
      <c r="C25" s="7"/>
    </row>
    <row r="26" spans="1:4" x14ac:dyDescent="0.25">
      <c r="A26" s="7"/>
      <c r="B26" s="7"/>
      <c r="C26" s="7"/>
    </row>
    <row r="27" spans="1:4" x14ac:dyDescent="0.25">
      <c r="A27" s="7"/>
      <c r="B27" s="7"/>
      <c r="C27" s="7"/>
    </row>
    <row r="28" spans="1:4" x14ac:dyDescent="0.25">
      <c r="A28" s="7"/>
      <c r="B28" s="7"/>
      <c r="C28" s="7"/>
    </row>
    <row r="29" spans="1:4" x14ac:dyDescent="0.25">
      <c r="A29" s="7"/>
      <c r="B29" s="7"/>
      <c r="C29" s="7"/>
    </row>
    <row r="30" spans="1:4" x14ac:dyDescent="0.25">
      <c r="A30" s="7"/>
      <c r="B30" s="7"/>
      <c r="C30" s="7"/>
    </row>
    <row r="31" spans="1:4" x14ac:dyDescent="0.25">
      <c r="A31" s="7"/>
      <c r="B31" s="7"/>
      <c r="C31" s="7"/>
    </row>
    <row r="32" spans="1:4" x14ac:dyDescent="0.25">
      <c r="A32" s="7"/>
      <c r="B32" s="7"/>
      <c r="C32" s="7"/>
    </row>
    <row r="33" spans="1:3" x14ac:dyDescent="0.25">
      <c r="A33" s="7"/>
      <c r="B33" s="7"/>
      <c r="C33" s="7"/>
    </row>
    <row r="34" spans="1:3" x14ac:dyDescent="0.25">
      <c r="A34" s="7"/>
      <c r="B34" s="7"/>
      <c r="C34" s="7"/>
    </row>
    <row r="35" spans="1:3" x14ac:dyDescent="0.25">
      <c r="A35" s="7"/>
      <c r="B35" s="7"/>
      <c r="C35" s="7"/>
    </row>
    <row r="36" spans="1:3" x14ac:dyDescent="0.25">
      <c r="A36" s="7"/>
      <c r="B36" s="7"/>
      <c r="C36" s="7"/>
    </row>
    <row r="37" spans="1:3" x14ac:dyDescent="0.25">
      <c r="A37" s="7"/>
      <c r="B37" s="7"/>
      <c r="C37" s="7"/>
    </row>
    <row r="38" spans="1:3" x14ac:dyDescent="0.25">
      <c r="A38" s="7"/>
      <c r="B38" s="7"/>
      <c r="C38" s="7"/>
    </row>
    <row r="39" spans="1:3" x14ac:dyDescent="0.25">
      <c r="A39" s="7"/>
      <c r="B39" s="7"/>
      <c r="C39" s="7"/>
    </row>
  </sheetData>
  <dataValidations count="2">
    <dataValidation type="list" allowBlank="1" showInputMessage="1" showErrorMessage="1" sqref="G1" xr:uid="{00000000-0002-0000-0000-000000000000}">
      <formula1>"0%,1%,2%,3%,4%,5%,6%,7%,8%,9%,10%,11%,12%,13%,14%,15%"</formula1>
    </dataValidation>
    <dataValidation type="list" allowBlank="1" showInputMessage="1" showErrorMessage="1" sqref="G2" xr:uid="{00000000-0002-0000-0000-000001000000}">
      <formula1>"360,361,362,363,364,365,366,367,368,369,370,371,372"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"/>
  <sheetViews>
    <sheetView workbookViewId="0"/>
  </sheetViews>
  <sheetFormatPr defaultRowHeight="15" x14ac:dyDescent="0.25"/>
  <cols>
    <col min="1" max="1" width="37.85546875" customWidth="1"/>
    <col min="2" max="2" width="34.5703125" customWidth="1"/>
    <col min="3" max="3" width="34.140625" customWidth="1"/>
  </cols>
  <sheetData>
    <row r="1" spans="1:7" x14ac:dyDescent="0.25">
      <c r="A1" s="1" t="s">
        <v>61</v>
      </c>
      <c r="F1" s="24" t="s">
        <v>57</v>
      </c>
      <c r="G1" s="28">
        <v>0.05</v>
      </c>
    </row>
    <row r="2" spans="1:7" x14ac:dyDescent="0.25">
      <c r="B2" s="6" t="s">
        <v>0</v>
      </c>
      <c r="C2" s="6" t="s">
        <v>1</v>
      </c>
      <c r="F2" s="25" t="s">
        <v>58</v>
      </c>
      <c r="G2" s="26">
        <v>362</v>
      </c>
    </row>
    <row r="3" spans="1:7" ht="45" x14ac:dyDescent="0.25">
      <c r="A3" s="5" t="s">
        <v>2</v>
      </c>
      <c r="B3" s="3" t="s">
        <v>3</v>
      </c>
      <c r="C3" s="4" t="s">
        <v>4</v>
      </c>
    </row>
    <row r="4" spans="1:7" x14ac:dyDescent="0.25">
      <c r="A4" s="15" t="s">
        <v>59</v>
      </c>
      <c r="B4" s="27">
        <f>(5*G2)*(1+G1)</f>
        <v>1900.5</v>
      </c>
      <c r="C4" s="27">
        <f>(12.5*G2)*(1+G1)</f>
        <v>4751.25</v>
      </c>
    </row>
    <row r="5" spans="1:7" x14ac:dyDescent="0.25">
      <c r="A5" s="2" t="s">
        <v>5</v>
      </c>
      <c r="B5" s="9">
        <v>300</v>
      </c>
      <c r="C5" s="9">
        <v>300</v>
      </c>
    </row>
    <row r="6" spans="1:7" ht="30" x14ac:dyDescent="0.25">
      <c r="A6" s="2" t="s">
        <v>11</v>
      </c>
      <c r="B6" s="12" t="s">
        <v>13</v>
      </c>
      <c r="C6" s="3" t="s">
        <v>14</v>
      </c>
    </row>
    <row r="7" spans="1:7" ht="36.75" customHeight="1" x14ac:dyDescent="0.25">
      <c r="A7" s="2" t="s">
        <v>7</v>
      </c>
      <c r="B7" s="4" t="s">
        <v>10</v>
      </c>
      <c r="C7" s="4" t="s">
        <v>10</v>
      </c>
    </row>
    <row r="8" spans="1:7" ht="75" x14ac:dyDescent="0.25">
      <c r="A8" s="22" t="s">
        <v>9</v>
      </c>
      <c r="B8" s="23" t="s">
        <v>8</v>
      </c>
      <c r="C8" s="23" t="s">
        <v>8</v>
      </c>
    </row>
    <row r="9" spans="1:7" ht="45" x14ac:dyDescent="0.25">
      <c r="A9" s="18" t="s">
        <v>12</v>
      </c>
      <c r="B9" s="19" t="s">
        <v>8</v>
      </c>
      <c r="C9" s="19" t="s">
        <v>8</v>
      </c>
    </row>
    <row r="10" spans="1:7" ht="45" x14ac:dyDescent="0.25">
      <c r="A10" s="16" t="s">
        <v>15</v>
      </c>
      <c r="B10" s="17" t="s">
        <v>8</v>
      </c>
      <c r="C10" s="17" t="s">
        <v>8</v>
      </c>
    </row>
    <row r="11" spans="1:7" ht="45" x14ac:dyDescent="0.25">
      <c r="A11" s="16" t="s">
        <v>16</v>
      </c>
      <c r="B11" s="17" t="s">
        <v>8</v>
      </c>
      <c r="C11" s="17" t="s">
        <v>8</v>
      </c>
    </row>
    <row r="12" spans="1:7" ht="21" customHeight="1" x14ac:dyDescent="0.25">
      <c r="A12" s="16" t="s">
        <v>17</v>
      </c>
      <c r="B12" s="17" t="s">
        <v>8</v>
      </c>
      <c r="C12" s="17" t="s">
        <v>8</v>
      </c>
    </row>
    <row r="13" spans="1:7" ht="30" x14ac:dyDescent="0.25">
      <c r="A13" s="16" t="s">
        <v>18</v>
      </c>
      <c r="B13" s="17" t="s">
        <v>8</v>
      </c>
      <c r="C13" s="17" t="s">
        <v>8</v>
      </c>
    </row>
    <row r="14" spans="1:7" ht="30" x14ac:dyDescent="0.25">
      <c r="A14" s="8" t="s">
        <v>19</v>
      </c>
      <c r="B14" s="11" t="s">
        <v>20</v>
      </c>
      <c r="C14" s="11" t="s">
        <v>20</v>
      </c>
    </row>
    <row r="15" spans="1:7" ht="30" x14ac:dyDescent="0.25">
      <c r="A15" s="8" t="s">
        <v>21</v>
      </c>
      <c r="B15" s="11" t="s">
        <v>22</v>
      </c>
      <c r="C15" s="11" t="s">
        <v>22</v>
      </c>
    </row>
    <row r="16" spans="1:7" ht="30" x14ac:dyDescent="0.25">
      <c r="A16" s="8" t="s">
        <v>23</v>
      </c>
      <c r="B16" s="11" t="s">
        <v>8</v>
      </c>
      <c r="C16" s="11" t="s">
        <v>8</v>
      </c>
    </row>
    <row r="17" spans="1:3" ht="45" x14ac:dyDescent="0.25">
      <c r="A17" s="8" t="s">
        <v>25</v>
      </c>
      <c r="B17" s="11" t="s">
        <v>6</v>
      </c>
      <c r="C17" s="11" t="s">
        <v>8</v>
      </c>
    </row>
    <row r="18" spans="1:3" ht="30" x14ac:dyDescent="0.25">
      <c r="A18" s="8" t="s">
        <v>26</v>
      </c>
      <c r="B18" s="11" t="s">
        <v>8</v>
      </c>
      <c r="C18" s="11" t="s">
        <v>8</v>
      </c>
    </row>
    <row r="19" spans="1:3" ht="30" x14ac:dyDescent="0.25">
      <c r="A19" s="8" t="s">
        <v>27</v>
      </c>
      <c r="B19" s="11" t="s">
        <v>28</v>
      </c>
      <c r="C19" s="11" t="s">
        <v>28</v>
      </c>
    </row>
    <row r="20" spans="1:3" ht="45" x14ac:dyDescent="0.25">
      <c r="A20" s="8" t="s">
        <v>29</v>
      </c>
      <c r="B20" s="11" t="s">
        <v>8</v>
      </c>
      <c r="C20" s="11" t="s">
        <v>8</v>
      </c>
    </row>
    <row r="21" spans="1:3" ht="45" x14ac:dyDescent="0.25">
      <c r="A21" s="8" t="s">
        <v>30</v>
      </c>
      <c r="B21" s="11" t="s">
        <v>6</v>
      </c>
      <c r="C21" s="11" t="s">
        <v>6</v>
      </c>
    </row>
    <row r="22" spans="1:3" ht="60" x14ac:dyDescent="0.25">
      <c r="A22" s="16" t="s">
        <v>49</v>
      </c>
      <c r="B22" s="17" t="s">
        <v>8</v>
      </c>
      <c r="C22" s="17" t="s">
        <v>8</v>
      </c>
    </row>
    <row r="23" spans="1:3" ht="45" x14ac:dyDescent="0.25">
      <c r="A23" s="16" t="s">
        <v>50</v>
      </c>
      <c r="B23" s="17" t="s">
        <v>8</v>
      </c>
      <c r="C23" s="17" t="s">
        <v>8</v>
      </c>
    </row>
    <row r="24" spans="1:3" ht="60" x14ac:dyDescent="0.25">
      <c r="A24" s="16" t="s">
        <v>52</v>
      </c>
      <c r="B24" s="17" t="s">
        <v>8</v>
      </c>
      <c r="C24" s="17" t="s">
        <v>8</v>
      </c>
    </row>
    <row r="25" spans="1:3" ht="30" x14ac:dyDescent="0.25">
      <c r="A25" s="16" t="s">
        <v>33</v>
      </c>
      <c r="B25" s="17" t="s">
        <v>8</v>
      </c>
      <c r="C25" s="17" t="s">
        <v>8</v>
      </c>
    </row>
    <row r="26" spans="1:3" ht="30" x14ac:dyDescent="0.25">
      <c r="A26" s="16" t="s">
        <v>38</v>
      </c>
      <c r="B26" s="17" t="s">
        <v>8</v>
      </c>
      <c r="C26" s="17" t="s">
        <v>8</v>
      </c>
    </row>
    <row r="27" spans="1:3" x14ac:dyDescent="0.25">
      <c r="A27" s="7"/>
      <c r="B27" s="7"/>
      <c r="C27" s="7"/>
    </row>
    <row r="28" spans="1:3" x14ac:dyDescent="0.25">
      <c r="A28" s="7"/>
      <c r="B28" s="7"/>
      <c r="C28" s="7"/>
    </row>
    <row r="29" spans="1:3" x14ac:dyDescent="0.25">
      <c r="A29" s="7"/>
      <c r="B29" s="7"/>
      <c r="C29" s="7"/>
    </row>
    <row r="30" spans="1:3" x14ac:dyDescent="0.25">
      <c r="A30" s="7"/>
      <c r="B30" s="7"/>
      <c r="C30" s="7"/>
    </row>
    <row r="31" spans="1:3" x14ac:dyDescent="0.25">
      <c r="A31" s="7"/>
      <c r="B31" s="7"/>
      <c r="C31" s="7"/>
    </row>
    <row r="32" spans="1:3" x14ac:dyDescent="0.25">
      <c r="A32" s="7"/>
      <c r="B32" s="7"/>
      <c r="C32" s="7"/>
    </row>
    <row r="33" spans="1:3" x14ac:dyDescent="0.25">
      <c r="A33" s="7"/>
      <c r="B33" s="7"/>
      <c r="C33" s="7"/>
    </row>
    <row r="34" spans="1:3" x14ac:dyDescent="0.25">
      <c r="A34" s="7"/>
      <c r="B34" s="7"/>
      <c r="C34" s="7"/>
    </row>
    <row r="35" spans="1:3" x14ac:dyDescent="0.25">
      <c r="A35" s="7"/>
      <c r="B35" s="7"/>
      <c r="C35" s="7"/>
    </row>
    <row r="36" spans="1:3" x14ac:dyDescent="0.25">
      <c r="A36" s="7"/>
      <c r="B36" s="7"/>
      <c r="C36" s="7"/>
    </row>
    <row r="37" spans="1:3" x14ac:dyDescent="0.25">
      <c r="A37" s="7"/>
      <c r="B37" s="7"/>
      <c r="C37" s="7"/>
    </row>
    <row r="38" spans="1:3" x14ac:dyDescent="0.25">
      <c r="A38" s="7"/>
      <c r="B38" s="7"/>
      <c r="C38" s="7"/>
    </row>
    <row r="39" spans="1:3" x14ac:dyDescent="0.25">
      <c r="A39" s="7"/>
      <c r="B39" s="7"/>
      <c r="C39" s="7"/>
    </row>
    <row r="40" spans="1:3" x14ac:dyDescent="0.25">
      <c r="A40" s="7"/>
      <c r="B40" s="7"/>
      <c r="C40" s="7"/>
    </row>
    <row r="41" spans="1:3" x14ac:dyDescent="0.25">
      <c r="A41" s="7"/>
      <c r="B41" s="7"/>
      <c r="C41" s="7"/>
    </row>
    <row r="42" spans="1:3" x14ac:dyDescent="0.25">
      <c r="A42" s="7"/>
      <c r="B42" s="7"/>
      <c r="C42" s="7"/>
    </row>
  </sheetData>
  <dataValidations count="2">
    <dataValidation type="list" allowBlank="1" showInputMessage="1" showErrorMessage="1" sqref="G2" xr:uid="{00000000-0002-0000-0100-000000000000}">
      <formula1>"360,361,362,363,364,365,366,367,368,369,370,371,372"</formula1>
    </dataValidation>
    <dataValidation type="list" allowBlank="1" showInputMessage="1" showErrorMessage="1" sqref="G1" xr:uid="{00000000-0002-0000-0100-000001000000}">
      <formula1>"0%,1%,2%,3%,4%,5%,6%,7%,8%,9%,10%,11%,12%,13%,14%,15%"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4"/>
  <sheetViews>
    <sheetView topLeftCell="A3" zoomScale="70" zoomScaleNormal="70" workbookViewId="0">
      <selection activeCell="G15" sqref="G15"/>
    </sheetView>
  </sheetViews>
  <sheetFormatPr defaultRowHeight="15" x14ac:dyDescent="0.25"/>
  <cols>
    <col min="1" max="1" width="43.42578125" bestFit="1" customWidth="1"/>
    <col min="2" max="2" width="34.5703125" customWidth="1"/>
    <col min="3" max="3" width="39.28515625" customWidth="1"/>
    <col min="4" max="4" width="37.140625" bestFit="1" customWidth="1"/>
    <col min="5" max="5" width="37.42578125" customWidth="1"/>
  </cols>
  <sheetData>
    <row r="1" spans="1:9" x14ac:dyDescent="0.25">
      <c r="A1" s="1" t="s">
        <v>62</v>
      </c>
      <c r="H1" s="24" t="s">
        <v>57</v>
      </c>
      <c r="I1" s="24"/>
    </row>
    <row r="2" spans="1:9" x14ac:dyDescent="0.25">
      <c r="B2" s="6" t="s">
        <v>34</v>
      </c>
      <c r="C2" s="13" t="s">
        <v>39</v>
      </c>
      <c r="D2" s="6" t="s">
        <v>35</v>
      </c>
      <c r="E2" s="6" t="s">
        <v>36</v>
      </c>
      <c r="H2" s="25" t="s">
        <v>58</v>
      </c>
      <c r="I2" s="26">
        <v>362</v>
      </c>
    </row>
    <row r="3" spans="1:9" ht="75" x14ac:dyDescent="0.25">
      <c r="A3" s="5" t="s">
        <v>2</v>
      </c>
      <c r="B3" s="3" t="s">
        <v>45</v>
      </c>
      <c r="C3" s="4" t="s">
        <v>46</v>
      </c>
      <c r="D3" s="4" t="s">
        <v>47</v>
      </c>
      <c r="E3" s="4" t="s">
        <v>48</v>
      </c>
    </row>
    <row r="4" spans="1:9" x14ac:dyDescent="0.25">
      <c r="A4" s="15" t="s">
        <v>59</v>
      </c>
      <c r="B4" s="27">
        <f>(12*I2)*(1+I1)</f>
        <v>4344</v>
      </c>
      <c r="C4" s="27">
        <f>(8*I2)*(1+I1)</f>
        <v>2896</v>
      </c>
      <c r="D4" s="27">
        <f>(20*I2)*(1+I1)</f>
        <v>7240</v>
      </c>
      <c r="E4" s="27">
        <f>(35*I2)*(1+I1)</f>
        <v>12670</v>
      </c>
    </row>
    <row r="5" spans="1:9" x14ac:dyDescent="0.25">
      <c r="A5" s="2" t="s">
        <v>5</v>
      </c>
      <c r="B5" s="9" t="s">
        <v>43</v>
      </c>
      <c r="C5" s="9" t="s">
        <v>43</v>
      </c>
      <c r="D5" s="9" t="s">
        <v>43</v>
      </c>
      <c r="E5" s="9" t="s">
        <v>43</v>
      </c>
    </row>
    <row r="6" spans="1:9" ht="30" x14ac:dyDescent="0.25">
      <c r="A6" s="2" t="s">
        <v>11</v>
      </c>
      <c r="B6" s="10" t="s">
        <v>41</v>
      </c>
      <c r="C6" s="3" t="s">
        <v>14</v>
      </c>
      <c r="D6" s="3" t="s">
        <v>14</v>
      </c>
      <c r="E6" s="3" t="s">
        <v>14</v>
      </c>
    </row>
    <row r="7" spans="1:9" ht="36.75" customHeight="1" x14ac:dyDescent="0.25">
      <c r="A7" s="2" t="s">
        <v>7</v>
      </c>
      <c r="B7" s="14" t="s">
        <v>40</v>
      </c>
      <c r="C7" s="4" t="s">
        <v>44</v>
      </c>
      <c r="D7" s="4" t="s">
        <v>44</v>
      </c>
      <c r="E7" s="4" t="s">
        <v>44</v>
      </c>
    </row>
    <row r="8" spans="1:9" ht="60" x14ac:dyDescent="0.25">
      <c r="A8" s="4" t="s">
        <v>9</v>
      </c>
      <c r="B8" s="9" t="s">
        <v>8</v>
      </c>
      <c r="C8" s="9" t="s">
        <v>8</v>
      </c>
      <c r="D8" s="9" t="s">
        <v>8</v>
      </c>
      <c r="E8" s="9" t="s">
        <v>8</v>
      </c>
    </row>
    <row r="9" spans="1:9" ht="30" x14ac:dyDescent="0.25">
      <c r="A9" s="18" t="s">
        <v>12</v>
      </c>
      <c r="B9" s="19" t="s">
        <v>41</v>
      </c>
      <c r="C9" s="19" t="s">
        <v>8</v>
      </c>
      <c r="D9" s="20"/>
      <c r="E9" s="20"/>
    </row>
    <row r="10" spans="1:9" ht="45" x14ac:dyDescent="0.25">
      <c r="A10" s="16" t="s">
        <v>42</v>
      </c>
      <c r="B10" s="17" t="s">
        <v>8</v>
      </c>
      <c r="C10" s="17" t="s">
        <v>8</v>
      </c>
      <c r="D10" s="17" t="s">
        <v>8</v>
      </c>
      <c r="E10" s="17" t="s">
        <v>8</v>
      </c>
    </row>
    <row r="11" spans="1:9" ht="45" x14ac:dyDescent="0.25">
      <c r="A11" s="16" t="s">
        <v>16</v>
      </c>
      <c r="B11" s="17" t="s">
        <v>8</v>
      </c>
      <c r="C11" s="17" t="s">
        <v>8</v>
      </c>
      <c r="D11" s="17" t="s">
        <v>8</v>
      </c>
      <c r="E11" s="17" t="s">
        <v>8</v>
      </c>
    </row>
    <row r="12" spans="1:9" ht="21" customHeight="1" x14ac:dyDescent="0.25">
      <c r="A12" s="16" t="s">
        <v>17</v>
      </c>
      <c r="B12" s="17" t="s">
        <v>8</v>
      </c>
      <c r="C12" s="17" t="s">
        <v>8</v>
      </c>
      <c r="D12" s="17" t="s">
        <v>8</v>
      </c>
      <c r="E12" s="17" t="s">
        <v>8</v>
      </c>
    </row>
    <row r="13" spans="1:9" ht="30" x14ac:dyDescent="0.25">
      <c r="A13" s="16" t="s">
        <v>18</v>
      </c>
      <c r="B13" s="17" t="s">
        <v>8</v>
      </c>
      <c r="C13" s="17" t="s">
        <v>8</v>
      </c>
      <c r="D13" s="17" t="s">
        <v>8</v>
      </c>
      <c r="E13" s="17" t="s">
        <v>8</v>
      </c>
    </row>
    <row r="14" spans="1:9" ht="30" x14ac:dyDescent="0.25">
      <c r="A14" s="8" t="s">
        <v>19</v>
      </c>
      <c r="B14" s="11" t="s">
        <v>6</v>
      </c>
      <c r="C14" s="11" t="s">
        <v>20</v>
      </c>
      <c r="D14" s="9" t="s">
        <v>6</v>
      </c>
      <c r="E14" s="9" t="s">
        <v>6</v>
      </c>
    </row>
    <row r="15" spans="1:9" ht="30" x14ac:dyDescent="0.25">
      <c r="A15" s="8" t="s">
        <v>21</v>
      </c>
      <c r="B15" s="11" t="s">
        <v>22</v>
      </c>
      <c r="C15" s="11" t="s">
        <v>22</v>
      </c>
      <c r="D15" s="11" t="s">
        <v>22</v>
      </c>
      <c r="E15" s="11" t="s">
        <v>22</v>
      </c>
    </row>
    <row r="16" spans="1:9" ht="30" x14ac:dyDescent="0.25">
      <c r="A16" s="8" t="s">
        <v>23</v>
      </c>
      <c r="B16" s="11" t="s">
        <v>6</v>
      </c>
      <c r="C16" s="11" t="s">
        <v>8</v>
      </c>
      <c r="D16" s="9" t="s">
        <v>8</v>
      </c>
      <c r="E16" s="9" t="s">
        <v>8</v>
      </c>
    </row>
    <row r="17" spans="1:5" ht="45" x14ac:dyDescent="0.25">
      <c r="A17" s="8" t="s">
        <v>25</v>
      </c>
      <c r="B17" s="11" t="s">
        <v>6</v>
      </c>
      <c r="C17" s="11" t="s">
        <v>8</v>
      </c>
      <c r="D17" s="9" t="s">
        <v>6</v>
      </c>
      <c r="E17" s="9" t="s">
        <v>6</v>
      </c>
    </row>
    <row r="18" spans="1:5" ht="30" x14ac:dyDescent="0.25">
      <c r="A18" s="8" t="s">
        <v>26</v>
      </c>
      <c r="B18" s="11" t="s">
        <v>6</v>
      </c>
      <c r="C18" s="11" t="s">
        <v>8</v>
      </c>
      <c r="D18" s="9" t="s">
        <v>6</v>
      </c>
      <c r="E18" s="9" t="s">
        <v>6</v>
      </c>
    </row>
    <row r="19" spans="1:5" ht="30" x14ac:dyDescent="0.25">
      <c r="A19" s="8" t="s">
        <v>27</v>
      </c>
      <c r="B19" s="11" t="s">
        <v>6</v>
      </c>
      <c r="C19" s="11" t="s">
        <v>28</v>
      </c>
      <c r="D19" s="9" t="s">
        <v>6</v>
      </c>
      <c r="E19" s="9" t="s">
        <v>6</v>
      </c>
    </row>
    <row r="20" spans="1:5" ht="45" x14ac:dyDescent="0.25">
      <c r="A20" s="8" t="s">
        <v>29</v>
      </c>
      <c r="B20" s="11" t="s">
        <v>6</v>
      </c>
      <c r="C20" s="11" t="s">
        <v>8</v>
      </c>
      <c r="D20" s="9" t="s">
        <v>6</v>
      </c>
      <c r="E20" s="9" t="s">
        <v>6</v>
      </c>
    </row>
    <row r="21" spans="1:5" ht="30" x14ac:dyDescent="0.25">
      <c r="A21" s="8" t="s">
        <v>30</v>
      </c>
      <c r="B21" s="11" t="s">
        <v>6</v>
      </c>
      <c r="C21" s="11" t="s">
        <v>6</v>
      </c>
      <c r="D21" s="9" t="s">
        <v>6</v>
      </c>
      <c r="E21" s="9" t="s">
        <v>6</v>
      </c>
    </row>
    <row r="22" spans="1:5" ht="30" x14ac:dyDescent="0.25">
      <c r="A22" s="8" t="s">
        <v>31</v>
      </c>
      <c r="B22" s="11" t="s">
        <v>6</v>
      </c>
      <c r="C22" s="11" t="s">
        <v>8</v>
      </c>
      <c r="D22" s="11" t="s">
        <v>8</v>
      </c>
      <c r="E22" s="11" t="s">
        <v>8</v>
      </c>
    </row>
    <row r="23" spans="1:5" ht="30" x14ac:dyDescent="0.25">
      <c r="A23" s="8" t="s">
        <v>32</v>
      </c>
      <c r="B23" s="11" t="s">
        <v>6</v>
      </c>
      <c r="C23" s="11" t="s">
        <v>8</v>
      </c>
      <c r="D23" s="11" t="s">
        <v>8</v>
      </c>
      <c r="E23" s="11" t="s">
        <v>8</v>
      </c>
    </row>
    <row r="24" spans="1:5" s="21" customFormat="1" ht="45" x14ac:dyDescent="0.25">
      <c r="A24" s="16" t="s">
        <v>37</v>
      </c>
      <c r="B24" s="17" t="s">
        <v>6</v>
      </c>
      <c r="C24" s="17" t="s">
        <v>8</v>
      </c>
      <c r="D24" s="17" t="s">
        <v>8</v>
      </c>
      <c r="E24" s="17" t="s">
        <v>8</v>
      </c>
    </row>
    <row r="25" spans="1:5" s="21" customFormat="1" ht="73.5" customHeight="1" x14ac:dyDescent="0.25">
      <c r="A25" s="16" t="s">
        <v>51</v>
      </c>
      <c r="B25" s="17" t="s">
        <v>6</v>
      </c>
      <c r="C25" s="17" t="s">
        <v>8</v>
      </c>
      <c r="D25" s="17" t="s">
        <v>8</v>
      </c>
      <c r="E25" s="17" t="s">
        <v>8</v>
      </c>
    </row>
    <row r="26" spans="1:5" s="21" customFormat="1" ht="73.5" customHeight="1" x14ac:dyDescent="0.25">
      <c r="A26" s="16" t="s">
        <v>54</v>
      </c>
      <c r="B26" s="17" t="s">
        <v>6</v>
      </c>
      <c r="C26" s="17" t="s">
        <v>6</v>
      </c>
      <c r="D26" s="17" t="s">
        <v>53</v>
      </c>
      <c r="E26" s="17" t="s">
        <v>8</v>
      </c>
    </row>
    <row r="27" spans="1:5" s="21" customFormat="1" ht="73.5" customHeight="1" x14ac:dyDescent="0.25">
      <c r="A27" s="16" t="s">
        <v>55</v>
      </c>
      <c r="B27" s="17" t="s">
        <v>6</v>
      </c>
      <c r="C27" s="17" t="s">
        <v>6</v>
      </c>
      <c r="D27" s="17" t="s">
        <v>53</v>
      </c>
      <c r="E27" s="17" t="s">
        <v>8</v>
      </c>
    </row>
    <row r="28" spans="1:5" s="21" customFormat="1" ht="40.5" customHeight="1" x14ac:dyDescent="0.25">
      <c r="A28" s="16" t="s">
        <v>33</v>
      </c>
      <c r="B28" s="17" t="s">
        <v>6</v>
      </c>
      <c r="C28" s="17" t="s">
        <v>8</v>
      </c>
      <c r="D28" s="17" t="s">
        <v>8</v>
      </c>
      <c r="E28" s="17" t="s">
        <v>8</v>
      </c>
    </row>
    <row r="29" spans="1:5" s="21" customFormat="1" ht="30" x14ac:dyDescent="0.25">
      <c r="A29" s="16" t="s">
        <v>38</v>
      </c>
      <c r="B29" s="17" t="s">
        <v>6</v>
      </c>
      <c r="C29" s="17" t="s">
        <v>8</v>
      </c>
      <c r="D29" s="17" t="s">
        <v>8</v>
      </c>
      <c r="E29" s="17" t="s">
        <v>8</v>
      </c>
    </row>
    <row r="30" spans="1:5" s="21" customFormat="1" ht="30" x14ac:dyDescent="0.25">
      <c r="A30" s="16" t="s">
        <v>56</v>
      </c>
      <c r="B30" s="17" t="s">
        <v>6</v>
      </c>
      <c r="C30" s="17" t="s">
        <v>8</v>
      </c>
      <c r="D30" s="17" t="s">
        <v>8</v>
      </c>
      <c r="E30" s="17" t="s">
        <v>8</v>
      </c>
    </row>
    <row r="31" spans="1:5" x14ac:dyDescent="0.25">
      <c r="A31" s="7"/>
      <c r="B31" s="7"/>
      <c r="C31" s="7"/>
    </row>
    <row r="32" spans="1:5" x14ac:dyDescent="0.25">
      <c r="A32" s="7"/>
      <c r="B32" s="7"/>
      <c r="C32" s="7"/>
    </row>
    <row r="33" spans="1:3" x14ac:dyDescent="0.25">
      <c r="A33" s="7"/>
      <c r="B33" s="7"/>
      <c r="C33" s="7"/>
    </row>
    <row r="34" spans="1:3" x14ac:dyDescent="0.25">
      <c r="A34" s="7"/>
      <c r="B34" s="7"/>
      <c r="C34" s="7"/>
    </row>
    <row r="35" spans="1:3" x14ac:dyDescent="0.25">
      <c r="A35" s="7"/>
      <c r="B35" s="7"/>
      <c r="C35" s="7"/>
    </row>
    <row r="36" spans="1:3" x14ac:dyDescent="0.25">
      <c r="A36" s="7"/>
      <c r="B36" s="7"/>
      <c r="C36" s="7"/>
    </row>
    <row r="37" spans="1:3" x14ac:dyDescent="0.25">
      <c r="A37" s="7"/>
      <c r="B37" s="7"/>
      <c r="C37" s="7"/>
    </row>
    <row r="38" spans="1:3" x14ac:dyDescent="0.25">
      <c r="A38" s="7"/>
      <c r="B38" s="7"/>
      <c r="C38" s="7"/>
    </row>
    <row r="39" spans="1:3" x14ac:dyDescent="0.25">
      <c r="A39" s="7"/>
      <c r="B39" s="7"/>
      <c r="C39" s="7"/>
    </row>
    <row r="40" spans="1:3" x14ac:dyDescent="0.25">
      <c r="A40" s="7"/>
      <c r="B40" s="7"/>
      <c r="C40" s="7"/>
    </row>
    <row r="41" spans="1:3" x14ac:dyDescent="0.25">
      <c r="A41" s="7"/>
      <c r="B41" s="7"/>
      <c r="C41" s="7"/>
    </row>
    <row r="42" spans="1:3" x14ac:dyDescent="0.25">
      <c r="A42" s="7"/>
      <c r="B42" s="7"/>
      <c r="C42" s="7"/>
    </row>
    <row r="43" spans="1:3" x14ac:dyDescent="0.25">
      <c r="A43" s="7"/>
      <c r="B43" s="7"/>
      <c r="C43" s="7"/>
    </row>
    <row r="44" spans="1:3" x14ac:dyDescent="0.25">
      <c r="A44" s="7"/>
      <c r="B44" s="7"/>
      <c r="C44" s="7"/>
    </row>
  </sheetData>
  <dataValidations count="2">
    <dataValidation type="list" allowBlank="1" showInputMessage="1" showErrorMessage="1" sqref="I1" xr:uid="{00000000-0002-0000-0200-000000000000}">
      <formula1>"0%,1%,2%,3%,4%,5%,6%,7%,8%,9%,10%,11%,12%,13%,14%,15%"</formula1>
    </dataValidation>
    <dataValidation type="list" allowBlank="1" showInputMessage="1" showErrorMessage="1" sqref="I2" xr:uid="{00000000-0002-0000-0200-000001000000}">
      <formula1>"360,361,362,363,364,365,366,367,368,369,370,371,372"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R31" sqref="R31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O365-Velvet</vt:lpstr>
      <vt:lpstr>O365-Indigo</vt:lpstr>
      <vt:lpstr>Additional Cost-Considerations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 Ayodele</dc:creator>
  <cp:lastModifiedBy>Tolulope Agabielesin</cp:lastModifiedBy>
  <dcterms:created xsi:type="dcterms:W3CDTF">2018-08-13T15:22:16Z</dcterms:created>
  <dcterms:modified xsi:type="dcterms:W3CDTF">2019-07-09T10:47:46Z</dcterms:modified>
</cp:coreProperties>
</file>