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iraj/code_repo/GoogleMapsMarkerAnimation/"/>
    </mc:Choice>
  </mc:AlternateContent>
  <bookViews>
    <workbookView xWindow="0" yWindow="460" windowWidth="28800" windowHeight="16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0" i="1"/>
  <c r="C19" i="1"/>
  <c r="C20" i="1"/>
  <c r="C11" i="1"/>
  <c r="C12" i="1"/>
  <c r="C13" i="1"/>
  <c r="C22" i="1"/>
  <c r="D22" i="1"/>
</calcChain>
</file>

<file path=xl/sharedStrings.xml><?xml version="1.0" encoding="utf-8"?>
<sst xmlns="http://schemas.openxmlformats.org/spreadsheetml/2006/main" count="21" uniqueCount="20">
  <si>
    <t>β = atan2(X,Y)</t>
  </si>
  <si>
    <t>X = cos θb * sin ∆L</t>
  </si>
  <si>
    <t>Y = cos θa * sin θb – sin θa * cos θb * cos ∆L</t>
  </si>
  <si>
    <t>LocationA</t>
  </si>
  <si>
    <t>LocationB</t>
  </si>
  <si>
    <t>Latitude</t>
  </si>
  <si>
    <t>Longitude</t>
  </si>
  <si>
    <t>∆L</t>
  </si>
  <si>
    <t>sin ∆L</t>
  </si>
  <si>
    <t>cos θb</t>
  </si>
  <si>
    <t>X</t>
  </si>
  <si>
    <t>cos θa</t>
  </si>
  <si>
    <t>sin θb</t>
  </si>
  <si>
    <t>sin θa</t>
  </si>
  <si>
    <t>cos ∆L</t>
  </si>
  <si>
    <t>Y</t>
  </si>
  <si>
    <t xml:space="preserve">β </t>
  </si>
  <si>
    <t xml:space="preserve"> Evaluating various components of the formula</t>
  </si>
  <si>
    <t>Test Cakculation</t>
  </si>
  <si>
    <t xml:space="preserve">Final heading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</si>
</sst>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u/>
      <sz val="12"/>
      <color rgb="FF333333"/>
      <name val="Arial"/>
      <family val="2"/>
    </font>
    <font>
      <b/>
      <sz val="12"/>
      <color rgb="FF333333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tabSelected="1" workbookViewId="0">
      <selection activeCell="G24" sqref="G24"/>
    </sheetView>
  </sheetViews>
  <sheetFormatPr baseColWidth="10" defaultRowHeight="16" x14ac:dyDescent="0.2"/>
  <cols>
    <col min="1" max="1" width="10.83203125" style="1" customWidth="1"/>
    <col min="2" max="2" width="57.1640625" style="1" bestFit="1" customWidth="1"/>
    <col min="3" max="3" width="14.5" style="1" bestFit="1" customWidth="1"/>
    <col min="4" max="4" width="17.1640625" style="1" bestFit="1" customWidth="1"/>
    <col min="5" max="5" width="15" style="1" bestFit="1" customWidth="1"/>
    <col min="6" max="6" width="10.6640625" style="1" bestFit="1" customWidth="1"/>
    <col min="7" max="16384" width="10.83203125" style="1"/>
  </cols>
  <sheetData>
    <row r="2" spans="2:5" x14ac:dyDescent="0.2">
      <c r="B2" s="6" t="s">
        <v>0</v>
      </c>
      <c r="C2" s="12" t="s">
        <v>18</v>
      </c>
      <c r="D2" s="12" t="s">
        <v>5</v>
      </c>
      <c r="E2" s="12" t="s">
        <v>6</v>
      </c>
    </row>
    <row r="3" spans="2:5" x14ac:dyDescent="0.2">
      <c r="B3" s="7" t="s">
        <v>2</v>
      </c>
      <c r="C3" s="8" t="s">
        <v>3</v>
      </c>
      <c r="D3" s="10">
        <v>40.518380000000001</v>
      </c>
      <c r="E3" s="8">
        <v>-105.07973</v>
      </c>
    </row>
    <row r="4" spans="2:5" x14ac:dyDescent="0.2">
      <c r="B4" s="7" t="s">
        <v>1</v>
      </c>
      <c r="C4" s="9" t="s">
        <v>4</v>
      </c>
      <c r="D4" s="11">
        <v>40.518360000000001</v>
      </c>
      <c r="E4" s="9">
        <v>-105.07969</v>
      </c>
    </row>
    <row r="5" spans="2:5" x14ac:dyDescent="0.2">
      <c r="B5" s="8"/>
      <c r="C5" s="2"/>
      <c r="D5" s="2"/>
      <c r="E5" s="3"/>
    </row>
    <row r="6" spans="2:5" x14ac:dyDescent="0.2">
      <c r="B6" s="8"/>
      <c r="C6" s="2"/>
      <c r="D6" s="2"/>
      <c r="E6" s="3"/>
    </row>
    <row r="7" spans="2:5" x14ac:dyDescent="0.2">
      <c r="B7" s="8"/>
      <c r="C7" s="2"/>
      <c r="D7" s="2"/>
      <c r="E7" s="3"/>
    </row>
    <row r="8" spans="2:5" x14ac:dyDescent="0.2">
      <c r="B8" s="8"/>
      <c r="C8" s="2"/>
      <c r="D8" s="2"/>
      <c r="E8" s="3"/>
    </row>
    <row r="9" spans="2:5" x14ac:dyDescent="0.2">
      <c r="B9" s="8" t="s">
        <v>17</v>
      </c>
      <c r="C9" s="2"/>
      <c r="D9" s="2"/>
      <c r="E9" s="3"/>
    </row>
    <row r="10" spans="2:5" x14ac:dyDescent="0.2">
      <c r="B10" s="8" t="s">
        <v>7</v>
      </c>
      <c r="C10" s="2">
        <f>E4-E3</f>
        <v>3.9999999998485691E-5</v>
      </c>
      <c r="D10" s="2"/>
      <c r="E10" s="3"/>
    </row>
    <row r="11" spans="2:5" x14ac:dyDescent="0.2">
      <c r="B11" s="8" t="s">
        <v>8</v>
      </c>
      <c r="C11" s="2">
        <f>SIN((C10*PI())/180)</f>
        <v>6.9813170077124546E-7</v>
      </c>
      <c r="D11" s="2"/>
      <c r="E11" s="3"/>
    </row>
    <row r="12" spans="2:5" x14ac:dyDescent="0.2">
      <c r="B12" s="8" t="s">
        <v>9</v>
      </c>
      <c r="C12" s="2">
        <f>COS((D4*PI())/180)</f>
        <v>0.76019781583888424</v>
      </c>
      <c r="D12" s="2"/>
      <c r="E12" s="3"/>
    </row>
    <row r="13" spans="2:5" x14ac:dyDescent="0.2">
      <c r="B13" s="8" t="s">
        <v>10</v>
      </c>
      <c r="C13" s="2">
        <f>C11*C12</f>
        <v>5.3071819409418624E-7</v>
      </c>
      <c r="D13" s="2"/>
      <c r="E13" s="3"/>
    </row>
    <row r="14" spans="2:5" x14ac:dyDescent="0.2">
      <c r="B14" s="8"/>
      <c r="C14" s="2"/>
      <c r="D14" s="2"/>
      <c r="E14" s="3"/>
    </row>
    <row r="15" spans="2:5" x14ac:dyDescent="0.2">
      <c r="B15" s="8" t="s">
        <v>11</v>
      </c>
      <c r="C15" s="2">
        <f>COS((D3*PI())/180)</f>
        <v>0.76019758905365875</v>
      </c>
      <c r="D15" s="2"/>
      <c r="E15" s="3"/>
    </row>
    <row r="16" spans="2:5" x14ac:dyDescent="0.2">
      <c r="B16" s="8" t="s">
        <v>12</v>
      </c>
      <c r="C16" s="2">
        <f>SIN((D4*PI())/180)</f>
        <v>0.64969168133337662</v>
      </c>
      <c r="D16" s="2"/>
      <c r="E16" s="3"/>
    </row>
    <row r="17" spans="2:5" x14ac:dyDescent="0.2">
      <c r="B17" s="8" t="s">
        <v>13</v>
      </c>
      <c r="C17" s="2">
        <f>SIN((D3*PI())/180)</f>
        <v>0.64969194669243413</v>
      </c>
      <c r="D17" s="2"/>
      <c r="E17" s="3"/>
    </row>
    <row r="18" spans="2:5" x14ac:dyDescent="0.2">
      <c r="B18" s="8" t="s">
        <v>9</v>
      </c>
      <c r="C18" s="2">
        <f>COS((D4*PI())/180)</f>
        <v>0.76019781583888424</v>
      </c>
      <c r="D18" s="2"/>
      <c r="E18" s="3"/>
    </row>
    <row r="19" spans="2:5" x14ac:dyDescent="0.2">
      <c r="B19" s="8" t="s">
        <v>14</v>
      </c>
      <c r="C19" s="2">
        <f>COS((C10*PI())/180)</f>
        <v>0.99999999999975631</v>
      </c>
      <c r="D19" s="2"/>
      <c r="E19" s="3"/>
    </row>
    <row r="20" spans="2:5" x14ac:dyDescent="0.2">
      <c r="B20" s="8" t="s">
        <v>15</v>
      </c>
      <c r="C20" s="2">
        <f>(C15*C16)-(C17*C18*C19)</f>
        <v>-3.490657300431188E-7</v>
      </c>
      <c r="D20" s="2"/>
      <c r="E20" s="3"/>
    </row>
    <row r="21" spans="2:5" x14ac:dyDescent="0.2">
      <c r="B21" s="8"/>
      <c r="C21" s="2"/>
      <c r="D21" s="2" t="s">
        <v>19</v>
      </c>
      <c r="E21" s="3"/>
    </row>
    <row r="22" spans="2:5" x14ac:dyDescent="0.2">
      <c r="B22" s="9" t="s">
        <v>16</v>
      </c>
      <c r="C22" s="4">
        <f>ATAN2(C20,C13)</f>
        <v>2.1525817966160496</v>
      </c>
      <c r="D22" s="4">
        <f>(C22*180)/PI()</f>
        <v>123.33385200278779</v>
      </c>
      <c r="E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2017-10-09T17:13:50Z</dcterms:created>
  <dcterms:modified xsi:type="dcterms:W3CDTF">2017-10-21T10:18:09Z</dcterms:modified>
</cp:coreProperties>
</file>