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08"/>
  <workbookPr codeName="ThisWorkbook"/>
  <mc:AlternateContent xmlns:mc="http://schemas.openxmlformats.org/markup-compatibility/2006">
    <mc:Choice Requires="x15">
      <x15ac:absPath xmlns:x15ac="http://schemas.microsoft.com/office/spreadsheetml/2010/11/ac" url="/Volumes/IBA_Suite/Santé/Hypertension/"/>
    </mc:Choice>
  </mc:AlternateContent>
  <xr:revisionPtr revIDLastSave="0" documentId="13_ncr:1_{18358069-A8A1-244F-B31C-CB06BE4E9208}" xr6:coauthVersionLast="47" xr6:coauthVersionMax="47" xr10:uidLastSave="{00000000-0000-0000-0000-000000000000}"/>
  <bookViews>
    <workbookView xWindow="-37740" yWindow="680" windowWidth="33840" windowHeight="18540" xr2:uid="{00000000-000D-0000-FFFF-FFFF00000000}"/>
  </bookViews>
  <sheets>
    <sheet name="DONNÉES DE TENSION ARTÉRIELLE" sheetId="2" r:id="rId1"/>
  </sheets>
  <definedNames>
    <definedName name="DiastoliqueCible">'DONNÉES DE TENSION ARTÉRIELLE'!$F$4</definedName>
    <definedName name="DiastoliqueMax">'DONNÉES DE TENSION ARTÉRIELLE'!$F$6</definedName>
    <definedName name="_xlnm.Print_Titles" localSheetId="0">'DONNÉES DE TENSION ARTÉRIELLE'!$11:$11</definedName>
    <definedName name="RégionTitre1..F6">'DONNÉES DE TENSION ARTÉRIELLE'!$B$3</definedName>
    <definedName name="RégionTitreLigne1..C2">'DONNÉES DE TENSION ARTÉRIELLE'!$B$2</definedName>
    <definedName name="RowTitleRegion2..E7">'DONNÉES DE TENSION ARTÉRIELLE'!$B$7</definedName>
    <definedName name="SystoliqueCible">'DONNÉES DE TENSION ARTÉRIELLE'!$E$4</definedName>
    <definedName name="SystoliqueMax">'DONNÉES DE TENSION ARTÉRIELLE'!$E$6</definedName>
    <definedName name="TitreColonne1">Données[[#Headers],[HEURE]]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" i="2" l="1"/>
  <c r="D14" i="2"/>
  <c r="D15" i="2"/>
  <c r="D16" i="2"/>
  <c r="D17" i="2"/>
  <c r="D18" i="2"/>
  <c r="D19" i="2"/>
  <c r="D12" i="2"/>
  <c r="C19" i="2"/>
  <c r="C18" i="2"/>
  <c r="C17" i="2"/>
  <c r="C16" i="2"/>
  <c r="C15" i="2"/>
  <c r="C14" i="2"/>
  <c r="C13" i="2"/>
  <c r="C12" i="2"/>
  <c r="G20" i="2" l="1"/>
  <c r="F20" i="2"/>
  <c r="E20" i="2"/>
</calcChain>
</file>

<file path=xl/sharedStrings.xml><?xml version="1.0" encoding="utf-8"?>
<sst xmlns="http://schemas.openxmlformats.org/spreadsheetml/2006/main" count="21" uniqueCount="19">
  <si>
    <t>SUIVI DE LA TENSION ARTÉRIELLE</t>
  </si>
  <si>
    <t>NOM</t>
  </si>
  <si>
    <t>TENSION ARTÉRIELLE CIBLE*</t>
  </si>
  <si>
    <t>APPELEZ LE MÉDECIN SI LA VALEUR EST SUPÉRIEURE*</t>
  </si>
  <si>
    <t>NUMÉRO DE TÉLÉPHONE DU MÉDECIN</t>
  </si>
  <si>
    <t>TRACÉ DU PROGRÈS</t>
  </si>
  <si>
    <t>Une combinaison d’histogramme groupé et de graphique en courbes suivant la tension artérielle et la fréquence cardiaque au fil du temps figure dans cette cellule.</t>
  </si>
  <si>
    <t>ENTRÉE DE DONNÉES</t>
  </si>
  <si>
    <t>HEURE</t>
  </si>
  <si>
    <t>Moyenne</t>
  </si>
  <si>
    <t>DATE</t>
  </si>
  <si>
    <t>AM/PM</t>
  </si>
  <si>
    <t>Systolique</t>
  </si>
  <si>
    <t>Numéro de téléphone</t>
  </si>
  <si>
    <t>SYSTOLIQUE</t>
  </si>
  <si>
    <t>Diastolique</t>
  </si>
  <si>
    <t>DIASTOLIQUE</t>
  </si>
  <si>
    <t>FRÉQUENCE CARDIAQUE</t>
  </si>
  <si>
    <t>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</si>
</sst>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h:mm;@"/>
    <numFmt numFmtId="165" formatCode="0#&quot; &quot;##&quot; &quot;##&quot; &quot;##&quot; &quot;##"/>
  </numFmts>
  <fonts count="9" x14ac:knownFonts="1">
    <font>
      <sz val="11"/>
      <color theme="1" tint="0.24994659260841701"/>
      <name val="Corbel"/>
      <family val="2"/>
      <scheme val="minor"/>
    </font>
    <font>
      <sz val="11"/>
      <color theme="1"/>
      <name val="Corbel"/>
      <family val="2"/>
      <scheme val="minor"/>
    </font>
    <font>
      <b/>
      <sz val="14"/>
      <color theme="1" tint="0.24994659260841701"/>
      <name val="Corbel"/>
      <family val="2"/>
      <scheme val="minor"/>
    </font>
    <font>
      <b/>
      <sz val="11"/>
      <color theme="1"/>
      <name val="Corbel"/>
      <family val="2"/>
      <scheme val="minor"/>
    </font>
    <font>
      <sz val="11"/>
      <color theme="0"/>
      <name val="Corbel"/>
      <family val="2"/>
      <scheme val="minor"/>
    </font>
    <font>
      <sz val="11"/>
      <color theme="1" tint="0.24994659260841701"/>
      <name val="Corbel"/>
      <family val="2"/>
      <scheme val="minor"/>
    </font>
    <font>
      <sz val="14"/>
      <color theme="1" tint="0.24994659260841701"/>
      <name val="Corbel"/>
      <family val="2"/>
      <scheme val="major"/>
    </font>
    <font>
      <b/>
      <sz val="24"/>
      <color theme="4" tint="-0.24994659260841701"/>
      <name val="Corbel"/>
      <family val="2"/>
      <scheme val="major"/>
    </font>
    <font>
      <sz val="14"/>
      <color theme="1" tint="0.24994659260841701"/>
      <name val="Corbe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6337778862885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dotted">
        <color theme="0" tint="-0.499984740745262"/>
      </bottom>
      <diagonal/>
    </border>
    <border>
      <left style="thin">
        <color theme="0" tint="-0.499984740745262"/>
      </left>
      <right/>
      <top/>
      <bottom style="dotted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/>
      <top/>
      <bottom style="thick">
        <color theme="5"/>
      </bottom>
      <diagonal/>
    </border>
    <border>
      <left/>
      <right/>
      <top/>
      <bottom style="thick">
        <color theme="4" tint="-0.24994659260841701"/>
      </bottom>
      <diagonal/>
    </border>
  </borders>
  <cellStyleXfs count="16">
    <xf numFmtId="0" fontId="0" fillId="0" borderId="0">
      <alignment horizontal="left" vertical="center" wrapText="1"/>
    </xf>
    <xf numFmtId="0" fontId="6" fillId="0" borderId="0" applyFill="0" applyBorder="0"/>
    <xf numFmtId="0" fontId="1" fillId="0" borderId="0">
      <alignment horizontal="center"/>
    </xf>
    <xf numFmtId="0" fontId="2" fillId="0" borderId="4"/>
    <xf numFmtId="1" fontId="3" fillId="0" borderId="0" applyFill="0" applyBorder="0" applyProtection="0">
      <alignment horizontal="center"/>
    </xf>
    <xf numFmtId="1" fontId="5" fillId="0" borderId="0" applyFont="0" applyFill="0" applyBorder="0" applyAlignment="0" applyProtection="0"/>
    <xf numFmtId="0" fontId="7" fillId="0" borderId="5"/>
    <xf numFmtId="0" fontId="8" fillId="0" borderId="3">
      <alignment horizontal="center"/>
    </xf>
    <xf numFmtId="0" fontId="4" fillId="0" borderId="0" applyNumberFormat="0" applyFill="0" applyBorder="0" applyAlignment="0">
      <alignment wrapText="1"/>
    </xf>
    <xf numFmtId="0" fontId="5" fillId="2" borderId="0">
      <alignment horizontal="center" vertical="center" wrapText="1"/>
    </xf>
    <xf numFmtId="0" fontId="5" fillId="0" borderId="1" applyNumberFormat="0" applyFont="0" applyFill="0" applyAlignment="0">
      <alignment vertical="center" wrapText="1"/>
    </xf>
    <xf numFmtId="0" fontId="5" fillId="0" borderId="2" applyFont="0" applyFill="0" applyAlignment="0">
      <alignment vertical="center" wrapText="1"/>
    </xf>
    <xf numFmtId="165" fontId="5" fillId="0" borderId="1" applyFont="0" applyFill="0">
      <alignment horizontal="center" wrapText="1"/>
    </xf>
    <xf numFmtId="14" fontId="5" fillId="0" borderId="0" applyFont="0" applyFill="0" applyBorder="0" applyAlignment="0">
      <alignment vertical="center" wrapText="1"/>
    </xf>
    <xf numFmtId="164" fontId="5" fillId="0" borderId="0" applyFont="0" applyFill="0" applyBorder="0" applyAlignment="0">
      <alignment vertical="center" wrapText="1"/>
    </xf>
    <xf numFmtId="0" fontId="2" fillId="0" borderId="0" applyNumberFormat="0" applyFill="0" applyBorder="0" applyProtection="0"/>
  </cellStyleXfs>
  <cellXfs count="18">
    <xf numFmtId="0" fontId="0" fillId="0" borderId="0" xfId="0">
      <alignment horizontal="left" vertical="center" wrapText="1"/>
    </xf>
    <xf numFmtId="1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6" fillId="0" borderId="0" xfId="1"/>
    <xf numFmtId="0" fontId="1" fillId="0" borderId="0" xfId="2">
      <alignment horizontal="center"/>
    </xf>
    <xf numFmtId="1" fontId="3" fillId="0" borderId="1" xfId="4" applyBorder="1">
      <alignment horizontal="center"/>
    </xf>
    <xf numFmtId="1" fontId="3" fillId="0" borderId="2" xfId="4" applyBorder="1">
      <alignment horizontal="center"/>
    </xf>
    <xf numFmtId="164" fontId="0" fillId="0" borderId="0" xfId="14" applyFont="1">
      <alignment vertical="center" wrapText="1"/>
    </xf>
    <xf numFmtId="14" fontId="0" fillId="0" borderId="0" xfId="13" applyFont="1" applyAlignment="1">
      <alignment horizontal="left" vertical="center" wrapText="1"/>
    </xf>
    <xf numFmtId="1" fontId="0" fillId="0" borderId="0" xfId="5" applyFont="1" applyAlignment="1">
      <alignment horizontal="left" vertical="center" wrapText="1"/>
    </xf>
    <xf numFmtId="0" fontId="7" fillId="0" borderId="5" xfId="6"/>
    <xf numFmtId="0" fontId="4" fillId="0" borderId="4" xfId="8" applyBorder="1" applyAlignment="1"/>
    <xf numFmtId="0" fontId="2" fillId="0" borderId="0" xfId="15"/>
    <xf numFmtId="0" fontId="8" fillId="0" borderId="3" xfId="7">
      <alignment horizontal="center"/>
    </xf>
    <xf numFmtId="165" fontId="1" fillId="0" borderId="1" xfId="12" applyNumberFormat="1" applyFont="1">
      <alignment horizontal="center" wrapText="1"/>
    </xf>
    <xf numFmtId="0" fontId="6" fillId="0" borderId="1" xfId="1" applyBorder="1"/>
    <xf numFmtId="0" fontId="2" fillId="0" borderId="4" xfId="3"/>
  </cellXfs>
  <cellStyles count="16">
    <cellStyle name="Bordure inférieure en pointillés" xfId="10" xr:uid="{00000000-0005-0000-0000-000000000000}"/>
    <cellStyle name="Date" xfId="13" xr:uid="{00000000-0005-0000-0000-000001000000}"/>
    <cellStyle name="Diastolique" xfId="11" xr:uid="{00000000-0005-0000-0000-000002000000}"/>
    <cellStyle name="Entrée" xfId="7" builtinId="20" customBuiltin="1"/>
    <cellStyle name="Heure" xfId="14" xr:uid="{00000000-0005-0000-0000-000004000000}"/>
    <cellStyle name="Milliers" xfId="4" builtinId="3" customBuiltin="1"/>
    <cellStyle name="Milliers [0]" xfId="5" builtinId="6" customBuiltin="1"/>
    <cellStyle name="Normal" xfId="0" builtinId="0" customBuiltin="1"/>
    <cellStyle name="Note" xfId="8" builtinId="10" customBuiltin="1"/>
    <cellStyle name="Téléphone" xfId="12" xr:uid="{00000000-0005-0000-0000-000009000000}"/>
    <cellStyle name="Texte explicatif" xfId="9" builtinId="53" customBuiltin="1"/>
    <cellStyle name="Titre" xfId="6" builtinId="15" customBuiltin="1"/>
    <cellStyle name="Titre 1" xfId="1" builtinId="16" customBuiltin="1"/>
    <cellStyle name="Titre 2" xfId="2" builtinId="17" customBuiltin="1"/>
    <cellStyle name="Titre 3" xfId="3" builtinId="18" customBuiltin="1"/>
    <cellStyle name="Titre 4" xfId="15" builtinId="19" customBuiltin="1"/>
  </cellStyles>
  <dxfs count="13">
    <dxf>
      <numFmt numFmtId="0" formatCode="General"/>
      <alignment horizontal="left" vertical="center" textRotation="0" wrapText="0" indent="0" justifyLastLine="0" shrinkToFit="0" readingOrder="0"/>
    </dxf>
    <dxf>
      <numFmt numFmtId="1" formatCode="0"/>
      <alignment horizontal="left" vertical="center" textRotation="0" wrapText="0" indent="0" justifyLastLine="0" shrinkToFit="0" readingOrder="0"/>
    </dxf>
    <dxf>
      <numFmt numFmtId="1" formatCode="0"/>
      <alignment horizontal="left" vertical="center" textRotation="0" wrapText="0" indent="0" justifyLastLine="0" shrinkToFit="0" readingOrder="0"/>
    </dxf>
    <dxf>
      <numFmt numFmtId="1" formatCode="0"/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 patternType="solid">
          <fgColor theme="4" tint="0.79998168889431442"/>
          <bgColor theme="4" tint="0.79998168889431442"/>
        </patternFill>
      </fill>
    </dxf>
    <dxf>
      <font>
        <b/>
        <i val="0"/>
        <color theme="1" tint="0.24994659260841701"/>
      </font>
      <border>
        <top style="double">
          <color theme="4"/>
        </top>
      </border>
    </dxf>
    <dxf>
      <font>
        <b/>
        <i val="0"/>
        <color theme="1" tint="0.14996795556505021"/>
      </font>
      <fill>
        <patternFill patternType="solid">
          <fgColor theme="4"/>
          <bgColor theme="4"/>
        </patternFill>
      </fill>
    </dxf>
    <dxf>
      <font>
        <b val="0"/>
        <i val="0"/>
        <color theme="1" tint="0.24994659260841701"/>
      </font>
      <border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horizontal style="thin">
          <color theme="4" tint="0.39997558519241921"/>
        </horizontal>
      </border>
    </dxf>
  </dxfs>
  <tableStyles count="1" defaultTableStyle="Suivi de la tension artérielle" defaultPivotStyle="PivotStyleLight16">
    <tableStyle name="Suivi de la tension artérielle" pivot="0" count="4" xr9:uid="{00000000-0011-0000-FFFF-FFFF00000000}">
      <tableStyleElement type="wholeTable" dxfId="12"/>
      <tableStyleElement type="headerRow" dxfId="11"/>
      <tableStyleElement type="totalRow" dxfId="10"/>
      <tableStyleElement type="firstRowStripe" dxfId="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8620880939093557E-2"/>
          <c:y val="5.6187239185029929E-2"/>
          <c:w val="0.84969406537479641"/>
          <c:h val="0.5214988953718914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'DONNÉES DE TENSION ARTÉRIELLE'!$E$11</c:f>
              <c:strCache>
                <c:ptCount val="1"/>
                <c:pt idx="0">
                  <c:v>SYSTOLIQUE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'DONNÉES DE TENSION ARTÉRIELLE'!$C$12:$D$19</c:f>
              <c:multiLvlStrCache>
                <c:ptCount val="8"/>
                <c:lvl>
                  <c:pt idx="0">
                    <c:v>AM</c:v>
                  </c:pt>
                  <c:pt idx="1">
                    <c:v>PM</c:v>
                  </c:pt>
                  <c:pt idx="2">
                    <c:v>AM</c:v>
                  </c:pt>
                  <c:pt idx="3">
                    <c:v>PM</c:v>
                  </c:pt>
                  <c:pt idx="4">
                    <c:v>AM</c:v>
                  </c:pt>
                  <c:pt idx="5">
                    <c:v>PM</c:v>
                  </c:pt>
                  <c:pt idx="6">
                    <c:v>AM</c:v>
                  </c:pt>
                  <c:pt idx="7">
                    <c:v>PM</c:v>
                  </c:pt>
                </c:lvl>
                <c:lvl>
                  <c:pt idx="0">
                    <c:v>01/09/2021</c:v>
                  </c:pt>
                  <c:pt idx="1">
                    <c:v>01/09/2021</c:v>
                  </c:pt>
                  <c:pt idx="2">
                    <c:v>02/09/2021</c:v>
                  </c:pt>
                  <c:pt idx="3">
                    <c:v>02/09/2021</c:v>
                  </c:pt>
                  <c:pt idx="4">
                    <c:v>03/09/2021</c:v>
                  </c:pt>
                  <c:pt idx="5">
                    <c:v>03/09/2021</c:v>
                  </c:pt>
                  <c:pt idx="6">
                    <c:v>04/09/2021</c:v>
                  </c:pt>
                  <c:pt idx="7">
                    <c:v>04/09/2021</c:v>
                  </c:pt>
                </c:lvl>
              </c:multiLvlStrCache>
            </c:multiLvlStrRef>
          </c:cat>
          <c:val>
            <c:numRef>
              <c:f>'DONNÉES DE TENSION ARTÉRIELLE'!$E$12:$E$20</c:f>
              <c:numCache>
                <c:formatCode>0</c:formatCode>
                <c:ptCount val="8"/>
                <c:pt idx="0">
                  <c:v>129</c:v>
                </c:pt>
                <c:pt idx="1">
                  <c:v>133</c:v>
                </c:pt>
                <c:pt idx="2">
                  <c:v>142</c:v>
                </c:pt>
                <c:pt idx="3">
                  <c:v>141</c:v>
                </c:pt>
                <c:pt idx="4">
                  <c:v>137</c:v>
                </c:pt>
                <c:pt idx="5">
                  <c:v>139</c:v>
                </c:pt>
                <c:pt idx="6">
                  <c:v>140</c:v>
                </c:pt>
                <c:pt idx="7">
                  <c:v>138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71-4D12-851E-B33D67C20758}"/>
            </c:ext>
          </c:extLst>
        </c:ser>
        <c:ser>
          <c:idx val="1"/>
          <c:order val="1"/>
          <c:tx>
            <c:strRef>
              <c:f>'DONNÉES DE TENSION ARTÉRIELLE'!$F$11</c:f>
              <c:strCache>
                <c:ptCount val="1"/>
                <c:pt idx="0">
                  <c:v>DIASTOLIQUE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'DONNÉES DE TENSION ARTÉRIELLE'!$C$12:$D$19</c:f>
              <c:multiLvlStrCache>
                <c:ptCount val="8"/>
                <c:lvl>
                  <c:pt idx="0">
                    <c:v>AM</c:v>
                  </c:pt>
                  <c:pt idx="1">
                    <c:v>PM</c:v>
                  </c:pt>
                  <c:pt idx="2">
                    <c:v>AM</c:v>
                  </c:pt>
                  <c:pt idx="3">
                    <c:v>PM</c:v>
                  </c:pt>
                  <c:pt idx="4">
                    <c:v>AM</c:v>
                  </c:pt>
                  <c:pt idx="5">
                    <c:v>PM</c:v>
                  </c:pt>
                  <c:pt idx="6">
                    <c:v>AM</c:v>
                  </c:pt>
                  <c:pt idx="7">
                    <c:v>PM</c:v>
                  </c:pt>
                </c:lvl>
                <c:lvl>
                  <c:pt idx="0">
                    <c:v>01/09/2021</c:v>
                  </c:pt>
                  <c:pt idx="1">
                    <c:v>01/09/2021</c:v>
                  </c:pt>
                  <c:pt idx="2">
                    <c:v>02/09/2021</c:v>
                  </c:pt>
                  <c:pt idx="3">
                    <c:v>02/09/2021</c:v>
                  </c:pt>
                  <c:pt idx="4">
                    <c:v>03/09/2021</c:v>
                  </c:pt>
                  <c:pt idx="5">
                    <c:v>03/09/2021</c:v>
                  </c:pt>
                  <c:pt idx="6">
                    <c:v>04/09/2021</c:v>
                  </c:pt>
                  <c:pt idx="7">
                    <c:v>04/09/2021</c:v>
                  </c:pt>
                </c:lvl>
              </c:multiLvlStrCache>
            </c:multiLvlStrRef>
          </c:cat>
          <c:val>
            <c:numRef>
              <c:f>'DONNÉES DE TENSION ARTÉRIELLE'!$F$12:$F$20</c:f>
              <c:numCache>
                <c:formatCode>0</c:formatCode>
                <c:ptCount val="8"/>
                <c:pt idx="0">
                  <c:v>99</c:v>
                </c:pt>
                <c:pt idx="1">
                  <c:v>80</c:v>
                </c:pt>
                <c:pt idx="2">
                  <c:v>86</c:v>
                </c:pt>
                <c:pt idx="3">
                  <c:v>84</c:v>
                </c:pt>
                <c:pt idx="4">
                  <c:v>84</c:v>
                </c:pt>
                <c:pt idx="5">
                  <c:v>83</c:v>
                </c:pt>
                <c:pt idx="6">
                  <c:v>85</c:v>
                </c:pt>
                <c:pt idx="7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71-4D12-851E-B33D67C207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1727584"/>
        <c:axId val="361742040"/>
      </c:barChart>
      <c:lineChart>
        <c:grouping val="standard"/>
        <c:varyColors val="0"/>
        <c:ser>
          <c:idx val="2"/>
          <c:order val="2"/>
          <c:tx>
            <c:strRef>
              <c:f>'DONNÉES DE TENSION ARTÉRIELLE'!$G$11</c:f>
              <c:strCache>
                <c:ptCount val="1"/>
                <c:pt idx="0">
                  <c:v>FRÉQUENCE CARDIAQUE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'DONNÉES DE TENSION ARTÉRIELLE'!$G$12:$G$20</c:f>
              <c:numCache>
                <c:formatCode>0</c:formatCode>
                <c:ptCount val="8"/>
                <c:pt idx="0">
                  <c:v>72</c:v>
                </c:pt>
                <c:pt idx="1">
                  <c:v>75</c:v>
                </c:pt>
                <c:pt idx="2">
                  <c:v>70</c:v>
                </c:pt>
                <c:pt idx="3">
                  <c:v>68</c:v>
                </c:pt>
                <c:pt idx="4">
                  <c:v>70</c:v>
                </c:pt>
                <c:pt idx="5">
                  <c:v>72</c:v>
                </c:pt>
                <c:pt idx="6">
                  <c:v>78</c:v>
                </c:pt>
                <c:pt idx="7">
                  <c:v>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71-4D12-851E-B33D67C207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289936"/>
        <c:axId val="33289552"/>
      </c:lineChart>
      <c:catAx>
        <c:axId val="361727584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61742040"/>
        <c:crosses val="autoZero"/>
        <c:auto val="1"/>
        <c:lblAlgn val="ctr"/>
        <c:lblOffset val="100"/>
        <c:noMultiLvlLbl val="0"/>
      </c:catAx>
      <c:valAx>
        <c:axId val="361742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TENSION ARTÉRIELLE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61727584"/>
        <c:crosses val="autoZero"/>
        <c:crossBetween val="between"/>
      </c:valAx>
      <c:valAx>
        <c:axId val="3328955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FRÉQUENCE CARDIAQUE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3289936"/>
        <c:crosses val="max"/>
        <c:crossBetween val="between"/>
      </c:valAx>
      <c:catAx>
        <c:axId val="33289936"/>
        <c:scaling>
          <c:orientation val="minMax"/>
        </c:scaling>
        <c:delete val="1"/>
        <c:axPos val="b"/>
        <c:majorTickMark val="none"/>
        <c:minorTickMark val="none"/>
        <c:tickLblPos val="nextTo"/>
        <c:crossAx val="332895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47624</xdr:colOff>
      <xdr:row>8</xdr:row>
      <xdr:rowOff>95249</xdr:rowOff>
    </xdr:from>
    <xdr:to>
      <xdr:col>7</xdr:col>
      <xdr:colOff>3352800</xdr:colOff>
      <xdr:row>8</xdr:row>
      <xdr:rowOff>3000374</xdr:rowOff>
    </xdr:to>
    <xdr:graphicFrame macro="">
      <xdr:nvGraphicFramePr>
        <xdr:cNvPr id="5" name="ProgrèsTensionArtérielle" descr="Combinaison d’histogramme groupé et de graphique en courbes suivant la tension artérielle et la fréquence cardiaque au fil du temps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Données" displayName="Données" ref="B11:H20" totalsRowCount="1" headerRowCellStyle="Normal">
  <autoFilter ref="B11:H19" xr:uid="{00000000-0009-0000-0100-000001000000}"/>
  <tableColumns count="7">
    <tableColumn id="2" xr3:uid="{00000000-0010-0000-0000-000002000000}" name="HEURE" totalsRowLabel="Moyenne" totalsRowDxfId="6" dataCellStyle="Heure"/>
    <tableColumn id="1" xr3:uid="{00000000-0010-0000-0000-000001000000}" name="DATE" totalsRowDxfId="5" dataCellStyle="Date"/>
    <tableColumn id="7" xr3:uid="{00000000-0010-0000-0000-000007000000}" name="AM/PM" totalsRowDxfId="4" dataCellStyle="Normal">
      <calculatedColumnFormula>IFERROR(IF(Données[[#This Row],[HEURE]]="","",RIGHT(TEXT(Données[[#This Row],[HEURE]],"h:mm AM/PM"),2)), "")</calculatedColumnFormula>
    </tableColumn>
    <tableColumn id="3" xr3:uid="{00000000-0010-0000-0000-000003000000}" name="SYSTOLIQUE" totalsRowFunction="average" totalsRowDxfId="3" dataCellStyle="Milliers [0]"/>
    <tableColumn id="4" xr3:uid="{00000000-0010-0000-0000-000004000000}" name="DIASTOLIQUE" totalsRowFunction="average" totalsRowDxfId="2" dataCellStyle="Milliers [0]"/>
    <tableColumn id="5" xr3:uid="{00000000-0010-0000-0000-000005000000}" name="FRÉQUENCE CARDIAQUE" totalsRowFunction="average" totalsRowDxfId="1" dataCellStyle="Milliers [0]"/>
    <tableColumn id="6" xr3:uid="{00000000-0010-0000-0000-000006000000}" name="NOTES" totalsRowDxfId="0" dataCellStyle="Normal"/>
  </tableColumns>
  <tableStyleInfo name="Suivi de la tension artérielle" showFirstColumn="0" showLastColumn="0" showRowStripes="1" showColumnStripes="0"/>
  <extLst>
    <ext xmlns:x14="http://schemas.microsoft.com/office/spreadsheetml/2009/9/main" uri="{504A1905-F514-4f6f-8877-14C23A59335A}">
      <x14:table altTextSummary="Entrez l’heure, la date, le mesures de tension artérielle systolique et diastolique, la fréquences cardiaque et les notes dans ce tableau. La colonne AM/PM est mise à jour automatiquement"/>
    </ext>
  </extLst>
</table>
</file>

<file path=xl/theme/theme1.xml><?xml version="1.0" encoding="utf-8"?>
<a:theme xmlns:a="http://schemas.openxmlformats.org/drawingml/2006/main" name="Office Theme">
  <a:themeElements>
    <a:clrScheme name="Blood pressure tracker">
      <a:dk1>
        <a:srgbClr val="000000"/>
      </a:dk1>
      <a:lt1>
        <a:srgbClr val="FFFFFF"/>
      </a:lt1>
      <a:dk2>
        <a:srgbClr val="1E2E2F"/>
      </a:dk2>
      <a:lt2>
        <a:srgbClr val="DEDED4"/>
      </a:lt2>
      <a:accent1>
        <a:srgbClr val="E9755A"/>
      </a:accent1>
      <a:accent2>
        <a:srgbClr val="7AB6BA"/>
      </a:accent2>
      <a:accent3>
        <a:srgbClr val="7DB587"/>
      </a:accent3>
      <a:accent4>
        <a:srgbClr val="E6BF5E"/>
      </a:accent4>
      <a:accent5>
        <a:srgbClr val="E68F4D"/>
      </a:accent5>
      <a:accent6>
        <a:srgbClr val="C26B70"/>
      </a:accent6>
      <a:hlink>
        <a:srgbClr val="7AB6BA"/>
      </a:hlink>
      <a:folHlink>
        <a:srgbClr val="A68CB1"/>
      </a:folHlink>
    </a:clrScheme>
    <a:fontScheme name="Corbel">
      <a:majorFont>
        <a:latin typeface="Corbel" panose="020B0503020204020204"/>
        <a:ea typeface=""/>
        <a:cs typeface=""/>
        <a:font script="Jpan" typeface="HGｺﾞｼｯｸM"/>
        <a:font script="Hang" typeface="HY엽서L"/>
        <a:font script="Hans" typeface="华文楷体"/>
        <a:font script="Hant" typeface="新細明體"/>
        <a:font script="Arab" typeface="Tahoma"/>
        <a:font script="Hebr" typeface="Miriam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Corbel" panose="020B0503020204020204"/>
        <a:ea typeface=""/>
        <a:cs typeface=""/>
        <a:font script="Jpan" typeface="HGｺﾞｼｯｸM"/>
        <a:font script="Hang" typeface="HY엽서L"/>
        <a:font script="Hans" typeface="华文楷体"/>
        <a:font script="Hant" typeface="新細明體"/>
        <a:font script="Arab" typeface="Tahoma"/>
        <a:font script="Hebr" typeface="Miriam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tabColor theme="4"/>
    <pageSetUpPr fitToPage="1"/>
  </sheetPr>
  <dimension ref="B1:H20"/>
  <sheetViews>
    <sheetView showGridLines="0" tabSelected="1" workbookViewId="0">
      <selection activeCell="B8" sqref="B8:H8"/>
    </sheetView>
  </sheetViews>
  <sheetFormatPr baseColWidth="10" defaultColWidth="9" defaultRowHeight="30" customHeight="1" x14ac:dyDescent="0.2"/>
  <cols>
    <col min="1" max="1" width="2.6640625" customWidth="1"/>
    <col min="2" max="6" width="19.6640625" customWidth="1"/>
    <col min="7" max="7" width="15" customWidth="1"/>
    <col min="8" max="8" width="44.6640625" customWidth="1"/>
    <col min="9" max="9" width="2.6640625" customWidth="1"/>
  </cols>
  <sheetData>
    <row r="1" spans="2:8" ht="45" customHeight="1" thickBot="1" x14ac:dyDescent="0.5">
      <c r="B1" s="11" t="s">
        <v>0</v>
      </c>
      <c r="C1" s="11"/>
      <c r="D1" s="11"/>
      <c r="E1" s="11"/>
      <c r="F1" s="11"/>
      <c r="G1" s="11"/>
      <c r="H1" s="11"/>
    </row>
    <row r="2" spans="2:8" ht="62.25" customHeight="1" thickTop="1" x14ac:dyDescent="0.3">
      <c r="B2" s="4" t="s">
        <v>1</v>
      </c>
      <c r="C2" s="14"/>
      <c r="D2" s="14"/>
      <c r="E2" s="14"/>
      <c r="F2" s="14"/>
    </row>
    <row r="3" spans="2:8" ht="26" customHeight="1" x14ac:dyDescent="0.2">
      <c r="E3" s="5" t="s">
        <v>12</v>
      </c>
      <c r="F3" s="5" t="s">
        <v>15</v>
      </c>
    </row>
    <row r="4" spans="2:8" ht="18.5" customHeight="1" x14ac:dyDescent="0.3">
      <c r="B4" s="16" t="s">
        <v>2</v>
      </c>
      <c r="C4" s="16"/>
      <c r="D4" s="16"/>
      <c r="E4" s="6">
        <v>120</v>
      </c>
      <c r="F4" s="7">
        <v>80</v>
      </c>
    </row>
    <row r="5" spans="2:8" ht="26" customHeight="1" x14ac:dyDescent="0.2">
      <c r="E5" s="5" t="s">
        <v>12</v>
      </c>
      <c r="F5" s="5" t="s">
        <v>15</v>
      </c>
    </row>
    <row r="6" spans="2:8" ht="18.5" customHeight="1" x14ac:dyDescent="0.3">
      <c r="B6" s="16" t="s">
        <v>3</v>
      </c>
      <c r="C6" s="16"/>
      <c r="D6" s="16"/>
      <c r="E6" s="6">
        <v>140</v>
      </c>
      <c r="F6" s="7">
        <v>90</v>
      </c>
    </row>
    <row r="7" spans="2:8" ht="44.5" customHeight="1" x14ac:dyDescent="0.3">
      <c r="B7" s="16" t="s">
        <v>4</v>
      </c>
      <c r="C7" s="16"/>
      <c r="D7" s="16"/>
      <c r="E7" s="15" t="s">
        <v>13</v>
      </c>
      <c r="F7" s="15"/>
    </row>
    <row r="8" spans="2:8" ht="45" customHeight="1" thickBot="1" x14ac:dyDescent="0.35">
      <c r="B8" s="17" t="s">
        <v>5</v>
      </c>
      <c r="C8" s="17"/>
      <c r="D8" s="17"/>
      <c r="E8" s="17"/>
      <c r="F8" s="17"/>
      <c r="G8" s="17"/>
      <c r="H8" s="17"/>
    </row>
    <row r="9" spans="2:8" ht="243" customHeight="1" thickTop="1" thickBot="1" x14ac:dyDescent="0.25">
      <c r="B9" s="12" t="s">
        <v>6</v>
      </c>
      <c r="C9" s="12"/>
      <c r="D9" s="12"/>
      <c r="E9" s="12"/>
      <c r="F9" s="12"/>
      <c r="G9" s="12"/>
      <c r="H9" s="12"/>
    </row>
    <row r="10" spans="2:8" ht="45" customHeight="1" thickTop="1" x14ac:dyDescent="0.3">
      <c r="B10" s="13" t="s">
        <v>7</v>
      </c>
      <c r="C10" s="13"/>
      <c r="D10" s="13"/>
      <c r="E10" s="13"/>
      <c r="F10" s="13"/>
      <c r="G10" s="13"/>
      <c r="H10" s="13"/>
    </row>
    <row r="11" spans="2:8" ht="30" customHeight="1" x14ac:dyDescent="0.2">
      <c r="B11" t="s">
        <v>8</v>
      </c>
      <c r="C11" t="s">
        <v>10</v>
      </c>
      <c r="D11" t="s">
        <v>11</v>
      </c>
      <c r="E11" t="s">
        <v>14</v>
      </c>
      <c r="F11" t="s">
        <v>16</v>
      </c>
      <c r="G11" t="s">
        <v>17</v>
      </c>
      <c r="H11" t="s">
        <v>18</v>
      </c>
    </row>
    <row r="12" spans="2:8" ht="30" customHeight="1" x14ac:dyDescent="0.2">
      <c r="B12" s="8">
        <v>0.41666666666666669</v>
      </c>
      <c r="C12" s="9">
        <f ca="1">TODAY()</f>
        <v>44440</v>
      </c>
      <c r="D12" t="str">
        <f>IFERROR(IF(Données[[#This Row],[HEURE]]="","",RIGHT(TEXT(Données[[#This Row],[HEURE]],"h:mm AM/PM"),2)), "")</f>
        <v>AM</v>
      </c>
      <c r="E12" s="10">
        <v>129</v>
      </c>
      <c r="F12" s="10">
        <v>99</v>
      </c>
      <c r="G12" s="10">
        <v>72</v>
      </c>
    </row>
    <row r="13" spans="2:8" ht="30" customHeight="1" x14ac:dyDescent="0.2">
      <c r="B13" s="8">
        <v>0.75</v>
      </c>
      <c r="C13" s="9">
        <f ca="1">TODAY()</f>
        <v>44440</v>
      </c>
      <c r="D13" t="str">
        <f>IFERROR(IF(Données[[#This Row],[HEURE]]="","",RIGHT(TEXT(Données[[#This Row],[HEURE]],"h:mm AM/PM"),2)), "")</f>
        <v>PM</v>
      </c>
      <c r="E13" s="10">
        <v>133</v>
      </c>
      <c r="F13" s="10">
        <v>80</v>
      </c>
      <c r="G13" s="10">
        <v>75</v>
      </c>
    </row>
    <row r="14" spans="2:8" ht="30" customHeight="1" x14ac:dyDescent="0.2">
      <c r="B14" s="8">
        <v>0.4375</v>
      </c>
      <c r="C14" s="9">
        <f ca="1">TODAY()+1</f>
        <v>44441</v>
      </c>
      <c r="D14" t="str">
        <f>IFERROR(IF(Données[[#This Row],[HEURE]]="","",RIGHT(TEXT(Données[[#This Row],[HEURE]],"h:mm AM/PM"),2)), "")</f>
        <v>AM</v>
      </c>
      <c r="E14" s="10">
        <v>142</v>
      </c>
      <c r="F14" s="10">
        <v>86</v>
      </c>
      <c r="G14" s="10">
        <v>70</v>
      </c>
    </row>
    <row r="15" spans="2:8" ht="30" customHeight="1" x14ac:dyDescent="0.2">
      <c r="B15" s="8">
        <v>0.79166666666666663</v>
      </c>
      <c r="C15" s="9">
        <f t="shared" ref="C15" ca="1" si="0">TODAY()+1</f>
        <v>44441</v>
      </c>
      <c r="D15" t="str">
        <f>IFERROR(IF(Données[[#This Row],[HEURE]]="","",RIGHT(TEXT(Données[[#This Row],[HEURE]],"h:mm AM/PM"),2)), "")</f>
        <v>PM</v>
      </c>
      <c r="E15" s="10">
        <v>141</v>
      </c>
      <c r="F15" s="10">
        <v>84</v>
      </c>
      <c r="G15" s="10">
        <v>68</v>
      </c>
    </row>
    <row r="16" spans="2:8" ht="30" customHeight="1" x14ac:dyDescent="0.2">
      <c r="B16" s="8">
        <v>0.375</v>
      </c>
      <c r="C16" s="9">
        <f ca="1">TODAY()+2</f>
        <v>44442</v>
      </c>
      <c r="D16" t="str">
        <f>IFERROR(IF(Données[[#This Row],[HEURE]]="","",RIGHT(TEXT(Données[[#This Row],[HEURE]],"h:mm AM/PM"),2)), "")</f>
        <v>AM</v>
      </c>
      <c r="E16" s="10">
        <v>137</v>
      </c>
      <c r="F16" s="10">
        <v>84</v>
      </c>
      <c r="G16" s="10">
        <v>70</v>
      </c>
    </row>
    <row r="17" spans="2:8" ht="30" customHeight="1" x14ac:dyDescent="0.2">
      <c r="B17" s="8">
        <v>0.77083333333333337</v>
      </c>
      <c r="C17" s="9">
        <f ca="1">TODAY()+2</f>
        <v>44442</v>
      </c>
      <c r="D17" t="str">
        <f>IFERROR(IF(Données[[#This Row],[HEURE]]="","",RIGHT(TEXT(Données[[#This Row],[HEURE]],"h:mm AM/PM"),2)), "")</f>
        <v>PM</v>
      </c>
      <c r="E17" s="10">
        <v>139</v>
      </c>
      <c r="F17" s="10">
        <v>83</v>
      </c>
      <c r="G17" s="10">
        <v>72</v>
      </c>
    </row>
    <row r="18" spans="2:8" ht="30" customHeight="1" x14ac:dyDescent="0.2">
      <c r="B18" s="8">
        <v>0.41666666666666669</v>
      </c>
      <c r="C18" s="9">
        <f ca="1">TODAY()+3</f>
        <v>44443</v>
      </c>
      <c r="D18" t="str">
        <f>IFERROR(IF(Données[[#This Row],[HEURE]]="","",RIGHT(TEXT(Données[[#This Row],[HEURE]],"h:mm AM/PM"),2)), "")</f>
        <v>AM</v>
      </c>
      <c r="E18" s="10">
        <v>140</v>
      </c>
      <c r="F18" s="10">
        <v>85</v>
      </c>
      <c r="G18" s="10">
        <v>78</v>
      </c>
    </row>
    <row r="19" spans="2:8" ht="30" customHeight="1" x14ac:dyDescent="0.2">
      <c r="B19" s="8">
        <v>0.75</v>
      </c>
      <c r="C19" s="9">
        <f ca="1">TODAY()+3</f>
        <v>44443</v>
      </c>
      <c r="D19" t="str">
        <f>IFERROR(IF(Données[[#This Row],[HEURE]]="","",RIGHT(TEXT(Données[[#This Row],[HEURE]],"h:mm AM/PM"),2)), "")</f>
        <v>PM</v>
      </c>
      <c r="E19" s="10">
        <v>138</v>
      </c>
      <c r="F19" s="10">
        <v>85</v>
      </c>
      <c r="G19" s="10">
        <v>69</v>
      </c>
    </row>
    <row r="20" spans="2:8" ht="30" customHeight="1" x14ac:dyDescent="0.2">
      <c r="B20" s="2" t="s">
        <v>9</v>
      </c>
      <c r="C20" s="2"/>
      <c r="D20" s="2"/>
      <c r="E20" s="1">
        <f>SUBTOTAL(101,Données[SYSTOLIQUE])</f>
        <v>137.375</v>
      </c>
      <c r="F20" s="1">
        <f>SUBTOTAL(101,Données[DIASTOLIQUE])</f>
        <v>85.75</v>
      </c>
      <c r="G20" s="1">
        <f>SUBTOTAL(101,Données[FRÉQUENCE CARDIAQUE])</f>
        <v>71.75</v>
      </c>
      <c r="H20" s="3"/>
    </row>
  </sheetData>
  <dataConsolidate/>
  <mergeCells count="9">
    <mergeCell ref="B1:H1"/>
    <mergeCell ref="B9:H9"/>
    <mergeCell ref="B10:H10"/>
    <mergeCell ref="C2:F2"/>
    <mergeCell ref="E7:F7"/>
    <mergeCell ref="B4:D4"/>
    <mergeCell ref="B6:D6"/>
    <mergeCell ref="B7:D7"/>
    <mergeCell ref="B8:H8"/>
  </mergeCells>
  <conditionalFormatting sqref="F12:F19">
    <cfRule type="expression" dxfId="8" priority="3">
      <formula>F12&gt;DiastoliqueMax</formula>
    </cfRule>
  </conditionalFormatting>
  <conditionalFormatting sqref="E12:E19">
    <cfRule type="expression" dxfId="7" priority="4">
      <formula>E12&gt;SystoliqueMax</formula>
    </cfRule>
  </conditionalFormatting>
  <dataValidations count="25">
    <dataValidation allowBlank="1" showInputMessage="1" showErrorMessage="1" prompt="Entrez l’heure format 24 heures dans cette colonne sous ce titre Utilisez les filtres de titres pour trouver des entrées spécifiques" sqref="B11" xr:uid="{00000000-0002-0000-0000-000000000000}"/>
    <dataValidation allowBlank="1" showInputMessage="1" showErrorMessage="1" prompt="Entrez la date dans cette colonne sous ce titre" sqref="C11" xr:uid="{00000000-0002-0000-0000-000001000000}"/>
    <dataValidation allowBlank="1" showInputMessage="1" showErrorMessage="1" prompt="La mention AM/PM est mise à jour automatiquement dans cette colonne sous ce titre" sqref="D11" xr:uid="{00000000-0002-0000-0000-000002000000}"/>
    <dataValidation allowBlank="1" showInputMessage="1" showErrorMessage="1" prompt="Entrez la tension artérielle systolique dans cette colonne sous ce titre Toute mesure dépassant les limites définies dans la cellule E6 est mise en surbrillance avec les couleurs RVB suivantes : R=255 V=0 B=0" sqref="E11" xr:uid="{00000000-0002-0000-0000-000003000000}"/>
    <dataValidation allowBlank="1" showInputMessage="1" showErrorMessage="1" prompt="Entrez la tension artérielle diastolique dans cette colonne sous ce titre  Toute mesure dépassant les limites définies dans la cellule F6 est mise en surbrillance avec les couleurs RVB suivantes : R=255 V=0 B=0" sqref="F11" xr:uid="{00000000-0002-0000-0000-000004000000}"/>
    <dataValidation allowBlank="1" showInputMessage="1" showErrorMessage="1" prompt="Entrez la fréquence cardiaque dans cette colonne sous ce titre" sqref="G11" xr:uid="{00000000-0002-0000-0000-000005000000}"/>
    <dataValidation allowBlank="1" showInputMessage="1" showErrorMessage="1" prompt="Entrez les notes dans cette colonne sous ce titre" sqref="H11" xr:uid="{00000000-0002-0000-0000-000006000000}"/>
    <dataValidation allowBlank="1" showInputMessage="1" showErrorMessage="1" prompt="Entrez le nom dans la cellule à droite" sqref="B2" xr:uid="{00000000-0002-0000-0000-000007000000}"/>
    <dataValidation allowBlank="1" showInputMessage="1" showErrorMessage="1" prompt="Entrez le nom dans cette cellule" sqref="C2:F2" xr:uid="{00000000-0002-0000-0000-000008000000}"/>
    <dataValidation allowBlank="1" showInputMessage="1" showErrorMessage="1" prompt="Entrez la tension artérielle cible dans les cellules à droite Avertissement dans la cellule H3" sqref="B4:D4" xr:uid="{00000000-0002-0000-0000-000009000000}"/>
    <dataValidation allowBlank="1" showInputMessage="1" showErrorMessage="1" prompt="Entrez le numéro de téléphone du médecin dans la cellule à droite" sqref="B7:D7" xr:uid="{00000000-0002-0000-0000-00000A000000}"/>
    <dataValidation allowBlank="1" showInputMessage="1" showErrorMessage="1" prompt="Entrez les limites de tension artérielle dans les cellules à droite" sqref="B6:D6" xr:uid="{00000000-0002-0000-0000-00000B000000}"/>
    <dataValidation allowBlank="1" showInputMessage="1" showErrorMessage="1" prompt="Entrez la limite de tension artérielle diastolique dans cette cellule Appelez le médecin si les lectures réelles sont supérieures à cette valeur" sqref="F6" xr:uid="{00000000-0002-0000-0000-00000C000000}"/>
    <dataValidation allowBlank="1" showInputMessage="1" showErrorMessage="1" prompt="Entrez la limite de tension artérielle systolique dans cette cellule Appelez le médecin si les lectures réelles sont supérieures à cette valeur" sqref="E6" xr:uid="{00000000-0002-0000-0000-00000D000000}"/>
    <dataValidation allowBlank="1" showInputMessage="1" showErrorMessage="1" prompt="Entrez la limite de tension artérielle systolique dans la cellule ci-dessous Appelez le médecin si les lectures réelles sont supérieures à cette valeur" sqref="E5" xr:uid="{00000000-0002-0000-0000-00000E000000}"/>
    <dataValidation allowBlank="1" showInputMessage="1" showErrorMessage="1" prompt="Entrez la limite de tension artérielle diastolique dans la cellule ci-dessous Appelez le médecin si les lectures réelles sont supérieures à cette valeur" sqref="F5" xr:uid="{00000000-0002-0000-0000-00000F000000}"/>
    <dataValidation allowBlank="1" showInputMessage="1" showErrorMessage="1" prompt="Entrez la tension artérielle diastolique cible dans la cellule ci-dessous" sqref="F3" xr:uid="{00000000-0002-0000-0000-000010000000}"/>
    <dataValidation allowBlank="1" showInputMessage="1" showErrorMessage="1" prompt="Entrez la tension artérielle diastolique cible dans cette cellule" sqref="F4" xr:uid="{00000000-0002-0000-0000-000011000000}"/>
    <dataValidation allowBlank="1" showInputMessage="1" showErrorMessage="1" prompt="Entrez la tension artérielle systolique cible dans cette cellule" sqref="E4" xr:uid="{00000000-0002-0000-0000-000012000000}"/>
    <dataValidation allowBlank="1" showInputMessage="1" showErrorMessage="1" prompt="Entrez la tension artérielle systolique cible dans la cellule ci-dessous" sqref="E3" xr:uid="{00000000-0002-0000-0000-000013000000}"/>
    <dataValidation allowBlank="1" showInputMessage="1" showErrorMessage="1" prompt="Entrez le numéro de téléphone du médecin dans cette cellule" sqref="E7:F7" xr:uid="{00000000-0002-0000-0000-000014000000}"/>
    <dataValidation allowBlank="1" showInputMessage="1" showErrorMessage="1" prompt="Entrez les données de tension artérielle et de fréquence cardiaque dans le tableau ci-dessous Toute lecture de tension artérielle supérieure à la limite définie dans les cellules E6 et F6 est mise en surbrillance pour indiquer d’appeler le médecin" sqref="B10" xr:uid="{00000000-0002-0000-0000-000015000000}"/>
    <dataValidation allowBlank="1" showInputMessage="1" showErrorMessage="1" prompt="Le graphique de la tension artérielle et de la fréquence cardiaque figure dans la cellule ci-dessous" sqref="B8" xr:uid="{00000000-0002-0000-0000-000016000000}"/>
    <dataValidation allowBlank="1" showInputMessage="1" showErrorMessage="1" prompt="Le titre de cette feuille de calcul figure dans cette cellule Entrez le nom, la tension artérielle cible, la valeur au-dessus de laquelle appeler le médecin et le numéro de téléphone du médecin dans les cellules B2 à F7 ci-dessous" sqref="B1" xr:uid="{00000000-0002-0000-0000-000017000000}"/>
    <dataValidation allowBlank="1" showInputMessage="1" showErrorMessage="1" prompt="Créez un suivi de la tension artérielle dans cette feuille de calcul. Entrez les détails de la tension dans le tableau de données commençant à la cellule B11. Le graphique de progrès figure dans la cellule B9. L’avertissement figure dans la cellule H3." sqref="A1" xr:uid="{00000000-0002-0000-0000-000018000000}"/>
  </dataValidations>
  <printOptions horizontalCentered="1"/>
  <pageMargins left="0.4" right="0.4" top="0.4" bottom="0.4" header="0.3" footer="0.3"/>
  <pageSetup paperSize="9" scale="57" fitToHeight="0" orientation="portrait" r:id="rId1"/>
  <headerFooter differentFirst="1">
    <oddFooter>Page &amp;P of &amp;N</oddFooter>
  </headerFooter>
  <ignoredErrors>
    <ignoredError sqref="D12" calculatedColumn="1"/>
  </ignoredErrors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9</vt:i4>
      </vt:variant>
    </vt:vector>
  </HeadingPairs>
  <TitlesOfParts>
    <vt:vector size="10" baseType="lpstr">
      <vt:lpstr>DONNÉES DE TENSION ARTÉRIELLE</vt:lpstr>
      <vt:lpstr>DiastoliqueCible</vt:lpstr>
      <vt:lpstr>DiastoliqueMax</vt:lpstr>
      <vt:lpstr>'DONNÉES DE TENSION ARTÉRIELLE'!Impression_des_titres</vt:lpstr>
      <vt:lpstr>RégionTitre1..F6</vt:lpstr>
      <vt:lpstr>RégionTitreLigne1..C2</vt:lpstr>
      <vt:lpstr>RowTitleRegion2..E7</vt:lpstr>
      <vt:lpstr>SystoliqueCible</vt:lpstr>
      <vt:lpstr>SystoliqueMax</vt:lpstr>
      <vt:lpstr>TitreColonne1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>Microsoft Office User</cp:lastModifiedBy>
  <dcterms:created xsi:type="dcterms:W3CDTF">2017-09-13T04:48:56Z</dcterms:created>
  <dcterms:modified xsi:type="dcterms:W3CDTF">2021-09-01T06:25:03Z</dcterms:modified>
</cp:coreProperties>
</file>