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ahim.khan\Downloads\"/>
    </mc:Choice>
  </mc:AlternateContent>
  <xr:revisionPtr revIDLastSave="0" documentId="8_{47FCA23F-615B-4115-9BB7-4574E84ED4AD}" xr6:coauthVersionLast="36" xr6:coauthVersionMax="36" xr10:uidLastSave="{00000000-0000-0000-0000-000000000000}"/>
  <bookViews>
    <workbookView xWindow="0" yWindow="0" windowWidth="28800" windowHeight="12225" xr2:uid="{DE2E2E41-2304-42C9-845F-F6F0F2927B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5" i="1"/>
  <c r="E6" i="1"/>
  <c r="E7" i="1"/>
  <c r="E8" i="1"/>
  <c r="E9" i="1"/>
  <c r="E5" i="1"/>
  <c r="F6" i="1"/>
  <c r="F7" i="1"/>
  <c r="F8" i="1"/>
  <c r="F9" i="1"/>
  <c r="F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<sst xmlns="http://schemas.openxmlformats.org/spreadsheetml/2006/main" count="45" uniqueCount="34">
  <si>
    <t>Money</t>
  </si>
  <si>
    <t xml:space="preserve">IHS  </t>
  </si>
  <si>
    <t>Application</t>
  </si>
  <si>
    <t>Accommodation</t>
  </si>
  <si>
    <t>Bond</t>
  </si>
  <si>
    <t>Take with me</t>
  </si>
  <si>
    <t>TB</t>
  </si>
  <si>
    <t>Gerry's</t>
  </si>
  <si>
    <t>Cash</t>
  </si>
  <si>
    <t>…</t>
  </si>
  <si>
    <t>Documents</t>
  </si>
  <si>
    <t>O-Levels (2 Documents)</t>
  </si>
  <si>
    <t>A-Levels (2 Documents)</t>
  </si>
  <si>
    <t>Transcipt</t>
  </si>
  <si>
    <t>Degree</t>
  </si>
  <si>
    <t>ATAS Certificate</t>
  </si>
  <si>
    <t>CAS Certificate</t>
  </si>
  <si>
    <t>Research Studentship Agreement</t>
  </si>
  <si>
    <t>Unconditional offer letter</t>
  </si>
  <si>
    <t>IELTS results</t>
  </si>
  <si>
    <t>TB Certificate</t>
  </si>
  <si>
    <t>Family Registeration Certificate</t>
  </si>
  <si>
    <t>CNIC</t>
  </si>
  <si>
    <t>Passport</t>
  </si>
  <si>
    <t>Pictures</t>
  </si>
  <si>
    <t>5 copies</t>
  </si>
  <si>
    <t>3 copies</t>
  </si>
  <si>
    <t>copies</t>
  </si>
  <si>
    <t>Ticket</t>
  </si>
  <si>
    <t>Pounds per Week</t>
  </si>
  <si>
    <t>Per month</t>
  </si>
  <si>
    <t>PKR per month</t>
  </si>
  <si>
    <t>Pounds per year</t>
  </si>
  <si>
    <t>PKR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</si>
</sst>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189E8-F3C2-4000-A262-86BBBA8A6CB3}">
  <dimension ref="C4:O18"/>
  <sheetViews>
    <sheetView tabSelected="1" workbookViewId="0">
      <selection activeCell="G15" sqref="G15"/>
    </sheetView>
  </sheetViews>
  <sheetFormatPr defaultRowHeight="15" x14ac:dyDescent="0.25"/>
  <cols>
    <col min="3" max="3" width="16.7109375" bestFit="1" customWidth="1"/>
    <col min="4" max="4" width="10.28515625" bestFit="1" customWidth="1"/>
    <col min="5" max="5" width="14.28515625" bestFit="1" customWidth="1"/>
    <col min="6" max="6" width="15.42578125" bestFit="1" customWidth="1"/>
    <col min="7" max="7" width="12.140625" bestFit="1" customWidth="1"/>
    <col min="10" max="10" width="15.5703125" bestFit="1" customWidth="1"/>
    <col min="14" max="14" width="31.28515625" bestFit="1" customWidth="1"/>
  </cols>
  <sheetData>
    <row r="4" spans="3:15" x14ac:dyDescent="0.25"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J4" s="1" t="s">
        <v>0</v>
      </c>
      <c r="K4" s="1" t="s">
        <v>8</v>
      </c>
      <c r="L4" s="1"/>
      <c r="M4" s="1"/>
      <c r="N4" s="1" t="s">
        <v>10</v>
      </c>
    </row>
    <row r="5" spans="3:15" x14ac:dyDescent="0.25">
      <c r="C5">
        <v>120</v>
      </c>
      <c r="D5">
        <f>(C5*4.5)</f>
        <v>540</v>
      </c>
      <c r="E5">
        <f>(D5*355)</f>
        <v>191700</v>
      </c>
      <c r="F5">
        <f>(C5*52)</f>
        <v>6240</v>
      </c>
      <c r="G5">
        <f>(F5*355)</f>
        <v>2215200</v>
      </c>
      <c r="J5" t="s">
        <v>1</v>
      </c>
      <c r="K5">
        <v>3300</v>
      </c>
      <c r="N5" t="s">
        <v>11</v>
      </c>
      <c r="O5" t="s">
        <v>25</v>
      </c>
    </row>
    <row r="6" spans="3:15" x14ac:dyDescent="0.25">
      <c r="C6">
        <v>130</v>
      </c>
      <c r="D6">
        <f t="shared" ref="D6:D9" si="0">(C6*4.5)</f>
        <v>585</v>
      </c>
      <c r="E6">
        <f t="shared" ref="E6:E9" si="1">(D6*355)</f>
        <v>207675</v>
      </c>
      <c r="F6">
        <f t="shared" ref="F6:F9" si="2">(C6*52)</f>
        <v>6760</v>
      </c>
      <c r="G6">
        <f t="shared" ref="G6:G9" si="3">(F6*355)</f>
        <v>2399800</v>
      </c>
      <c r="J6" t="s">
        <v>2</v>
      </c>
      <c r="K6">
        <v>500</v>
      </c>
      <c r="N6" t="s">
        <v>12</v>
      </c>
      <c r="O6" t="s">
        <v>25</v>
      </c>
    </row>
    <row r="7" spans="3:15" x14ac:dyDescent="0.25">
      <c r="C7">
        <v>135</v>
      </c>
      <c r="D7">
        <f t="shared" si="0"/>
        <v>607.5</v>
      </c>
      <c r="E7">
        <f t="shared" si="1"/>
        <v>215662.5</v>
      </c>
      <c r="F7">
        <f t="shared" si="2"/>
        <v>7020</v>
      </c>
      <c r="G7">
        <f t="shared" si="3"/>
        <v>2492100</v>
      </c>
      <c r="J7" t="s">
        <v>3</v>
      </c>
      <c r="K7">
        <v>600</v>
      </c>
      <c r="N7" t="s">
        <v>13</v>
      </c>
      <c r="O7" t="s">
        <v>25</v>
      </c>
    </row>
    <row r="8" spans="3:15" x14ac:dyDescent="0.25">
      <c r="C8">
        <v>150</v>
      </c>
      <c r="D8">
        <f t="shared" si="0"/>
        <v>675</v>
      </c>
      <c r="E8">
        <f t="shared" si="1"/>
        <v>239625</v>
      </c>
      <c r="F8">
        <f t="shared" si="2"/>
        <v>7800</v>
      </c>
      <c r="G8">
        <f t="shared" si="3"/>
        <v>2769000</v>
      </c>
      <c r="J8" t="s">
        <v>4</v>
      </c>
      <c r="K8">
        <v>565</v>
      </c>
      <c r="N8" t="s">
        <v>14</v>
      </c>
      <c r="O8" t="s">
        <v>25</v>
      </c>
    </row>
    <row r="9" spans="3:15" x14ac:dyDescent="0.25">
      <c r="C9">
        <v>155</v>
      </c>
      <c r="D9">
        <f t="shared" si="0"/>
        <v>697.5</v>
      </c>
      <c r="E9">
        <f t="shared" si="1"/>
        <v>247612.5</v>
      </c>
      <c r="F9">
        <f t="shared" si="2"/>
        <v>8060</v>
      </c>
      <c r="G9">
        <f t="shared" si="3"/>
        <v>2861300</v>
      </c>
      <c r="J9" t="s">
        <v>5</v>
      </c>
      <c r="K9">
        <v>2000</v>
      </c>
      <c r="N9" t="s">
        <v>15</v>
      </c>
      <c r="O9" t="s">
        <v>26</v>
      </c>
    </row>
    <row r="10" spans="3:15" x14ac:dyDescent="0.25">
      <c r="J10" t="s">
        <v>6</v>
      </c>
      <c r="K10">
        <v>43</v>
      </c>
      <c r="N10" t="s">
        <v>16</v>
      </c>
      <c r="O10" t="s">
        <v>25</v>
      </c>
    </row>
    <row r="11" spans="3:15" x14ac:dyDescent="0.25">
      <c r="J11" t="s">
        <v>7</v>
      </c>
      <c r="K11" t="s">
        <v>9</v>
      </c>
      <c r="N11" t="s">
        <v>17</v>
      </c>
      <c r="O11" t="s">
        <v>26</v>
      </c>
    </row>
    <row r="12" spans="3:15" x14ac:dyDescent="0.25">
      <c r="J12" t="s">
        <v>28</v>
      </c>
      <c r="K12">
        <v>565</v>
      </c>
      <c r="N12" t="s">
        <v>18</v>
      </c>
      <c r="O12" t="s">
        <v>26</v>
      </c>
    </row>
    <row r="13" spans="3:15" x14ac:dyDescent="0.25">
      <c r="N13" t="s">
        <v>19</v>
      </c>
      <c r="O13" t="s">
        <v>26</v>
      </c>
    </row>
    <row r="14" spans="3:15" x14ac:dyDescent="0.25">
      <c r="N14" t="s">
        <v>20</v>
      </c>
      <c r="O14" t="s">
        <v>25</v>
      </c>
    </row>
    <row r="15" spans="3:15" x14ac:dyDescent="0.25">
      <c r="N15" t="s">
        <v>21</v>
      </c>
      <c r="O15" t="s">
        <v>25</v>
      </c>
    </row>
    <row r="16" spans="3:15" x14ac:dyDescent="0.25">
      <c r="N16" t="s">
        <v>22</v>
      </c>
      <c r="O16" t="s">
        <v>25</v>
      </c>
    </row>
    <row r="17" spans="14:15" x14ac:dyDescent="0.25">
      <c r="N17" t="s">
        <v>23</v>
      </c>
      <c r="O17" t="s">
        <v>26</v>
      </c>
    </row>
    <row r="18" spans="14:15" x14ac:dyDescent="0.25">
      <c r="N18" t="s">
        <v>24</v>
      </c>
      <c r="O18" t="s">
        <v>27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Khan</dc:creator>
  <cp:lastModifiedBy>Ibrahim Khan</cp:lastModifiedBy>
  <dcterms:created xsi:type="dcterms:W3CDTF">2024-07-09T10:07:40Z</dcterms:created>
  <dcterms:modified xsi:type="dcterms:W3CDTF">2024-07-14T04:40:58Z</dcterms:modified>
</cp:coreProperties>
</file>