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DigitalHelper\docs\"/>
    </mc:Choice>
  </mc:AlternateContent>
  <bookViews>
    <workbookView windowWidth="24000" windowHeight="11055" tabRatio="486" activeTab="1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  <sheet name="图5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设计用RTM!$4:$5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Lvxn</author>
    <author>李春林</author>
  </authors>
  <commentList>
    <comment ref="D2" authorId="0">
      <text>
        <r>
          <rPr>
            <sz val="10"/>
            <rFont val="宋体"/>
            <charset val="134"/>
          </rPr>
          <t>Lvxn:
简单描述每次需求变更的内容，</t>
        </r>
      </text>
    </comment>
    <comment ref="E2" authorId="0">
      <text>
        <r>
          <rPr>
            <sz val="10"/>
            <rFont val="宋体"/>
            <charset val="134"/>
          </rPr>
          <t>Lvxn:
写出该变更在“RTM”Sheet中对应的“No.”</t>
        </r>
      </text>
    </comment>
    <comment ref="H2" authorId="1">
      <text>
        <r>
          <rPr>
            <sz val="10"/>
            <rFont val="宋体"/>
            <charset val="134"/>
          </rPr>
          <t>李春林:
初始需求个数。来自RTM。</t>
        </r>
      </text>
    </comment>
    <comment ref="I2" authorId="1">
      <text>
        <r>
          <rPr>
            <sz val="10"/>
            <rFont val="宋体"/>
            <charset val="134"/>
          </rPr>
          <t>李春林:
新增需求个数。</t>
        </r>
      </text>
    </comment>
    <comment ref="J2" authorId="1">
      <text>
        <r>
          <rPr>
            <sz val="10"/>
            <rFont val="宋体"/>
            <charset val="134"/>
          </rPr>
          <t>李春林:
删除需求个数。</t>
        </r>
      </text>
    </comment>
    <comment ref="K2" authorId="1">
      <text>
        <r>
          <rPr>
            <sz val="10"/>
            <rFont val="宋体"/>
            <charset val="134"/>
          </rPr>
          <t>李春林:
修改需求的个数。</t>
        </r>
      </text>
    </comment>
    <comment ref="L2" authorId="1">
      <text>
        <r>
          <rPr>
            <sz val="10"/>
            <rFont val="宋体"/>
            <charset val="134"/>
          </rPr>
          <t>李春林:
总的需求的个数。</t>
        </r>
      </text>
    </comment>
    <comment ref="M2" authorId="1">
      <text>
        <r>
          <rPr>
            <sz val="10"/>
            <rFont val="宋体"/>
            <charset val="134"/>
          </rPr>
          <t>李春林:
需求变更比率：变更需求的个数与初始需求总个数的比。</t>
        </r>
      </text>
    </comment>
    <comment ref="N2" authorId="1">
      <text>
        <r>
          <rPr>
            <sz val="10"/>
            <rFont val="宋体"/>
            <charset val="134"/>
          </rPr>
          <t>李春林:
填写本次需求变更对规模
的影响。需要填写受到影响的模块的总规模变更的具体值(KLOC).</t>
        </r>
      </text>
    </comment>
    <comment ref="O2" authorId="1">
      <text>
        <r>
          <rPr>
            <sz val="10"/>
            <rFont val="宋体"/>
            <charset val="134"/>
          </rPr>
          <t>李春林:
填写本次需求变更对工作量的影响。</t>
        </r>
      </text>
    </comment>
    <comment ref="P2" authorId="1">
      <text>
        <r>
          <rPr>
            <sz val="10"/>
            <rFont val="宋体"/>
            <charset val="134"/>
          </rPr>
          <t>李春林:
填写本次需求变更对进度的影响。</t>
        </r>
      </text>
    </comment>
  </commentList>
</comments>
</file>

<file path=xl/sharedStrings.xml><?xml version="1.0" encoding="utf-8"?>
<sst xmlns="http://schemas.openxmlformats.org/spreadsheetml/2006/main" count="644" uniqueCount="240">
  <si>
    <t>密级：</t>
  </si>
  <si>
    <t>机密</t>
  </si>
  <si>
    <t>第   版</t>
  </si>
  <si>
    <t>分册名称：无</t>
  </si>
  <si>
    <t>第 1 册/共 1 册</t>
  </si>
  <si>
    <t>项目名：数字人交互系统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</si>
  <si>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</si>
  <si>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</si>
  <si>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</si>
  <si>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</si>
  <si>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</si>
  <si>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</si>
  <si>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</si>
  <si>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审批：</t>
  </si>
  <si>
    <t>变更履历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</si>
  <si>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</si>
  <si>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</si>
  <si>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</si>
  <si>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</si>
  <si>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</si>
  <si>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</si>
  <si>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</si>
  <si>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</si>
  <si>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</si>
  <si>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</si>
  <si>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</si>
  <si>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</si>
  <si>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</si>
  <si>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</si>
  <si>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</si>
  <si>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2026-09-04</t>
  </si>
  <si>
    <t>初始需求基线建立</t>
  </si>
  <si>
    <t>1-17</t>
  </si>
  <si>
    <t>v1.0</t>
  </si>
  <si>
    <t>安家谊</t>
  </si>
  <si>
    <t>无</t>
  </si>
  <si>
    <t>建立初始需求基线，系统需求规模为17个</t>
  </si>
  <si>
    <t>产生17个需求完整开发工作量</t>
  </si>
  <si>
    <t>添加基础功能</t>
  </si>
  <si>
    <t>18-22</t>
  </si>
  <si>
    <t>v1.1</t>
  </si>
  <si>
    <t>需求规模增加5个，总规模扩大至22个</t>
  </si>
  <si>
    <t>新增5个需求对应的开发工作量</t>
  </si>
  <si>
    <t>2026-09-09</t>
  </si>
  <si>
    <t>完善.vrma动作表情驱动</t>
  </si>
  <si>
    <t>8</t>
  </si>
  <si>
    <t>v1.2</t>
  </si>
  <si>
    <t>需求条目无增删，完善动作表情驱动实现</t>
  </si>
  <si>
    <t>动作表情联调与单元测试</t>
  </si>
  <si>
    <t>根据项目当前实现整体更新需求跟踪矩阵</t>
  </si>
  <si>
    <t>1-3, 23-30</t>
  </si>
  <si>
    <t>v1.3</t>
  </si>
  <si>
    <t>需求规模由22个增至30个，新增8个功能点</t>
  </si>
  <si>
    <t>新增8个需求对应的开发工作量</t>
  </si>
  <si>
    <t>更改部分功能</t>
  </si>
  <si>
    <t>21</t>
  </si>
  <si>
    <t>v1.4</t>
  </si>
  <si>
    <t>减少1个冗余功能点</t>
  </si>
  <si>
    <t>取消1个需求与相关设计</t>
  </si>
  <si>
    <t>补齐数据库业务及新增能力追踪；修订过时描述（待评审）</t>
  </si>
  <si>
    <t>31-51</t>
  </si>
  <si>
    <t>v1.5</t>
  </si>
  <si>
    <t>需求规模由21个增至50个，总规模扩大</t>
  </si>
  <si>
    <t>新增29个需求对应的开发工作量</t>
  </si>
  <si>
    <t>SUM</t>
  </si>
  <si>
    <t>需求跟踪矩阵（RTM）</t>
  </si>
  <si>
    <t>项目名称：</t>
  </si>
  <si>
    <t>数字人交互系统（安心健康助手）</t>
  </si>
  <si>
    <r>
      <rPr>
        <b/>
        <sz val="11"/>
        <rFont val="Arial"/>
        <charset val="134"/>
      </rPr>
      <t>PM:</t>
    </r>
    <r>
      <rPr>
        <b/>
        <sz val="11"/>
        <rFont val="宋体"/>
        <charset val="134"/>
      </rPr>
      <t>组长</t>
    </r>
  </si>
  <si>
    <t>担当:具体参与设计的成员名单</t>
  </si>
  <si>
    <t>Ｎｏ.</t>
  </si>
  <si>
    <t>大分類</t>
  </si>
  <si>
    <t>中分類</t>
  </si>
  <si>
    <t>小分類</t>
  </si>
  <si>
    <t>详细说明</t>
  </si>
  <si>
    <t>担当者</t>
  </si>
  <si>
    <t>责任者</t>
  </si>
  <si>
    <t>（模块）</t>
  </si>
  <si>
    <t>（子模块）</t>
  </si>
  <si>
    <t>（功能点）</t>
  </si>
  <si>
    <t>PD</t>
  </si>
  <si>
    <t>COD</t>
  </si>
  <si>
    <t>UT</t>
  </si>
  <si>
    <t>顶栏</t>
  </si>
  <si>
    <t>品牌区</t>
  </si>
  <si>
    <t>品牌标识</t>
  </si>
  <si>
    <t>静态显示"安心 ANXIN"文字品牌标记，作为系统Logo</t>
  </si>
  <si>
    <t>○</t>
  </si>
  <si>
    <t>安家谊、赵燕凯、魏鑫鸿、路昆</t>
  </si>
  <si>
    <t>系统标题</t>
  </si>
  <si>
    <t>静态显示系统名称"安心健康助手"，作为主标题（页面标签与后端服务标题）</t>
  </si>
  <si>
    <t>系统副标题</t>
  </si>
  <si>
    <t>静态显示品牌描述"一直在您身边"，作为副标题</t>
  </si>
  <si>
    <t>系统状态</t>
  </si>
  <si>
    <t>服务状态指示</t>
  </si>
  <si>
    <t>通过/api/health检测后端服务运行状态；接口同时报告数据库启用、后端类型及可用性。模型和语音配置状态不等同于在线服务已验证，不返回数据库路径、账户、密码或模型密钥</t>
  </si>
  <si>
    <t>数字人舞台</t>
  </si>
  <si>
    <t>渲染区</t>
  </si>
  <si>
    <t>数字人模型渲染</t>
  </si>
  <si>
    <t>使用Three.js + three-vrm加载本地.vrm模型并在舞台渲染；动作：加载后模型居中展示，支持鼠标拖动旋转、滚轮缩放</t>
  </si>
  <si>
    <t>口型同步</t>
  </si>
  <si>
    <t>播报时优先使用Rhubarb口型时间轴并结合音频能量驱动嘴型；时间轴缺失时采用音量驱动的元音轮换；浏览器语音播报时使用近似口型，播报结束或失败后复位</t>
  </si>
  <si>
    <t>赵燕凯</t>
  </si>
  <si>
    <t>自动眨眼与头部微动</t>
  </si>
  <si>
    <t>动态表现：数字人按时长随机周期自动眨眼，静默时头部缓慢微动，说话时轻微点头</t>
  </si>
  <si>
    <t>赵燕凯、魏鑫鸿</t>
  </si>
  <si>
    <t>肢体动作</t>
  </si>
  <si>
    <t>根据回复动作名播放对应场景的.vrma动作，手动加载支持循环播放；同一场景存在多个动作版本时随机选择，并避免连续重复。动作缺失不影响文字对话，动作与口型、表情及待机协调。</t>
  </si>
  <si>
    <t>魏鑫鸿</t>
  </si>
  <si>
    <t>状态提示</t>
  </si>
  <si>
    <t>载入占位提示</t>
  </si>
  <si>
    <t>未加载模型时静态显示占位图标与"数字人形象正在准备中"及说明文字，模型加载后隐藏</t>
  </si>
  <si>
    <t>能力标签</t>
  </si>
  <si>
    <t>静态显示可体验能力标签"健康查询""预警确认""服务预约"</t>
  </si>
  <si>
    <t>路昆</t>
  </si>
  <si>
    <t>模型状态提示</t>
  </si>
  <si>
    <t>动态显示模型状态标题与详情（如"无需模型也可演示"及动作同步信息）</t>
  </si>
  <si>
    <t>对话区</t>
  </si>
  <si>
    <t>对话头</t>
  </si>
  <si>
    <t>对话标题</t>
  </si>
  <si>
    <t>静态显示标题"请说出您的需要"及副标题示例提示</t>
  </si>
  <si>
    <t>消息区</t>
  </si>
  <si>
    <t>消息气泡列表</t>
  </si>
  <si>
    <t>动态展示用户与数字人的对话消息；用户消息与数字人消息以不同样式区分</t>
  </si>
  <si>
    <t>快捷回复</t>
  </si>
  <si>
    <t>快捷回复按钮</t>
  </si>
  <si>
    <t>动态显示后端返回的快捷选项（如"健康查询""预约门诊"）；动作：点击后作为用户输入发送</t>
  </si>
  <si>
    <t>交互状态</t>
  </si>
  <si>
    <t>交互状态提示</t>
  </si>
  <si>
    <t>动态显示可输入、正在聆听、正在处理及正在播报等交互提示；语音入口采用点击开始方式，不要求按住按钮；语音不可用时提示使用文字输入</t>
  </si>
  <si>
    <t>输入区</t>
  </si>
  <si>
    <t>语音对话按钮</t>
  </si>
  <si>
    <t>显示“开始说话”语音入口，点击后调用浏览器语音识别，将识别结果作为对话输入；不要求持续按住。不支持识别或无法获取麦克风权限时给出提示，并保留文字输入能力</t>
  </si>
  <si>
    <t>安家谊、赵燕凯</t>
  </si>
  <si>
    <t>文本输入框</t>
  </si>
  <si>
    <t>占位提示"输入您的需求"；动作：用户输入需求文字（最长500字）</t>
  </si>
  <si>
    <t>发送按钮</t>
  </si>
  <si>
    <t>动作：将输入内容提交到对话接口，接收回复并展示</t>
  </si>
  <si>
    <t>语音播报</t>
  </si>
  <si>
    <t>语音合成播报</t>
  </si>
  <si>
    <t>网页先通过/api/chat取得并展示文字、动作与分句信息，再逐句请求/api/tts并按顺序播放；某句在线音频生成、解码或播放失败时尝试浏览器补播该句，避免跳句、重复或错序</t>
  </si>
  <si>
    <t>演示设置</t>
  </si>
  <si>
    <t>模型设置</t>
  </si>
  <si>
    <t>选择.vrm模型</t>
  </si>
  <si>
    <t>动作：点击弹出文件选择框，选择本地.vrm模型并加载渲染数字人</t>
  </si>
  <si>
    <t>动作设置</t>
  </si>
  <si>
    <t>测试挥手</t>
  </si>
  <si>
    <t>动作：点击触发数字人挥手动作</t>
  </si>
  <si>
    <t>N/A</t>
  </si>
  <si>
    <t>选择.vrma动作</t>
  </si>
  <si>
    <t>动作：点击选择本地.vrma动作文件并加载播放</t>
  </si>
  <si>
    <t>辅助操作</t>
  </si>
  <si>
    <t>减少动态按钮</t>
  </si>
  <si>
    <t>点击切换“减少动态”模式，暂停数字人待机、场景动作、视线微动及环境动效，再次点击恢复；按钮以aria-pressed标注状态。后台标签页暂停环境更新，减少不必要的动画开销</t>
  </si>
  <si>
    <t>放大文字按钮</t>
  </si>
  <si>
    <t>动作：点击切换大字号模式，放大界面文字与点击区域，再次点击恢复字号</t>
  </si>
  <si>
    <t>对话记录</t>
  </si>
  <si>
    <t>动作：点击弹出"对话记录"对话框，展示本次会话全部历史消息，可返回对话</t>
  </si>
  <si>
    <t>自然待机动作</t>
  </si>
  <si>
    <t>动态表现：模型加载后自动播放8秒自然待机动作，含头发/衣服摆动与手部小动作，与口型、眨眼、视线跟随协调</t>
  </si>
  <si>
    <t>视线跟随</t>
  </si>
  <si>
    <t>动态表现：鼠标/触摸移动时数字人视线平滑跟随，移出舞台后回归正视</t>
  </si>
  <si>
    <t>内置人物切换</t>
  </si>
  <si>
    <t>动作：在"演示人员设置"下拉选择内置多个模型并切换，切换后自动恢复全身视角并适配待机/口型/动作</t>
  </si>
  <si>
    <t>声音设置</t>
  </si>
  <si>
    <t>人物声音设置与试听</t>
  </si>
  <si>
    <t>动作：为不同人物设置男声/女声或跟随人物，支持试听；设置按人物保存在浏览器</t>
  </si>
  <si>
    <t>安家谊、魏鑫鸿</t>
  </si>
  <si>
    <t>快捷服务</t>
  </si>
  <si>
    <t>常用服务入口</t>
  </si>
  <si>
    <t>动作：点击底部"问问健康""查看提醒""预约服务"按钮，一键发起对应服务流程，无需打字</t>
  </si>
  <si>
    <t>数据服务</t>
  </si>
  <si>
    <t>数据库接入</t>
  </si>
  <si>
    <t>数据库开关与双后端适配</t>
  </si>
  <si>
    <t>支持通过服务端配置启用或关闭数据库，并选择SQLite或MySQL后端；默认关闭。关闭后使用原有规则流程，不访问数据库；MySQL需手工准备表结构和虚构数据，不自动初始化外部数据库</t>
  </si>
  <si>
    <t>演示数据维护</t>
  </si>
  <si>
    <t>种子库与运行副本隔离</t>
  </si>
  <si>
    <t>SQLite首次使用时将种子库复制到独立运行文件，默认位于output目录；预约和预警修改只写运行副本，不覆盖种子库。支持停服后删除运行副本，以重新初始化演示数据</t>
  </si>
  <si>
    <t>排班数据维护</t>
  </si>
  <si>
    <t>未来14天号源补充</t>
  </si>
  <si>
    <t>SQLite根据科室每周排班模板，按中国时区补充从当天起共14天的具体日期号源；已有排班不重复插入，历史日期不改写。MySQL只读取预先准备的schedule数据，不自动补号源</t>
  </si>
  <si>
    <t>魏鑫鸿、路昆</t>
  </si>
  <si>
    <t>演示数据边界</t>
  </si>
  <si>
    <t>固定演示用户范围</t>
  </si>
  <si>
    <t>个人健康记录、预警及预约仅面向固定虚构用户demo-001；服务端使用固定用户标识访问个人演示数据，不将前端传入标识作为真实身份认证依据。当前不提供注册、登录或真实患者档案</t>
  </si>
  <si>
    <t>健康服务</t>
  </si>
  <si>
    <t>科室咨询</t>
  </si>
  <si>
    <t>科室资料查询</t>
  </si>
  <si>
    <t>根据用户对科室名称、位置、服务范围或开放时间的询问，从department表读取已启用科室信息；返回对应资料或科室列表，支持继续进入预约流程，不将演示位置描述为真实医院导诊信息</t>
  </si>
  <si>
    <t>服务咨询</t>
  </si>
  <si>
    <t>服务说明查询</t>
  </si>
  <si>
    <t>根据“有哪些服务”等咨询，从service_info表读取服务标题和说明并生成回复；可提供预约、预警及健康记录快捷入口。没有服务资料时明确提示暂无信息，不编造已开通服务</t>
  </si>
  <si>
    <t>健康记录</t>
  </si>
  <si>
    <t>个人演示健康记录查询</t>
  </si>
  <si>
    <t>支持查询固定演示用户的健康记录、血压记录及血糖记录，按记录时间倒序展示近期记录和日期；无匹配数据时提示暂无记录。回复说明数据为虚构演示内容，不能用于诊断</t>
  </si>
  <si>
    <t>健康预警</t>
  </si>
  <si>
    <t>待处理演示预警查询</t>
  </si>
  <si>
    <t>读取固定演示用户的近期预警，展示其中一条待处理预警的内容与日期，并提供“我已确认”“联系家人”“稍后提醒”选项；没有待处理预警或没有数据时返回对应提示</t>
  </si>
  <si>
    <t>预警选择持久化</t>
  </si>
  <si>
    <t>将用户对待处理预警的选择保存为confirmed、family_requested或later，并记录处理时间；重复操作不覆盖已经处理的状态。“联系家人”和“稍后提醒”仅记录选择，不发送消息、不创建定时通知</t>
  </si>
  <si>
    <t>预约服务</t>
  </si>
  <si>
    <t>号源查询</t>
  </si>
  <si>
    <t>具体日期时段与余号展示</t>
  </si>
  <si>
    <t>按科室查询从当天起共14天的排班，展示具体日期、时段及余号；只提供开放且有剩余名额的号源，支持“更多时段”分页。日期或时段不明确时要求用户进一步选择。</t>
  </si>
  <si>
    <t>预约办理</t>
  </si>
  <si>
    <t>分步确认与预约落库</t>
  </si>
  <si>
    <t>按选择科室、选择具体时段、最终确认的步骤办理模拟预约，仅在最终确认成功后写入appointment并返回演示序号；确认前可重新选择或取消当前流程。取消当前流程不等同于撤销已落库预约</t>
  </si>
  <si>
    <t>提交控制</t>
  </si>
  <si>
    <t>预约重复提交防护</t>
  </si>
  <si>
    <t>使用booking_token唯一确认令牌识别重复提交；同一令牌重复确认时返回原预约结果，不新增记录、不重复占用名额。令牌格式不合法或预约信息失效时，引导重新选择</t>
  </si>
  <si>
    <t>一致性控制</t>
  </si>
  <si>
    <t>容量复核与并发事务</t>
  </si>
  <si>
    <t>最终确认时在事务中重新检查排班日期、开放状态及剩余容量；名额已满或排班失效时禁止写入并要求重选。SQLite使用写事务，MySQL锁定目标排班行，避免并发重复占用最后一个名额</t>
  </si>
  <si>
    <t>预约记录</t>
  </si>
  <si>
    <t>已确认演示预约查询</t>
  </si>
  <si>
    <t>支持通过“我的预约”等指令读取固定演示用户近期已确认预约，显示日期、科室、时段和演示序号；没有记录时明确提示。预约序号和前方人数仅表示模拟预约顺序，不代表现场叫号或候诊时长</t>
  </si>
  <si>
    <t>异常与安全</t>
  </si>
  <si>
    <t>数据库异常和缺失数据处理</t>
  </si>
  <si>
    <t>连接或执行失败时提示相关数据服务暂不可用，不返回预约成功或预警已处理，不泄露路径和连接凭据；保留未完成流程以便重试。查询无记录时说明暂无数据，不生成虚构结果</t>
  </si>
  <si>
    <t>场景与氛围</t>
  </si>
  <si>
    <t>三维医院场景切换</t>
  </si>
  <si>
    <t>支持门诊大厅、温馨候诊区和智慧导诊三类三维医院场景，人物与环境共享空间、光照及深度关系；切换时保留人物、对话和预约步骤。按需加载场景，防止旧加载结果覆盖新选择，失败时提供回退与重试</t>
  </si>
  <si>
    <t>安家谊、赵燕凯、魏鑫鸿</t>
  </si>
  <si>
    <t>原图与三维场景对照</t>
  </si>
  <si>
    <t>提供“查看原图场景／查看3D场景”切换，用于比较同一医院场景的原图与实时三维表现；三维模式限制旋转和缩放范围且不支持平移，避免破坏构图。不要求三维画面逐像素还原原图</t>
  </si>
  <si>
    <t>视角控制</t>
  </si>
  <si>
    <t>恢复全身视角</t>
  </si>
  <si>
    <t>提供“恢复全身”操作，根据当前人物尺寸重新适配正面全身视角；在旋转、缩放或更换人物后，可恢复默认观察位置，使人物完整进入舞台画面</t>
  </si>
  <si>
    <t>默认人物偏好与恢复</t>
  </si>
  <si>
    <t>支持在浏览器保存用户明确设置的默认人物偏好，并在再次访问时优先使用；提供“恢复系统默认”操作。当前系统默认人物为schoolBoy，恢复默认后刷新页面应使用校服男生</t>
  </si>
  <si>
    <t>对话服务</t>
  </si>
  <si>
    <t>可选模型接入</t>
  </si>
  <si>
    <t>外部模型与规则回退</t>
  </si>
  <si>
    <t>支持服务端配置OpenAI兼容Chat Completions或Anthropic Messages协议，用于普通单轮聊天；健康规则、预约和预警流程优先，模型不得更改流程状态或执行操作。配置缺失、超时或输出不合法时回退本地规则</t>
  </si>
  <si>
    <t>语音服务</t>
  </si>
  <si>
    <t>语音源配置</t>
  </si>
  <si>
    <t>可选TTS协议与逐级回退</t>
  </si>
  <si>
    <t>支持Edge TTS及OpenAI兼容语音服务，语音配置与聊天模型配置相互独立；外部配置不完整、超时或音频无效时回退Edge，仍失败时交由浏览器播报，均不可用时保留文字提示</t>
  </si>
  <si>
    <t>待确认</t>
  </si>
  <si>
    <t>○：完成（通过评审或测试）   △：进行中   ×：未着手   N/A：不适用（没有此项活动）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</si>
</sst>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"/>
    <numFmt numFmtId="177" formatCode="_-* #,##0.00\ [$€-1]_-;\-* #,##0.00\ [$€-1]_-;_-* &quot;-&quot;??\ [$€-1]_-"/>
    <numFmt numFmtId="178" formatCode="_(* #,##0_);_(* \(#,##0\);_(* &quot;-&quot;??_);_(@_)"/>
    <numFmt numFmtId="179" formatCode="_(&quot;\&quot;* #,##0_);_(&quot;\&quot;* \(#,##0\);_(&quot;\&quot;* &quot;-&quot;??_);_(@_)"/>
    <numFmt numFmtId="180" formatCode="_(&quot;\&quot;* #,##0_);_(&quot;\&quot;* \(#,##0\);_(&quot;\&quot;* &quot;-&quot;_);_(@_)"/>
    <numFmt numFmtId="181" formatCode="yyyy/m/d;@"/>
    <numFmt numFmtId="182" formatCode="0.0%"/>
    <numFmt numFmtId="183" formatCode="[$-409]yyyy\-mm\-dd;@"/>
    <numFmt numFmtId="184" formatCode="yyyy\-mm\-dd"/>
  </numFmts>
  <fonts count="59">
    <font>
      <sz val="11"/>
      <name val="ＭＳ Ｐゴシック"/>
      <charset val="134"/>
    </font>
    <font>
      <sz val="11"/>
      <name val="宋体"/>
      <charset val="134"/>
    </font>
    <font>
      <b/>
      <sz val="10"/>
      <name val="Arial"/>
      <charset val="134"/>
    </font>
    <font>
      <sz val="10"/>
      <name val="Times New Roman"/>
      <charset val="134"/>
    </font>
    <font>
      <sz val="11"/>
      <name val="Times New Roman"/>
      <charset val="134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name val="Arial"/>
      <charset val="134"/>
    </font>
    <font>
      <b/>
      <sz val="11"/>
      <name val="黑体"/>
      <charset val="134"/>
    </font>
    <font>
      <sz val="10"/>
      <color indexed="10"/>
      <name val="宋体"/>
      <charset val="134"/>
    </font>
    <font>
      <sz val="10"/>
      <color indexed="12"/>
      <name val="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1"/>
      <name val="Arial"/>
      <charset val="134"/>
    </font>
    <font>
      <sz val="10"/>
      <name val="Arial"/>
      <charset val="134"/>
    </font>
    <font>
      <b/>
      <sz val="12"/>
      <name val="宋体"/>
      <charset val="134"/>
    </font>
    <font>
      <sz val="10"/>
      <color indexed="10"/>
      <name val="Arial"/>
      <charset val="134"/>
    </font>
    <font>
      <sz val="12"/>
      <name val="MS Song"/>
      <charset val="134"/>
    </font>
    <font>
      <sz val="18"/>
      <name val="幼圆"/>
      <charset val="134"/>
    </font>
    <font>
      <sz val="18"/>
      <name val="黑体"/>
      <charset val="134"/>
    </font>
    <font>
      <sz val="18"/>
      <name val="Times New Roman"/>
      <charset val="134"/>
    </font>
    <font>
      <sz val="12"/>
      <name val="Times New Roman"/>
      <charset val="134"/>
    </font>
    <font>
      <b/>
      <i/>
      <sz val="12"/>
      <color indexed="12"/>
      <name val="宋体"/>
      <charset val="134"/>
    </font>
    <font>
      <sz val="18"/>
      <name val="MS Song"/>
      <charset val="134"/>
    </font>
    <font>
      <sz val="36"/>
      <name val="楷体_GB2312"/>
      <charset val="134"/>
    </font>
    <font>
      <sz val="18"/>
      <name val="楷体_GB2312"/>
      <charset val="134"/>
    </font>
    <font>
      <sz val="12"/>
      <name val="幼圆"/>
      <charset val="134"/>
    </font>
    <font>
      <sz val="12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MS Sans Serif"/>
      <charset val="134"/>
    </font>
    <font>
      <b/>
      <sz val="12"/>
      <name val="Arial"/>
      <charset val="134"/>
    </font>
    <font>
      <sz val="8"/>
      <name val="Times New Roman"/>
      <charset val="134"/>
    </font>
    <font>
      <u/>
      <sz val="11"/>
      <color indexed="36"/>
      <name val="ＭＳ Ｐゴシック"/>
      <charset val="134"/>
    </font>
    <font>
      <sz val="10"/>
      <name val="Helv"/>
      <charset val="134"/>
    </font>
    <font>
      <sz val="12"/>
      <name val="黑体"/>
      <charset val="134"/>
    </font>
    <font>
      <b/>
      <sz val="12"/>
      <name val="楷体_GB2312"/>
      <charset val="134"/>
    </font>
    <font>
      <sz val="10"/>
      <name val="仿宋体"/>
      <charset val="134"/>
    </font>
    <font>
      <sz val="11"/>
      <name val="MS Mincho"/>
      <charset val="134"/>
    </font>
    <font>
      <sz val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73">
    <xf numFmtId="0" fontId="0" fillId="0" borderId="0"/>
    <xf numFmtId="43" fontId="29" fillId="0" borderId="0">
      <alignment vertical="center"/>
    </xf>
    <xf numFmtId="44" fontId="29" fillId="0" borderId="0">
      <alignment vertical="center"/>
    </xf>
    <xf numFmtId="9" fontId="29" fillId="0" borderId="0">
      <alignment vertical="center"/>
    </xf>
    <xf numFmtId="41" fontId="29" fillId="0" borderId="0">
      <alignment vertical="center"/>
    </xf>
    <xf numFmtId="42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29" fillId="7" borderId="38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39">
      <alignment vertical="center"/>
    </xf>
    <xf numFmtId="0" fontId="36" fillId="0" borderId="39">
      <alignment vertical="center"/>
    </xf>
    <xf numFmtId="0" fontId="37" fillId="0" borderId="40">
      <alignment vertical="center"/>
    </xf>
    <xf numFmtId="0" fontId="37" fillId="0" borderId="0">
      <alignment vertical="center"/>
    </xf>
    <xf numFmtId="0" fontId="38" fillId="8" borderId="41">
      <alignment vertical="center"/>
    </xf>
    <xf numFmtId="0" fontId="39" fillId="9" borderId="42">
      <alignment vertical="center"/>
    </xf>
    <xf numFmtId="0" fontId="40" fillId="9" borderId="41">
      <alignment vertical="center"/>
    </xf>
    <xf numFmtId="0" fontId="41" fillId="10" borderId="43">
      <alignment vertical="center"/>
    </xf>
    <xf numFmtId="0" fontId="42" fillId="0" borderId="44">
      <alignment vertical="center"/>
    </xf>
    <xf numFmtId="0" fontId="43" fillId="0" borderId="45">
      <alignment vertical="center"/>
    </xf>
    <xf numFmtId="0" fontId="44" fillId="11" borderId="0">
      <alignment vertical="center"/>
    </xf>
    <xf numFmtId="0" fontId="45" fillId="12" borderId="0">
      <alignment vertical="center"/>
    </xf>
    <xf numFmtId="0" fontId="46" fillId="13" borderId="0">
      <alignment vertical="center"/>
    </xf>
    <xf numFmtId="0" fontId="47" fillId="14" borderId="0">
      <alignment vertical="center"/>
    </xf>
    <xf numFmtId="0" fontId="48" fillId="15" borderId="0">
      <alignment vertical="center"/>
    </xf>
    <xf numFmtId="0" fontId="48" fillId="16" borderId="0">
      <alignment vertical="center"/>
    </xf>
    <xf numFmtId="0" fontId="47" fillId="17" borderId="0">
      <alignment vertical="center"/>
    </xf>
    <xf numFmtId="0" fontId="47" fillId="18" borderId="0">
      <alignment vertical="center"/>
    </xf>
    <xf numFmtId="0" fontId="48" fillId="19" borderId="0">
      <alignment vertical="center"/>
    </xf>
    <xf numFmtId="0" fontId="48" fillId="20" borderId="0">
      <alignment vertical="center"/>
    </xf>
    <xf numFmtId="0" fontId="47" fillId="21" borderId="0">
      <alignment vertical="center"/>
    </xf>
    <xf numFmtId="0" fontId="47" fillId="22" borderId="0">
      <alignment vertical="center"/>
    </xf>
    <xf numFmtId="0" fontId="48" fillId="23" borderId="0">
      <alignment vertical="center"/>
    </xf>
    <xf numFmtId="0" fontId="48" fillId="24" borderId="0">
      <alignment vertical="center"/>
    </xf>
    <xf numFmtId="0" fontId="47" fillId="25" borderId="0">
      <alignment vertical="center"/>
    </xf>
    <xf numFmtId="0" fontId="47" fillId="26" borderId="0">
      <alignment vertical="center"/>
    </xf>
    <xf numFmtId="0" fontId="48" fillId="27" borderId="0">
      <alignment vertical="center"/>
    </xf>
    <xf numFmtId="0" fontId="48" fillId="28" borderId="0">
      <alignment vertical="center"/>
    </xf>
    <xf numFmtId="0" fontId="47" fillId="29" borderId="0">
      <alignment vertical="center"/>
    </xf>
    <xf numFmtId="0" fontId="47" fillId="30" borderId="0">
      <alignment vertical="center"/>
    </xf>
    <xf numFmtId="0" fontId="48" fillId="31" borderId="0">
      <alignment vertical="center"/>
    </xf>
    <xf numFmtId="0" fontId="48" fillId="32" borderId="0">
      <alignment vertical="center"/>
    </xf>
    <xf numFmtId="0" fontId="47" fillId="33" borderId="0">
      <alignment vertical="center"/>
    </xf>
    <xf numFmtId="0" fontId="47" fillId="34" borderId="0">
      <alignment vertical="center"/>
    </xf>
    <xf numFmtId="0" fontId="48" fillId="35" borderId="0">
      <alignment vertical="center"/>
    </xf>
    <xf numFmtId="0" fontId="48" fillId="36" borderId="0">
      <alignment vertical="center"/>
    </xf>
    <xf numFmtId="0" fontId="47" fillId="37" borderId="0">
      <alignment vertical="center"/>
    </xf>
    <xf numFmtId="176" fontId="28" fillId="0" borderId="0"/>
    <xf numFmtId="15" fontId="49" fillId="0" borderId="0"/>
    <xf numFmtId="177" fontId="15" fillId="0" borderId="0"/>
    <xf numFmtId="0" fontId="50" fillId="0" borderId="46">
      <alignment horizontal="left" vertical="center"/>
    </xf>
    <xf numFmtId="0" fontId="50" fillId="0" borderId="36">
      <alignment horizontal="left" vertical="center"/>
    </xf>
    <xf numFmtId="0" fontId="3" fillId="0" borderId="0"/>
    <xf numFmtId="0" fontId="51" fillId="0" borderId="0"/>
    <xf numFmtId="0" fontId="0" fillId="0" borderId="0"/>
    <xf numFmtId="0" fontId="52" fillId="0" borderId="0">
      <alignment vertical="top"/>
      <protection locked="0"/>
    </xf>
    <xf numFmtId="0" fontId="53" fillId="0" borderId="0"/>
    <xf numFmtId="0" fontId="0" fillId="0" borderId="0"/>
    <xf numFmtId="0" fontId="0" fillId="0" borderId="0"/>
    <xf numFmtId="0" fontId="28" fillId="0" borderId="0"/>
    <xf numFmtId="0" fontId="54" fillId="0" borderId="0">
      <alignment vertical="top"/>
    </xf>
    <xf numFmtId="0" fontId="55" fillId="0" borderId="0"/>
    <xf numFmtId="178" fontId="0" fillId="0" borderId="0"/>
    <xf numFmtId="41" fontId="0" fillId="0" borderId="0"/>
    <xf numFmtId="0" fontId="56" fillId="0" borderId="0"/>
    <xf numFmtId="0" fontId="28" fillId="0" borderId="0"/>
    <xf numFmtId="0" fontId="28" fillId="0" borderId="0"/>
    <xf numFmtId="179" fontId="0" fillId="0" borderId="0"/>
    <xf numFmtId="180" fontId="0" fillId="0" borderId="0"/>
    <xf numFmtId="0" fontId="53" fillId="0" borderId="0"/>
    <xf numFmtId="0" fontId="57" fillId="0" borderId="0"/>
  </cellStyleXfs>
  <cellXfs count="192">
    <xf numFmtId="0" fontId="0" fillId="0" borderId="0" xfId="0"/>
    <xf numFmtId="0" fontId="1" fillId="0" borderId="0" xfId="0"/>
    <xf numFmtId="0" fontId="1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0" fillId="0" borderId="0" xfId="0" applyFill="1"/>
    <xf numFmtId="0" fontId="0" fillId="2" borderId="0" xfId="0" applyFill="1"/>
    <xf numFmtId="0" fontId="4" fillId="0" borderId="0" xfId="0" applyAlignment="1">
      <alignment vertical="top"/>
    </xf>
    <xf numFmtId="0" fontId="4" fillId="0" borderId="0" xfId="0" applyAlignment="1">
      <alignment horizontal="center" vertical="top"/>
    </xf>
    <xf numFmtId="0" fontId="4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/>
    </xf>
    <xf numFmtId="0" fontId="9" fillId="0" borderId="0" xfId="59" applyFont="1" applyAlignment="1">
      <alignment horizontal="centerContinuous" vertical="center"/>
    </xf>
    <xf numFmtId="0" fontId="1" fillId="0" borderId="0" xfId="0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1" fillId="3" borderId="5" xfId="59" applyFont="1" applyFill="1" applyBorder="1" applyAlignment="1">
      <alignment horizontal="center" vertical="center"/>
    </xf>
    <xf numFmtId="0" fontId="11" fillId="3" borderId="6" xfId="59" applyFont="1" applyFill="1" applyBorder="1" applyAlignment="1">
      <alignment horizontal="center" vertical="center"/>
    </xf>
    <xf numFmtId="0" fontId="11" fillId="3" borderId="7" xfId="59" applyFont="1" applyFill="1" applyBorder="1" applyAlignment="1">
      <alignment horizontal="center" vertical="center"/>
    </xf>
    <xf numFmtId="0" fontId="11" fillId="3" borderId="7" xfId="60" applyFont="1" applyFill="1" applyBorder="1" applyAlignment="1">
      <alignment horizontal="centerContinuous" vertical="center"/>
    </xf>
    <xf numFmtId="0" fontId="11" fillId="3" borderId="8" xfId="59" applyFont="1" applyFill="1" applyBorder="1" applyAlignment="1">
      <alignment horizontal="center" vertical="center"/>
    </xf>
    <xf numFmtId="0" fontId="2" fillId="3" borderId="9" xfId="59" applyFont="1" applyFill="1" applyBorder="1" applyAlignment="1">
      <alignment horizontal="center" vertical="center"/>
    </xf>
    <xf numFmtId="0" fontId="11" fillId="3" borderId="10" xfId="59" applyFont="1" applyFill="1" applyBorder="1" applyAlignment="1">
      <alignment horizontal="center" vertical="center"/>
    </xf>
    <xf numFmtId="0" fontId="0" fillId="0" borderId="10" xfId="0" applyBorder="1"/>
    <xf numFmtId="0" fontId="11" fillId="3" borderId="11" xfId="60" applyFont="1" applyFill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1" fillId="0" borderId="14" xfId="0" applyBorder="1" applyAlignment="1">
      <alignment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left" vertical="center" wrapText="1"/>
    </xf>
    <xf numFmtId="0" fontId="13" fillId="0" borderId="14" xfId="60" applyFont="1" applyBorder="1" applyAlignment="1">
      <alignment horizontal="center" vertical="center"/>
    </xf>
    <xf numFmtId="0" fontId="11" fillId="0" borderId="14" xfId="0" applyFont="1" applyBorder="1" applyAlignment="1">
      <alignment horizontal="left" vertical="center" wrapText="1"/>
    </xf>
    <xf numFmtId="0" fontId="11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1" fillId="0" borderId="17" xfId="0" applyBorder="1" applyAlignment="1">
      <alignment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center" vertical="center"/>
    </xf>
    <xf numFmtId="0" fontId="1" fillId="0" borderId="19" xfId="0" applyBorder="1" applyAlignment="1">
      <alignment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1" fillId="0" borderId="21" xfId="0" applyBorder="1" applyAlignment="1">
      <alignment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/>
    </xf>
    <xf numFmtId="0" fontId="1" fillId="0" borderId="23" xfId="0" applyBorder="1" applyAlignment="1">
      <alignment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center" vertical="center" wrapText="1"/>
    </xf>
    <xf numFmtId="0" fontId="1" fillId="0" borderId="1" xfId="0" applyBorder="1"/>
    <xf numFmtId="0" fontId="1" fillId="0" borderId="2" xfId="0" applyBorder="1"/>
    <xf numFmtId="0" fontId="0" fillId="0" borderId="23" xfId="0" applyBorder="1" applyAlignment="1">
      <alignment vertical="center" wrapText="1"/>
    </xf>
    <xf numFmtId="0" fontId="13" fillId="0" borderId="23" xfId="6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3" fillId="0" borderId="17" xfId="60" applyFont="1" applyBorder="1" applyAlignment="1">
      <alignment horizontal="center" vertical="center"/>
    </xf>
    <xf numFmtId="0" fontId="13" fillId="4" borderId="17" xfId="60" applyFont="1" applyFill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14" xfId="0" applyFont="1" applyBorder="1" applyAlignment="1">
      <alignment vertical="center" wrapText="1"/>
    </xf>
    <xf numFmtId="0" fontId="1" fillId="0" borderId="3" xfId="0" applyBorder="1"/>
    <xf numFmtId="0" fontId="1" fillId="0" borderId="4" xfId="0" applyBorder="1"/>
    <xf numFmtId="0" fontId="1" fillId="0" borderId="0" xfId="0" applyFill="1"/>
    <xf numFmtId="0" fontId="3" fillId="0" borderId="16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vertical="center" wrapText="1"/>
    </xf>
    <xf numFmtId="0" fontId="12" fillId="0" borderId="17" xfId="0" applyFont="1" applyFill="1" applyBorder="1" applyAlignment="1">
      <alignment horizontal="center" vertical="center" wrapText="1"/>
    </xf>
    <xf numFmtId="0" fontId="12" fillId="0" borderId="17" xfId="0" applyFont="1" applyFill="1" applyBorder="1" applyAlignment="1">
      <alignment horizontal="left" vertical="center" wrapText="1"/>
    </xf>
    <xf numFmtId="0" fontId="11" fillId="0" borderId="14" xfId="0" applyFont="1" applyFill="1" applyBorder="1" applyAlignment="1">
      <alignment horizontal="left" vertical="center" wrapText="1"/>
    </xf>
    <xf numFmtId="0" fontId="11" fillId="0" borderId="15" xfId="0" applyFont="1" applyFill="1" applyBorder="1" applyAlignment="1">
      <alignment horizontal="center" vertical="center" wrapText="1"/>
    </xf>
    <xf numFmtId="0" fontId="1" fillId="2" borderId="0" xfId="0" applyFill="1"/>
    <xf numFmtId="0" fontId="3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left" vertical="center" wrapText="1"/>
    </xf>
    <xf numFmtId="0" fontId="11" fillId="2" borderId="14" xfId="0" applyFont="1" applyFill="1" applyBorder="1" applyAlignment="1">
      <alignment horizontal="left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/>
    </xf>
    <xf numFmtId="0" fontId="13" fillId="0" borderId="0" xfId="60" applyFont="1" applyAlignment="1">
      <alignment horizontal="centerContinuous" vertical="center"/>
    </xf>
    <xf numFmtId="0" fontId="14" fillId="5" borderId="0" xfId="0" applyFill="1" applyAlignment="1">
      <alignment vertical="center" wrapText="1"/>
    </xf>
    <xf numFmtId="0" fontId="14" fillId="0" borderId="0" xfId="58" applyFont="1" applyAlignment="1">
      <alignment horizontal="center" vertical="center" wrapText="1"/>
    </xf>
    <xf numFmtId="0" fontId="15" fillId="5" borderId="0" xfId="0" applyFont="1" applyFill="1" applyAlignment="1">
      <alignment wrapText="1"/>
    </xf>
    <xf numFmtId="0" fontId="15" fillId="0" borderId="0" xfId="0" applyFont="1" applyAlignment="1">
      <alignment wrapText="1"/>
    </xf>
    <xf numFmtId="0" fontId="15" fillId="5" borderId="0" xfId="0" applyFont="1" applyFill="1" applyAlignment="1">
      <alignment vertical="center" wrapText="1"/>
    </xf>
    <xf numFmtId="0" fontId="14" fillId="5" borderId="0" xfId="0" applyFill="1" applyAlignment="1">
      <alignment wrapText="1"/>
    </xf>
    <xf numFmtId="0" fontId="14" fillId="5" borderId="0" xfId="0" applyFill="1"/>
    <xf numFmtId="0" fontId="14" fillId="5" borderId="0" xfId="0" applyFill="1" applyAlignment="1">
      <alignment horizontal="left"/>
    </xf>
    <xf numFmtId="0" fontId="16" fillId="5" borderId="0" xfId="0" applyFont="1" applyFill="1" applyAlignment="1">
      <alignment horizontal="centerContinuous" vertical="center"/>
    </xf>
    <xf numFmtId="0" fontId="7" fillId="5" borderId="0" xfId="0" applyFont="1" applyFill="1" applyAlignment="1">
      <alignment horizontal="centerContinuous" vertical="center"/>
    </xf>
    <xf numFmtId="0" fontId="2" fillId="5" borderId="0" xfId="0" applyFont="1" applyFill="1" applyAlignment="1">
      <alignment horizontal="centerContinuous" vertical="center"/>
    </xf>
    <xf numFmtId="0" fontId="12" fillId="3" borderId="26" xfId="58" applyFill="1" applyBorder="1" applyAlignment="1">
      <alignment horizontal="center" vertical="center" wrapText="1"/>
    </xf>
    <xf numFmtId="0" fontId="12" fillId="3" borderId="27" xfId="58" applyFill="1" applyBorder="1" applyAlignment="1">
      <alignment horizontal="center" vertical="center" wrapText="1"/>
    </xf>
    <xf numFmtId="0" fontId="12" fillId="3" borderId="6" xfId="58" applyFill="1" applyBorder="1" applyAlignment="1">
      <alignment horizontal="center" vertical="center" wrapText="1"/>
    </xf>
    <xf numFmtId="0" fontId="12" fillId="3" borderId="28" xfId="58" applyFill="1" applyBorder="1" applyAlignment="1">
      <alignment horizontal="center" vertical="center" wrapText="1"/>
    </xf>
    <xf numFmtId="0" fontId="15" fillId="5" borderId="9" xfId="0" applyFont="1" applyFill="1" applyBorder="1" applyAlignment="1">
      <alignment horizontal="center" wrapText="1"/>
    </xf>
    <xf numFmtId="181" fontId="15" fillId="0" borderId="10" xfId="0" applyNumberFormat="1" applyFont="1" applyBorder="1" applyAlignment="1">
      <alignment horizontal="left" vertical="top"/>
    </xf>
    <xf numFmtId="0" fontId="12" fillId="0" borderId="10" xfId="0" applyFont="1" applyBorder="1" applyAlignment="1">
      <alignment wrapText="1"/>
    </xf>
    <xf numFmtId="49" fontId="15" fillId="0" borderId="10" xfId="0" applyNumberFormat="1" applyFont="1" applyBorder="1" applyAlignment="1">
      <alignment horizontal="center" wrapText="1"/>
    </xf>
    <xf numFmtId="0" fontId="15" fillId="0" borderId="10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5" fillId="0" borderId="10" xfId="0" applyFont="1" applyBorder="1" applyAlignment="1">
      <alignment wrapText="1"/>
    </xf>
    <xf numFmtId="182" fontId="12" fillId="0" borderId="10" xfId="0" applyNumberFormat="1" applyFont="1" applyBorder="1" applyAlignment="1">
      <alignment horizontal="center" wrapText="1"/>
    </xf>
    <xf numFmtId="0" fontId="1" fillId="0" borderId="29" xfId="0" applyBorder="1"/>
    <xf numFmtId="9" fontId="12" fillId="0" borderId="30" xfId="0" applyNumberFormat="1" applyFont="1" applyBorder="1" applyAlignment="1">
      <alignment horizontal="center" wrapText="1"/>
    </xf>
    <xf numFmtId="0" fontId="15" fillId="5" borderId="31" xfId="0" applyFont="1" applyFill="1" applyBorder="1" applyAlignment="1">
      <alignment horizontal="center" wrapText="1"/>
    </xf>
    <xf numFmtId="183" fontId="15" fillId="0" borderId="10" xfId="0" applyNumberFormat="1" applyFont="1" applyBorder="1" applyAlignment="1">
      <alignment horizontal="left" vertical="top"/>
    </xf>
    <xf numFmtId="0" fontId="12" fillId="5" borderId="10" xfId="0" applyFont="1" applyFill="1" applyBorder="1" applyAlignment="1">
      <alignment wrapText="1"/>
    </xf>
    <xf numFmtId="49" fontId="15" fillId="5" borderId="29" xfId="0" applyNumberFormat="1" applyFont="1" applyFill="1" applyBorder="1" applyAlignment="1">
      <alignment horizontal="center" wrapText="1"/>
    </xf>
    <xf numFmtId="0" fontId="12" fillId="5" borderId="10" xfId="0" applyFont="1" applyFill="1" applyBorder="1" applyAlignment="1">
      <alignment horizontal="center" wrapText="1"/>
    </xf>
    <xf numFmtId="0" fontId="15" fillId="5" borderId="10" xfId="0" applyFont="1" applyFill="1" applyBorder="1" applyAlignment="1">
      <alignment horizontal="center" wrapText="1"/>
    </xf>
    <xf numFmtId="0" fontId="15" fillId="5" borderId="29" xfId="0" applyFont="1" applyFill="1" applyBorder="1" applyAlignment="1">
      <alignment horizontal="center" wrapText="1"/>
    </xf>
    <xf numFmtId="182" fontId="15" fillId="0" borderId="10" xfId="0" applyNumberFormat="1" applyFont="1" applyBorder="1" applyAlignment="1">
      <alignment horizontal="center" wrapText="1"/>
    </xf>
    <xf numFmtId="9" fontId="12" fillId="5" borderId="12" xfId="0" applyNumberFormat="1" applyFont="1" applyFill="1" applyBorder="1" applyAlignment="1">
      <alignment horizontal="center" wrapText="1"/>
    </xf>
    <xf numFmtId="181" fontId="15" fillId="5" borderId="10" xfId="0" applyNumberFormat="1" applyFont="1" applyFill="1" applyBorder="1" applyAlignment="1">
      <alignment horizontal="left" vertical="top"/>
    </xf>
    <xf numFmtId="0" fontId="15" fillId="5" borderId="31" xfId="0" applyFont="1" applyFill="1" applyBorder="1" applyAlignment="1">
      <alignment horizontal="center" vertical="center" wrapText="1"/>
    </xf>
    <xf numFmtId="183" fontId="15" fillId="5" borderId="10" xfId="0" applyNumberFormat="1" applyFont="1" applyFill="1" applyBorder="1" applyAlignment="1">
      <alignment horizontal="left" vertical="center"/>
    </xf>
    <xf numFmtId="0" fontId="12" fillId="5" borderId="10" xfId="0" applyFont="1" applyFill="1" applyBorder="1" applyAlignment="1">
      <alignment vertical="center" wrapText="1"/>
    </xf>
    <xf numFmtId="49" fontId="15" fillId="5" borderId="29" xfId="0" applyNumberFormat="1" applyFont="1" applyFill="1" applyBorder="1" applyAlignment="1">
      <alignment horizontal="center" vertical="center" wrapText="1"/>
    </xf>
    <xf numFmtId="0" fontId="15" fillId="5" borderId="2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5" fillId="5" borderId="10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182" fontId="15" fillId="0" borderId="10" xfId="0" applyNumberFormat="1" applyFont="1" applyBorder="1" applyAlignment="1">
      <alignment horizontal="center" vertical="center" wrapText="1"/>
    </xf>
    <xf numFmtId="9" fontId="12" fillId="5" borderId="12" xfId="0" applyNumberFormat="1" applyFont="1" applyFill="1" applyBorder="1" applyAlignment="1">
      <alignment horizontal="center" vertical="center" wrapText="1"/>
    </xf>
    <xf numFmtId="184" fontId="15" fillId="0" borderId="10" xfId="0" applyNumberFormat="1" applyFont="1" applyFill="1" applyBorder="1" applyAlignment="1">
      <alignment horizontal="left" vertical="top" wrapText="1"/>
    </xf>
    <xf numFmtId="0" fontId="12" fillId="0" borderId="10" xfId="0" applyNumberFormat="1" applyFont="1" applyFill="1" applyBorder="1" applyAlignment="1">
      <alignment wrapText="1"/>
    </xf>
    <xf numFmtId="49" fontId="15" fillId="0" borderId="29" xfId="0" applyNumberFormat="1" applyFont="1" applyFill="1" applyBorder="1" applyAlignment="1">
      <alignment horizontal="center" wrapText="1"/>
    </xf>
    <xf numFmtId="0" fontId="15" fillId="0" borderId="29" xfId="0" applyNumberFormat="1" applyFont="1" applyFill="1" applyBorder="1" applyAlignment="1">
      <alignment horizontal="center" wrapText="1"/>
    </xf>
    <xf numFmtId="0" fontId="12" fillId="0" borderId="10" xfId="0" applyNumberFormat="1" applyFont="1" applyFill="1" applyBorder="1" applyAlignment="1">
      <alignment horizontal="center" wrapText="1"/>
    </xf>
    <xf numFmtId="0" fontId="15" fillId="0" borderId="10" xfId="0" applyNumberFormat="1" applyFont="1" applyFill="1" applyBorder="1" applyAlignment="1">
      <alignment horizontal="center" wrapText="1"/>
    </xf>
    <xf numFmtId="0" fontId="15" fillId="0" borderId="10" xfId="0" applyNumberFormat="1" applyFont="1" applyFill="1" applyBorder="1" applyAlignment="1">
      <alignment wrapText="1"/>
    </xf>
    <xf numFmtId="10" fontId="15" fillId="0" borderId="10" xfId="0" applyNumberFormat="1" applyFont="1" applyFill="1" applyBorder="1" applyAlignment="1">
      <alignment horizontal="center" wrapText="1"/>
    </xf>
    <xf numFmtId="0" fontId="1" fillId="0" borderId="29" xfId="0" applyFont="1" applyBorder="1"/>
    <xf numFmtId="9" fontId="12" fillId="0" borderId="12" xfId="0" applyNumberFormat="1" applyFont="1" applyFill="1" applyBorder="1" applyAlignment="1">
      <alignment horizontal="center" wrapText="1"/>
    </xf>
    <xf numFmtId="0" fontId="15" fillId="0" borderId="31" xfId="0" applyFont="1" applyBorder="1" applyAlignment="1">
      <alignment horizontal="center" wrapText="1"/>
    </xf>
    <xf numFmtId="181" fontId="15" fillId="0" borderId="10" xfId="0" applyNumberFormat="1" applyFont="1" applyBorder="1" applyAlignment="1">
      <alignment horizontal="left"/>
    </xf>
    <xf numFmtId="49" fontId="15" fillId="0" borderId="29" xfId="0" applyNumberFormat="1" applyFont="1" applyBorder="1" applyAlignment="1">
      <alignment horizontal="center" wrapText="1"/>
    </xf>
    <xf numFmtId="0" fontId="15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181" fontId="15" fillId="5" borderId="10" xfId="0" applyNumberFormat="1" applyFont="1" applyFill="1" applyBorder="1" applyAlignment="1">
      <alignment horizontal="left"/>
    </xf>
    <xf numFmtId="0" fontId="12" fillId="5" borderId="29" xfId="0" applyFont="1" applyFill="1" applyBorder="1" applyAlignment="1">
      <alignment horizontal="center" wrapText="1"/>
    </xf>
    <xf numFmtId="181" fontId="17" fillId="5" borderId="10" xfId="0" applyNumberFormat="1" applyFont="1" applyFill="1" applyBorder="1" applyAlignment="1">
      <alignment horizontal="left" vertical="top"/>
    </xf>
    <xf numFmtId="0" fontId="9" fillId="5" borderId="10" xfId="0" applyFont="1" applyFill="1" applyBorder="1" applyAlignment="1">
      <alignment wrapText="1"/>
    </xf>
    <xf numFmtId="49" fontId="17" fillId="5" borderId="29" xfId="0" applyNumberFormat="1" applyFont="1" applyFill="1" applyBorder="1" applyAlignment="1">
      <alignment horizontal="center" wrapText="1"/>
    </xf>
    <xf numFmtId="0" fontId="17" fillId="5" borderId="29" xfId="0" applyFont="1" applyFill="1" applyBorder="1" applyAlignment="1">
      <alignment horizontal="center" wrapText="1"/>
    </xf>
    <xf numFmtId="0" fontId="9" fillId="5" borderId="10" xfId="0" applyFont="1" applyFill="1" applyBorder="1" applyAlignment="1">
      <alignment horizontal="center" wrapText="1"/>
    </xf>
    <xf numFmtId="0" fontId="17" fillId="5" borderId="10" xfId="0" applyFont="1" applyFill="1" applyBorder="1" applyAlignment="1">
      <alignment horizontal="center" wrapText="1"/>
    </xf>
    <xf numFmtId="0" fontId="17" fillId="0" borderId="10" xfId="0" applyFont="1" applyBorder="1" applyAlignment="1">
      <alignment wrapText="1"/>
    </xf>
    <xf numFmtId="182" fontId="17" fillId="0" borderId="10" xfId="0" applyNumberFormat="1" applyFont="1" applyBorder="1" applyAlignment="1">
      <alignment horizontal="center" wrapText="1"/>
    </xf>
    <xf numFmtId="0" fontId="9" fillId="0" borderId="29" xfId="0" applyFont="1" applyBorder="1" applyAlignment="1">
      <alignment horizontal="center" wrapText="1"/>
    </xf>
    <xf numFmtId="0" fontId="9" fillId="5" borderId="29" xfId="0" applyFont="1" applyFill="1" applyBorder="1" applyAlignment="1">
      <alignment horizontal="center" wrapText="1"/>
    </xf>
    <xf numFmtId="0" fontId="9" fillId="5" borderId="32" xfId="0" applyFont="1" applyFill="1" applyBorder="1" applyAlignment="1">
      <alignment horizontal="center" wrapText="1"/>
    </xf>
    <xf numFmtId="0" fontId="12" fillId="5" borderId="29" xfId="0" applyFont="1" applyFill="1" applyBorder="1" applyAlignment="1">
      <alignment wrapText="1"/>
    </xf>
    <xf numFmtId="0" fontId="15" fillId="5" borderId="32" xfId="0" applyFont="1" applyFill="1" applyBorder="1" applyAlignment="1">
      <alignment wrapText="1"/>
    </xf>
    <xf numFmtId="0" fontId="15" fillId="5" borderId="29" xfId="0" applyFont="1" applyFill="1" applyBorder="1" applyAlignment="1">
      <alignment wrapText="1"/>
    </xf>
    <xf numFmtId="0" fontId="2" fillId="5" borderId="33" xfId="0" applyFont="1" applyFill="1" applyBorder="1" applyAlignment="1">
      <alignment horizontal="centerContinuous" vertical="center" wrapText="1"/>
    </xf>
    <xf numFmtId="0" fontId="15" fillId="5" borderId="34" xfId="0" applyFont="1" applyFill="1" applyBorder="1" applyAlignment="1">
      <alignment horizontal="centerContinuous" vertical="center" wrapText="1"/>
    </xf>
    <xf numFmtId="0" fontId="15" fillId="5" borderId="34" xfId="0" applyFont="1" applyFill="1" applyBorder="1" applyAlignment="1">
      <alignment vertical="center" wrapText="1"/>
    </xf>
    <xf numFmtId="182" fontId="15" fillId="5" borderId="34" xfId="0" applyNumberFormat="1" applyFont="1" applyFill="1" applyBorder="1" applyAlignment="1">
      <alignment horizontal="center" vertical="center" wrapText="1"/>
    </xf>
    <xf numFmtId="0" fontId="15" fillId="5" borderId="35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9" fillId="0" borderId="0" xfId="0" applyFont="1" applyAlignment="1">
      <alignment horizontal="left" vertical="top" wrapText="1"/>
    </xf>
    <xf numFmtId="0" fontId="19" fillId="6" borderId="0" xfId="0" applyFont="1" applyFill="1" applyAlignment="1">
      <alignment horizontal="right" wrapText="1"/>
    </xf>
    <xf numFmtId="0" fontId="19" fillId="0" borderId="0" xfId="0" applyFont="1" applyAlignment="1">
      <alignment horizontal="right" wrapText="1"/>
    </xf>
    <xf numFmtId="0" fontId="23" fillId="0" borderId="0" xfId="0" applyFont="1"/>
    <xf numFmtId="0" fontId="24" fillId="0" borderId="0" xfId="0" applyFont="1" applyAlignment="1">
      <alignment horizontal="left" vertical="center"/>
    </xf>
    <xf numFmtId="0" fontId="22" fillId="0" borderId="0" xfId="0" applyFont="1" applyAlignment="1">
      <alignment horizontal="left" vertical="top" wrapText="1"/>
    </xf>
    <xf numFmtId="0" fontId="25" fillId="6" borderId="0" xfId="0" applyFont="1" applyFill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5" fillId="0" borderId="0" xfId="61" applyFont="1" applyAlignment="1">
      <alignment horizontal="center" wrapText="1"/>
    </xf>
    <xf numFmtId="0" fontId="20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wrapText="1"/>
    </xf>
    <xf numFmtId="0" fontId="27" fillId="0" borderId="29" xfId="0" applyFont="1" applyBorder="1" applyAlignment="1">
      <alignment horizontal="distributed" vertical="center" wrapText="1"/>
    </xf>
    <xf numFmtId="0" fontId="22" fillId="6" borderId="29" xfId="0" applyFont="1" applyFill="1" applyBorder="1" applyAlignment="1">
      <alignment horizontal="center" vertical="center" wrapText="1"/>
    </xf>
    <xf numFmtId="0" fontId="28" fillId="6" borderId="29" xfId="0" applyFont="1" applyFill="1" applyBorder="1" applyAlignment="1">
      <alignment horizontal="center" vertical="center" wrapText="1"/>
    </xf>
    <xf numFmtId="14" fontId="22" fillId="6" borderId="29" xfId="0" applyNumberFormat="1" applyFont="1" applyFill="1" applyBorder="1" applyAlignment="1">
      <alignment horizontal="center" vertical="center" wrapText="1"/>
    </xf>
    <xf numFmtId="0" fontId="27" fillId="0" borderId="29" xfId="0" applyFont="1" applyBorder="1" applyAlignment="1">
      <alignment horizontal="left" vertical="center" wrapText="1"/>
    </xf>
    <xf numFmtId="0" fontId="28" fillId="6" borderId="29" xfId="0" applyFont="1" applyFill="1" applyBorder="1" applyAlignment="1">
      <alignment horizontal="left" vertical="center" wrapText="1"/>
    </xf>
    <xf numFmtId="0" fontId="0" fillId="0" borderId="36" xfId="0" applyBorder="1"/>
    <xf numFmtId="0" fontId="0" fillId="0" borderId="37" xfId="0" applyBorder="1"/>
    <xf numFmtId="0" fontId="28" fillId="0" borderId="29" xfId="0" applyFont="1" applyBorder="1" applyAlignment="1">
      <alignment horizontal="left"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19.xml"/><Relationship Id="rId26" Type="http://schemas.openxmlformats.org/officeDocument/2006/relationships/externalLink" Target="externalLinks/externalLink18.xml"/><Relationship Id="rId25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6.xml"/><Relationship Id="rId23" Type="http://schemas.openxmlformats.org/officeDocument/2006/relationships/externalLink" Target="externalLinks/externalLink15.xml"/><Relationship Id="rId22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9.xml"/><Relationship Id="rId16" Type="http://schemas.openxmlformats.org/officeDocument/2006/relationships/externalLink" Target="externalLinks/externalLink8.xml"/><Relationship Id="rId15" Type="http://schemas.openxmlformats.org/officeDocument/2006/relationships/externalLink" Target="externalLinks/externalLink7.xml"/><Relationship Id="rId14" Type="http://schemas.openxmlformats.org/officeDocument/2006/relationships/externalLink" Target="externalLinks/externalLink6.xml"/><Relationship Id="rId13" Type="http://schemas.openxmlformats.org/officeDocument/2006/relationships/externalLink" Target="externalLinks/externalLink5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149225</xdr:colOff>
      <xdr:row>25</xdr:row>
      <xdr:rowOff>55245</xdr:rowOff>
    </xdr:from>
    <xdr:to>
      <xdr:col>18</xdr:col>
      <xdr:colOff>417195</xdr:colOff>
      <xdr:row>61</xdr:row>
      <xdr:rowOff>3810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40815" y="4103370"/>
          <a:ext cx="10600690" cy="57778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508635</xdr:colOff>
      <xdr:row>4</xdr:row>
      <xdr:rowOff>85725</xdr:rowOff>
    </xdr:from>
    <xdr:to>
      <xdr:col>17</xdr:col>
      <xdr:colOff>313055</xdr:colOff>
      <xdr:row>35</xdr:row>
      <xdr:rowOff>122555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00225" y="733425"/>
          <a:ext cx="9491345" cy="50565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203200</xdr:colOff>
      <xdr:row>2</xdr:row>
      <xdr:rowOff>60960</xdr:rowOff>
    </xdr:from>
    <xdr:to>
      <xdr:col>14</xdr:col>
      <xdr:colOff>76835</xdr:colOff>
      <xdr:row>39</xdr:row>
      <xdr:rowOff>31750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786380" y="384810"/>
          <a:ext cx="6331585" cy="59620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65405</xdr:colOff>
      <xdr:row>2</xdr:row>
      <xdr:rowOff>96520</xdr:rowOff>
    </xdr:from>
    <xdr:to>
      <xdr:col>20</xdr:col>
      <xdr:colOff>309880</xdr:colOff>
      <xdr:row>39</xdr:row>
      <xdr:rowOff>124460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460740" y="420370"/>
          <a:ext cx="4765040" cy="60191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My%20Documents\03MY\MiddlePlan\MTG-6-5\CHINESE\O3%20MY&#25972;&#20307;&#35745;&#2101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IPPR-IV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\06FLAT\ManagementDocLibrary\02_ProjectManagement(PM)\1_IPPR\06FLAT_IPP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My%20Documents\03MY\MiddlePlan\MTG-6-5\CHINESE\O3%20MY&#25972;&#20307;&#35745;&#2101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05%20DVD%20IS\MANAGEMENTDOCLIBRARY\01.ProjectPlanning(PP)\1.ProjectPlanning\Other_Plan\D310_Startup_Documen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mp\BFS_A_BugLeft\BFS_A_Bug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F#1AP\03F#1AP_&#39033;&#30446;&#24635;&#32467;&#25253;&#21578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9033;&#30446;&#24635;&#32467;&#25253;&#21578;-IV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tmp\BFS_A_BugLeft\BFS_A_BugList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NEWSERVER\03F#1_DVD_Buglist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2002YearTestGrpWorkload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liuying\Local%20Settings\Temporary%20Internet%20Files\Content.IE5\PRFP75ZG\06W200_CHRTrackManageToo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7324;&#31243;&#30865;&#24635;&#32467;&#25253;&#21578;-IV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TMP\&#31712;&#21407;_&#19981;&#20855;&#21512;&#12522;&#12473;&#12488;1105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Administrator\My%20Documents\D300_DEV_STATUS_zz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&#26163;&#24153;&#23063;&#26847;&#21450;&#33139;%201003AE_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81;&#20855;&#21512;&#31649;&#29702;\1003R\TMP\&#31712;&#21407;_&#19981;&#20855;&#21512;&#12522;&#12473;&#12488;1105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emp\MOBIS_6MP3_Buglis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4E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\vssTEMP\D300_DEV_STATU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ERFOLDER\sst107C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showGridLines="0" topLeftCell="A14" workbookViewId="0">
      <selection activeCell="A1" sqref="A1"/>
    </sheetView>
  </sheetViews>
  <sheetFormatPr defaultColWidth="8.75221238938053" defaultRowHeight="15" outlineLevelCol="7"/>
  <cols>
    <col min="1" max="1" width="9.87610619469027" style="166" customWidth="1"/>
    <col min="2" max="2" width="10.3716814159292" style="166" customWidth="1"/>
    <col min="3" max="3" width="9.87610619469027" style="166" customWidth="1"/>
    <col min="4" max="4" width="8.75221238938053" style="166" customWidth="1"/>
    <col min="5" max="5" width="10" style="166" customWidth="1"/>
    <col min="6" max="6" width="9.75221238938053" style="166" customWidth="1"/>
    <col min="7" max="7" width="9.50442477876106" style="166" customWidth="1"/>
    <col min="8" max="8" width="16.7522123893805" style="166" customWidth="1"/>
    <col min="9" max="16384" width="8.75221238938053" style="166" customWidth="1"/>
  </cols>
  <sheetData>
    <row r="1" ht="24.75" customHeight="1" spans="1:8">
      <c r="A1" s="167"/>
    </row>
    <row r="2" spans="1:8">
      <c r="A2" s="167"/>
    </row>
    <row r="3" s="165" customFormat="1" ht="24" customHeight="1" spans="1:8">
      <c r="A3" s="168" t="s">
        <v>0</v>
      </c>
      <c r="B3" s="169" t="s">
        <v>1</v>
      </c>
      <c r="C3" s="170"/>
      <c r="D3" s="170"/>
      <c r="E3" s="170"/>
      <c r="F3" s="170"/>
      <c r="G3" s="170"/>
      <c r="H3" s="171"/>
    </row>
    <row r="4" s="165" customFormat="1" ht="23.25" customHeight="1" spans="1:8">
      <c r="A4" s="172"/>
      <c r="H4" s="173" t="s">
        <v>2</v>
      </c>
    </row>
    <row r="5" s="165" customFormat="1" ht="23.25" customHeight="1" spans="1:8">
      <c r="A5" s="172" t="s">
        <v>3</v>
      </c>
      <c r="F5" s="170"/>
      <c r="G5" s="174" t="s">
        <v>4</v>
      </c>
    </row>
    <row r="6" ht="22.5" customHeight="1" spans="1:8">
      <c r="A6" s="175"/>
      <c r="B6" s="176"/>
      <c r="C6" s="176"/>
      <c r="D6" s="176"/>
      <c r="E6" s="176"/>
    </row>
    <row r="7" s="165" customFormat="1" ht="15.75" customHeight="1" spans="1:8">
      <c r="A7" s="177"/>
      <c r="B7" s="171"/>
      <c r="C7" s="171"/>
      <c r="D7" s="171"/>
      <c r="E7" s="171"/>
      <c r="F7" s="171"/>
      <c r="G7" s="171"/>
      <c r="H7" s="171"/>
    </row>
    <row r="8" s="165" customFormat="1" ht="15.75" customHeight="1" spans="1:8">
      <c r="A8" s="177"/>
      <c r="B8" s="171"/>
      <c r="C8" s="171"/>
      <c r="D8" s="171"/>
      <c r="E8" s="171"/>
      <c r="F8" s="171"/>
      <c r="G8" s="171"/>
      <c r="H8" s="171"/>
    </row>
    <row r="9" s="165" customFormat="1" ht="15.75" customHeight="1" spans="1:8">
      <c r="A9" s="177"/>
      <c r="B9" s="171"/>
      <c r="C9" s="171"/>
      <c r="D9" s="171"/>
      <c r="E9" s="171"/>
      <c r="F9" s="171"/>
      <c r="G9" s="171"/>
      <c r="H9" s="171"/>
    </row>
    <row r="10" s="165" customFormat="1" ht="15.75" customHeight="1" spans="1:8">
      <c r="A10" s="177"/>
      <c r="B10" s="171"/>
      <c r="C10" s="171"/>
      <c r="D10" s="171"/>
      <c r="E10" s="171"/>
      <c r="F10" s="171"/>
      <c r="G10" s="171"/>
      <c r="H10" s="171"/>
    </row>
    <row r="11" s="165" customFormat="1" ht="15.75" customHeight="1" spans="1:8">
      <c r="A11" s="177"/>
      <c r="B11" s="171"/>
      <c r="C11" s="171"/>
      <c r="D11" s="171"/>
      <c r="E11" s="171"/>
      <c r="F11" s="171"/>
      <c r="G11" s="171"/>
      <c r="H11" s="171"/>
    </row>
    <row r="12" s="165" customFormat="1" ht="15.75" customHeight="1" spans="1:8">
      <c r="A12" s="177"/>
      <c r="B12" s="171"/>
      <c r="C12" s="171"/>
      <c r="D12" s="171"/>
      <c r="E12" s="171"/>
      <c r="F12" s="171"/>
      <c r="G12" s="171"/>
      <c r="H12" s="171"/>
    </row>
    <row r="13" s="165" customFormat="1" ht="46.5" customHeight="1" spans="1:8">
      <c r="A13" s="178" t="s">
        <v>5</v>
      </c>
    </row>
    <row r="14" s="165" customFormat="1" ht="15.75" customHeight="1" spans="1:8">
      <c r="A14" s="177"/>
      <c r="B14" s="179"/>
      <c r="C14" s="171"/>
      <c r="D14" s="171"/>
      <c r="E14" s="171"/>
      <c r="F14" s="171"/>
      <c r="G14" s="171"/>
      <c r="H14" s="171"/>
    </row>
    <row r="15" s="165" customFormat="1" ht="46.5" customHeight="1" spans="1:8">
      <c r="A15" s="180" t="s">
        <v>6</v>
      </c>
    </row>
    <row r="16" s="165" customFormat="1" ht="15.75" customHeight="1" spans="1:8">
      <c r="A16" s="177"/>
      <c r="B16" s="171"/>
      <c r="C16" s="171"/>
      <c r="D16" s="171"/>
      <c r="E16" s="171"/>
      <c r="F16" s="171"/>
      <c r="G16" s="171"/>
      <c r="H16" s="171"/>
    </row>
    <row r="17" s="165" customFormat="1" ht="15.75" customHeight="1" spans="1:8">
      <c r="A17" s="177"/>
      <c r="B17" s="171"/>
      <c r="C17" s="171"/>
      <c r="D17" s="171"/>
      <c r="E17" s="171"/>
      <c r="F17" s="171"/>
      <c r="G17" s="171"/>
      <c r="H17" s="171"/>
    </row>
    <row r="18" s="165" customFormat="1" ht="15.75" customHeight="1" spans="1:8">
      <c r="A18" s="177"/>
      <c r="B18" s="171"/>
      <c r="C18" s="171"/>
      <c r="D18" s="171"/>
      <c r="E18" s="171"/>
      <c r="F18" s="171"/>
      <c r="G18" s="171"/>
      <c r="H18" s="171"/>
    </row>
    <row r="19" s="165" customFormat="1" ht="15.75" customHeight="1" spans="1:8">
      <c r="A19" s="177"/>
      <c r="B19" s="171"/>
      <c r="C19" s="171"/>
      <c r="D19" s="171"/>
      <c r="E19" s="171"/>
      <c r="F19" s="171"/>
      <c r="G19" s="171"/>
      <c r="H19" s="171"/>
    </row>
    <row r="20" s="165" customFormat="1" ht="22.5" customHeight="1" spans="1:8">
      <c r="A20" s="181" t="s">
        <v>7</v>
      </c>
    </row>
    <row r="21" s="165" customFormat="1" ht="15.75" customHeight="1" spans="1:8">
      <c r="A21" s="177"/>
      <c r="B21" s="171"/>
      <c r="C21" s="171"/>
      <c r="D21" s="171"/>
      <c r="E21" s="171"/>
      <c r="F21" s="171"/>
      <c r="G21" s="171"/>
      <c r="H21" s="171"/>
    </row>
    <row r="22" s="165" customFormat="1" ht="15.75" customHeight="1" spans="1:8">
      <c r="A22" s="177"/>
      <c r="B22" s="171"/>
      <c r="C22" s="171"/>
      <c r="D22" s="171"/>
      <c r="E22" s="171"/>
      <c r="F22" s="171"/>
      <c r="G22" s="171"/>
      <c r="H22" s="171"/>
    </row>
    <row r="23" s="165" customFormat="1" ht="15.75" customHeight="1" spans="1:8">
      <c r="A23" s="177"/>
      <c r="B23" s="171"/>
      <c r="C23" s="171"/>
      <c r="D23" s="171"/>
      <c r="E23" s="171"/>
      <c r="F23" s="171"/>
      <c r="G23" s="171"/>
      <c r="H23" s="171"/>
    </row>
    <row r="24" s="165" customFormat="1" ht="15.75" customHeight="1" spans="1:8">
      <c r="A24" s="177"/>
      <c r="B24" s="171"/>
      <c r="C24" s="171"/>
      <c r="D24" s="171"/>
      <c r="E24" s="171"/>
      <c r="F24" s="171"/>
      <c r="G24" s="171"/>
      <c r="H24" s="171"/>
    </row>
    <row r="25" s="165" customFormat="1" ht="15.75" customHeight="1" spans="1:8">
      <c r="A25" s="177"/>
      <c r="B25" s="171"/>
      <c r="C25" s="171"/>
      <c r="D25" s="171"/>
      <c r="E25" s="171"/>
      <c r="F25" s="171"/>
      <c r="G25" s="171"/>
      <c r="H25" s="171"/>
    </row>
    <row r="26" s="165" customFormat="1" ht="15.75" customHeight="1" spans="1:8">
      <c r="A26" s="177"/>
      <c r="B26" s="171"/>
      <c r="C26" s="171"/>
      <c r="D26" s="171"/>
      <c r="E26" s="171"/>
      <c r="F26" s="171"/>
      <c r="G26" s="171"/>
      <c r="H26" s="171"/>
    </row>
    <row r="27" s="165" customFormat="1" ht="15.75" customHeight="1" spans="1:8">
      <c r="A27" s="177"/>
      <c r="B27" s="171"/>
      <c r="C27" s="171"/>
      <c r="D27" s="171"/>
      <c r="E27" s="171"/>
      <c r="F27" s="171"/>
      <c r="G27" s="171"/>
      <c r="H27" s="171"/>
    </row>
    <row r="28" s="165" customFormat="1" ht="15.75" customHeight="1" spans="1:8">
      <c r="A28" s="177"/>
      <c r="B28" s="171"/>
      <c r="C28" s="171"/>
      <c r="D28" s="171"/>
      <c r="E28" s="171"/>
      <c r="F28" s="171"/>
      <c r="G28" s="171"/>
      <c r="H28" s="171"/>
    </row>
    <row r="29" s="165" customFormat="1" ht="15.75" customHeight="1" spans="1:8">
      <c r="A29" s="177"/>
      <c r="B29" s="171"/>
      <c r="C29" s="171"/>
      <c r="D29" s="171"/>
      <c r="E29" s="171"/>
      <c r="F29" s="171"/>
      <c r="G29" s="171"/>
      <c r="H29" s="171"/>
    </row>
    <row r="30" s="165" customFormat="1" ht="15.75" customHeight="1" spans="1:8">
      <c r="A30" s="177"/>
      <c r="B30" s="171"/>
      <c r="C30" s="171"/>
      <c r="D30" s="171"/>
      <c r="E30" s="171"/>
      <c r="F30" s="171"/>
      <c r="G30" s="171"/>
      <c r="H30" s="171"/>
    </row>
    <row r="31" s="165" customFormat="1" ht="15.75" customHeight="1" spans="1:8">
      <c r="A31" s="177"/>
      <c r="B31" s="171"/>
      <c r="C31" s="171"/>
      <c r="D31" s="171"/>
      <c r="E31" s="171"/>
      <c r="F31" s="171"/>
      <c r="G31" s="171"/>
      <c r="H31" s="171"/>
    </row>
    <row r="32" s="165" customFormat="1" ht="22.5" customHeight="1" spans="1:8">
      <c r="A32" s="182"/>
    </row>
    <row r="33" s="165" customFormat="1" ht="15.75" customHeight="1" spans="1:8">
      <c r="A33" s="177"/>
      <c r="B33" s="171"/>
      <c r="C33" s="171"/>
      <c r="D33" s="171"/>
      <c r="E33" s="171"/>
      <c r="F33" s="171"/>
      <c r="G33" s="171"/>
      <c r="H33" s="171"/>
    </row>
    <row r="34" s="165" customFormat="1" ht="15.75" customHeight="1" spans="1:8">
      <c r="A34" s="177"/>
      <c r="B34" s="171"/>
      <c r="C34" s="171"/>
      <c r="D34" s="171"/>
      <c r="E34" s="171"/>
      <c r="F34" s="171"/>
      <c r="G34" s="171"/>
      <c r="H34" s="171"/>
    </row>
    <row r="35" s="165" customFormat="1" ht="15.75" customHeight="1" spans="1:8">
      <c r="A35" s="177"/>
      <c r="B35" s="171"/>
      <c r="C35" s="171"/>
      <c r="D35" s="171"/>
      <c r="E35" s="171"/>
      <c r="F35" s="171"/>
      <c r="G35" s="171"/>
      <c r="H35" s="171"/>
    </row>
    <row r="36" s="165" customFormat="1" ht="15.75" customHeight="1" spans="1:8">
      <c r="A36" s="183" t="s">
        <v>8</v>
      </c>
      <c r="B36" s="184"/>
      <c r="C36" s="183" t="s">
        <v>9</v>
      </c>
      <c r="D36" s="184"/>
      <c r="E36" s="183" t="s">
        <v>10</v>
      </c>
      <c r="F36" s="185"/>
      <c r="G36" s="183" t="s">
        <v>11</v>
      </c>
      <c r="H36" s="186"/>
    </row>
    <row r="37" s="165" customFormat="1" ht="15.75" customHeight="1" spans="1:8">
      <c r="A37" s="187" t="s">
        <v>12</v>
      </c>
      <c r="B37" s="188"/>
      <c r="C37" s="189"/>
      <c r="D37" s="190"/>
      <c r="E37" s="187" t="s">
        <v>13</v>
      </c>
      <c r="F37" s="191"/>
      <c r="G37" s="189"/>
      <c r="H37" s="190"/>
    </row>
    <row r="38" spans="1:8">
      <c r="A38" s="167"/>
    </row>
  </sheetData>
  <mergeCells count="9">
    <mergeCell ref="A4:G4"/>
    <mergeCell ref="A5:E5"/>
    <mergeCell ref="G5:H5"/>
    <mergeCell ref="A13:H13"/>
    <mergeCell ref="A15:H15"/>
    <mergeCell ref="A20:H20"/>
    <mergeCell ref="A32:H32"/>
    <mergeCell ref="B37:D37"/>
    <mergeCell ref="F37:H37"/>
  </mergeCells>
  <pageMargins left="0.984251968503937" right="0.590551181102362" top="0.78740157480315" bottom="0.78740157480315" header="0.511811023622047" footer="0.51181102362204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P30"/>
  <sheetViews>
    <sheetView tabSelected="1" workbookViewId="0">
      <selection activeCell="L8" sqref="L8"/>
    </sheetView>
  </sheetViews>
  <sheetFormatPr defaultColWidth="9" defaultRowHeight="13.5"/>
  <cols>
    <col min="1" max="1" width="0.876106194690266" style="89" customWidth="1"/>
    <col min="2" max="2" width="3.3716814159292" style="89" customWidth="1"/>
    <col min="3" max="3" width="10.7522123893805" style="90" customWidth="1"/>
    <col min="4" max="4" width="23.3716814159292" style="89" customWidth="1"/>
    <col min="5" max="5" width="9.55752212389381" style="89" customWidth="1"/>
    <col min="6" max="6" width="12.7522123893805" style="89" customWidth="1"/>
    <col min="7" max="7" width="9.3716814159292" style="89" customWidth="1"/>
    <col min="8" max="8" width="6.87610619469027" style="89" customWidth="1"/>
    <col min="9" max="10" width="6.87610619469027" style="88" customWidth="1"/>
    <col min="11" max="13" width="6.87610619469027" style="89" customWidth="1"/>
    <col min="14" max="14" width="36.1150442477876" style="89" customWidth="1"/>
    <col min="15" max="15" width="27.4159292035398" style="89" customWidth="1"/>
    <col min="16" max="16" width="12" style="89" customWidth="1"/>
    <col min="17" max="16384" width="9" style="89" customWidth="1"/>
  </cols>
  <sheetData>
    <row r="1" s="83" customFormat="1" ht="29.25" customHeight="1" spans="2:16">
      <c r="B1" s="91" t="s">
        <v>14</v>
      </c>
      <c r="C1" s="92"/>
      <c r="D1" s="92"/>
      <c r="E1" s="92"/>
      <c r="F1" s="92"/>
      <c r="G1" s="92"/>
      <c r="H1" s="92"/>
      <c r="I1" s="93"/>
      <c r="J1" s="93"/>
      <c r="K1" s="92"/>
      <c r="L1" s="93"/>
      <c r="M1" s="92"/>
      <c r="N1" s="92"/>
      <c r="O1" s="92"/>
      <c r="P1" s="92"/>
    </row>
    <row r="2" s="84" customFormat="1" ht="24.75" customHeight="1" spans="2:16">
      <c r="B2" s="94" t="s">
        <v>15</v>
      </c>
      <c r="C2" s="95" t="s">
        <v>16</v>
      </c>
      <c r="D2" s="95" t="s">
        <v>17</v>
      </c>
      <c r="E2" s="95" t="s">
        <v>18</v>
      </c>
      <c r="F2" s="95" t="s">
        <v>19</v>
      </c>
      <c r="G2" s="95" t="s">
        <v>20</v>
      </c>
      <c r="H2" s="95" t="s">
        <v>21</v>
      </c>
      <c r="I2" s="95" t="s">
        <v>22</v>
      </c>
      <c r="J2" s="95" t="s">
        <v>23</v>
      </c>
      <c r="K2" s="95" t="s">
        <v>24</v>
      </c>
      <c r="L2" s="95" t="s">
        <v>25</v>
      </c>
      <c r="M2" s="95" t="s">
        <v>26</v>
      </c>
      <c r="N2" s="96" t="s">
        <v>27</v>
      </c>
      <c r="O2" s="96" t="s">
        <v>28</v>
      </c>
      <c r="P2" s="97" t="s">
        <v>29</v>
      </c>
    </row>
    <row r="3" s="85" customFormat="1" ht="14.25" customHeight="1" spans="2:16">
      <c r="B3" s="98">
        <v>1</v>
      </c>
      <c r="C3" s="99" t="s">
        <v>30</v>
      </c>
      <c r="D3" s="100" t="s">
        <v>31</v>
      </c>
      <c r="E3" s="101" t="s">
        <v>32</v>
      </c>
      <c r="F3" s="102" t="s">
        <v>33</v>
      </c>
      <c r="G3" s="103" t="s">
        <v>34</v>
      </c>
      <c r="H3" s="102">
        <v>0</v>
      </c>
      <c r="I3" s="102">
        <v>17</v>
      </c>
      <c r="J3" s="102">
        <v>0</v>
      </c>
      <c r="K3" s="102">
        <v>0</v>
      </c>
      <c r="L3" s="104">
        <v>17</v>
      </c>
      <c r="M3" s="105" t="s">
        <v>35</v>
      </c>
      <c r="N3" s="106" t="s">
        <v>36</v>
      </c>
      <c r="O3" s="106" t="s">
        <v>37</v>
      </c>
      <c r="P3" s="107">
        <v>0.15</v>
      </c>
    </row>
    <row r="4" s="85" customFormat="1" ht="12.75" customHeight="1" spans="2:16">
      <c r="B4" s="108">
        <v>2</v>
      </c>
      <c r="C4" s="109">
        <v>46272</v>
      </c>
      <c r="D4" s="110" t="s">
        <v>38</v>
      </c>
      <c r="E4" s="111" t="s">
        <v>39</v>
      </c>
      <c r="F4" s="102" t="s">
        <v>40</v>
      </c>
      <c r="G4" s="112" t="s">
        <v>34</v>
      </c>
      <c r="H4" s="113">
        <v>17</v>
      </c>
      <c r="I4" s="114">
        <v>22</v>
      </c>
      <c r="J4" s="114">
        <v>0</v>
      </c>
      <c r="K4" s="114">
        <v>0</v>
      </c>
      <c r="L4" s="104">
        <v>22</v>
      </c>
      <c r="M4" s="115">
        <v>0.2941</v>
      </c>
      <c r="N4" s="106" t="s">
        <v>41</v>
      </c>
      <c r="O4" s="106" t="s">
        <v>42</v>
      </c>
      <c r="P4" s="116">
        <v>0.15</v>
      </c>
    </row>
    <row r="5" s="85" customFormat="1" ht="12.75" customHeight="1" spans="2:16">
      <c r="B5" s="108">
        <v>3</v>
      </c>
      <c r="C5" s="117" t="s">
        <v>43</v>
      </c>
      <c r="D5" s="110" t="s">
        <v>44</v>
      </c>
      <c r="E5" s="111" t="s">
        <v>45</v>
      </c>
      <c r="F5" s="114" t="s">
        <v>46</v>
      </c>
      <c r="G5" s="112" t="s">
        <v>34</v>
      </c>
      <c r="H5" s="113">
        <v>22</v>
      </c>
      <c r="I5" s="114">
        <v>0</v>
      </c>
      <c r="J5" s="114">
        <v>0</v>
      </c>
      <c r="K5" s="114">
        <v>1</v>
      </c>
      <c r="L5" s="104">
        <v>22</v>
      </c>
      <c r="M5" s="115">
        <v>0.045</v>
      </c>
      <c r="N5" s="112" t="s">
        <v>47</v>
      </c>
      <c r="O5" s="112" t="s">
        <v>48</v>
      </c>
      <c r="P5" s="116">
        <v>0.05</v>
      </c>
    </row>
    <row r="6" s="85" customFormat="1" ht="13" customHeight="1" spans="2:16">
      <c r="B6" s="118">
        <v>4</v>
      </c>
      <c r="C6" s="119">
        <v>46280</v>
      </c>
      <c r="D6" s="120" t="s">
        <v>49</v>
      </c>
      <c r="E6" s="121" t="s">
        <v>50</v>
      </c>
      <c r="F6" s="122" t="s">
        <v>51</v>
      </c>
      <c r="G6" s="123" t="s">
        <v>34</v>
      </c>
      <c r="H6" s="124">
        <v>22</v>
      </c>
      <c r="I6" s="122">
        <v>8</v>
      </c>
      <c r="J6" s="122">
        <v>0</v>
      </c>
      <c r="K6" s="122">
        <v>3</v>
      </c>
      <c r="L6" s="125">
        <v>30</v>
      </c>
      <c r="M6" s="126">
        <v>0.5</v>
      </c>
      <c r="N6" s="123" t="s">
        <v>52</v>
      </c>
      <c r="O6" s="123" t="s">
        <v>53</v>
      </c>
      <c r="P6" s="127">
        <v>0.15</v>
      </c>
    </row>
    <row r="7" s="85" customFormat="1" ht="12.75" customHeight="1" spans="2:16">
      <c r="B7" s="108">
        <v>5</v>
      </c>
      <c r="C7" s="119">
        <v>46294</v>
      </c>
      <c r="D7" s="110" t="s">
        <v>54</v>
      </c>
      <c r="E7" s="111" t="s">
        <v>55</v>
      </c>
      <c r="F7" s="114" t="s">
        <v>56</v>
      </c>
      <c r="G7" s="112" t="s">
        <v>34</v>
      </c>
      <c r="H7" s="113">
        <v>30</v>
      </c>
      <c r="I7" s="114">
        <v>0</v>
      </c>
      <c r="J7" s="114">
        <v>1</v>
      </c>
      <c r="K7" s="114">
        <v>0</v>
      </c>
      <c r="L7" s="104">
        <v>29</v>
      </c>
      <c r="M7" s="115">
        <v>0.033</v>
      </c>
      <c r="N7" s="123" t="s">
        <v>57</v>
      </c>
      <c r="O7" s="112" t="s">
        <v>58</v>
      </c>
      <c r="P7" s="116">
        <v>0.05</v>
      </c>
    </row>
    <row r="8" s="85" customFormat="1" ht="12.75" customHeight="1" spans="2:16">
      <c r="B8" s="108">
        <v>6</v>
      </c>
      <c r="C8" s="128">
        <v>46303</v>
      </c>
      <c r="D8" s="129" t="s">
        <v>59</v>
      </c>
      <c r="E8" s="130" t="s">
        <v>60</v>
      </c>
      <c r="F8" s="131" t="s">
        <v>61</v>
      </c>
      <c r="G8" s="132" t="s">
        <v>34</v>
      </c>
      <c r="H8" s="133">
        <f>L7</f>
        <v>29</v>
      </c>
      <c r="I8" s="131">
        <v>21</v>
      </c>
      <c r="J8" s="131">
        <v>0</v>
      </c>
      <c r="K8" s="131">
        <v>7</v>
      </c>
      <c r="L8" s="134">
        <f>H8+I8-J8</f>
        <v>50</v>
      </c>
      <c r="M8" s="135">
        <f>(I8+J8+K8)/H8</f>
        <v>0.96551724137931</v>
      </c>
      <c r="N8" s="123" t="s">
        <v>62</v>
      </c>
      <c r="O8" s="136" t="s">
        <v>63</v>
      </c>
      <c r="P8" s="137">
        <v>0.15</v>
      </c>
    </row>
    <row r="9" s="86" customFormat="1" ht="12" customHeight="1" spans="2:16">
      <c r="B9" s="138">
        <v>7</v>
      </c>
      <c r="C9" s="139"/>
      <c r="D9" s="100"/>
      <c r="E9" s="140"/>
      <c r="F9" s="141"/>
      <c r="G9" s="103"/>
      <c r="H9" s="102"/>
      <c r="I9" s="141"/>
      <c r="J9" s="141"/>
      <c r="K9" s="141"/>
      <c r="L9" s="104"/>
      <c r="M9" s="115"/>
      <c r="N9" s="142"/>
      <c r="O9" s="142"/>
      <c r="P9" s="143"/>
    </row>
    <row r="10" s="85" customFormat="1" ht="12.75" customHeight="1" spans="2:16">
      <c r="B10" s="108">
        <v>8</v>
      </c>
      <c r="C10" s="144"/>
      <c r="D10" s="110"/>
      <c r="E10" s="111"/>
      <c r="F10" s="114"/>
      <c r="G10" s="112"/>
      <c r="H10" s="102"/>
      <c r="I10" s="114"/>
      <c r="J10" s="114"/>
      <c r="K10" s="114"/>
      <c r="L10" s="104"/>
      <c r="M10" s="115"/>
      <c r="N10" s="142"/>
      <c r="O10" s="145"/>
      <c r="P10" s="143"/>
    </row>
    <row r="11" s="85" customFormat="1" ht="12.75" customHeight="1" spans="2:16">
      <c r="B11" s="108">
        <v>9</v>
      </c>
      <c r="C11" s="144"/>
      <c r="D11" s="110"/>
      <c r="E11" s="111"/>
      <c r="F11" s="114"/>
      <c r="G11" s="112"/>
      <c r="H11" s="113"/>
      <c r="I11" s="114"/>
      <c r="J11" s="114"/>
      <c r="K11" s="114"/>
      <c r="L11" s="104"/>
      <c r="M11" s="115"/>
      <c r="N11" s="142"/>
      <c r="O11" s="145"/>
      <c r="P11" s="143"/>
    </row>
    <row r="12" s="85" customFormat="1" ht="12.75" customHeight="1" spans="2:16">
      <c r="B12" s="108">
        <v>10</v>
      </c>
      <c r="C12" s="144"/>
      <c r="D12" s="110"/>
      <c r="E12" s="111"/>
      <c r="F12" s="114"/>
      <c r="G12" s="112"/>
      <c r="H12" s="113"/>
      <c r="I12" s="114"/>
      <c r="J12" s="114"/>
      <c r="K12" s="114"/>
      <c r="L12" s="104"/>
      <c r="M12" s="115"/>
      <c r="N12" s="142"/>
      <c r="O12" s="145"/>
      <c r="P12" s="143"/>
    </row>
    <row r="13" s="85" customFormat="1" ht="12.75" customHeight="1" spans="2:16">
      <c r="B13" s="108">
        <v>11</v>
      </c>
      <c r="C13" s="146"/>
      <c r="D13" s="147"/>
      <c r="E13" s="148"/>
      <c r="F13" s="149"/>
      <c r="G13" s="150"/>
      <c r="H13" s="151"/>
      <c r="I13" s="149"/>
      <c r="J13" s="149"/>
      <c r="K13" s="149"/>
      <c r="L13" s="152"/>
      <c r="M13" s="153"/>
      <c r="N13" s="154"/>
      <c r="O13" s="155"/>
      <c r="P13" s="156"/>
    </row>
    <row r="14" s="85" customFormat="1" ht="12.75" customHeight="1" spans="2:16">
      <c r="B14" s="108">
        <v>12</v>
      </c>
      <c r="C14" s="146"/>
      <c r="D14" s="147"/>
      <c r="E14" s="148"/>
      <c r="F14" s="149"/>
      <c r="G14" s="150"/>
      <c r="H14" s="151"/>
      <c r="I14" s="149"/>
      <c r="J14" s="149"/>
      <c r="K14" s="149"/>
      <c r="L14" s="152"/>
      <c r="M14" s="153"/>
      <c r="N14" s="155"/>
      <c r="O14" s="155"/>
      <c r="P14" s="156"/>
    </row>
    <row r="15" s="85" customFormat="1" ht="12.75" customHeight="1" spans="2:16">
      <c r="B15" s="108">
        <v>13</v>
      </c>
      <c r="C15" s="117"/>
      <c r="D15" s="110"/>
      <c r="E15" s="111"/>
      <c r="F15" s="114"/>
      <c r="G15" s="112"/>
      <c r="H15" s="113"/>
      <c r="I15" s="114"/>
      <c r="J15" s="114"/>
      <c r="K15" s="114"/>
      <c r="L15" s="104"/>
      <c r="M15" s="115"/>
      <c r="N15" s="157"/>
      <c r="O15" s="157"/>
      <c r="P15" s="158"/>
    </row>
    <row r="16" s="85" customFormat="1" ht="12.75" customHeight="1" spans="2:16">
      <c r="B16" s="108">
        <v>14</v>
      </c>
      <c r="C16" s="117"/>
      <c r="D16" s="110"/>
      <c r="E16" s="111"/>
      <c r="F16" s="114"/>
      <c r="G16" s="112"/>
      <c r="H16" s="113"/>
      <c r="I16" s="114"/>
      <c r="J16" s="114"/>
      <c r="K16" s="114"/>
      <c r="L16" s="104"/>
      <c r="M16" s="115"/>
      <c r="N16" s="157"/>
      <c r="O16" s="157"/>
      <c r="P16" s="158"/>
    </row>
    <row r="17" s="85" customFormat="1" ht="12.75" customHeight="1" spans="2:16">
      <c r="B17" s="108">
        <v>15</v>
      </c>
      <c r="C17" s="117"/>
      <c r="D17" s="110"/>
      <c r="E17" s="111"/>
      <c r="F17" s="114"/>
      <c r="G17" s="112"/>
      <c r="H17" s="113"/>
      <c r="I17" s="114"/>
      <c r="J17" s="114"/>
      <c r="K17" s="114"/>
      <c r="L17" s="104"/>
      <c r="M17" s="115"/>
      <c r="N17" s="159"/>
      <c r="O17" s="159"/>
      <c r="P17" s="158"/>
    </row>
    <row r="18" s="85" customFormat="1" ht="12.75" customHeight="1" spans="2:16">
      <c r="B18" s="108">
        <v>16</v>
      </c>
      <c r="C18" s="117"/>
      <c r="D18" s="110"/>
      <c r="E18" s="111"/>
      <c r="F18" s="114"/>
      <c r="G18" s="112"/>
      <c r="H18" s="113"/>
      <c r="I18" s="114"/>
      <c r="J18" s="114"/>
      <c r="K18" s="114"/>
      <c r="L18" s="104"/>
      <c r="M18" s="115"/>
      <c r="N18" s="159"/>
      <c r="O18" s="159"/>
      <c r="P18" s="158"/>
    </row>
    <row r="19" s="85" customFormat="1" ht="12.75" customHeight="1" spans="2:16">
      <c r="B19" s="108">
        <v>17</v>
      </c>
      <c r="C19" s="117"/>
      <c r="D19" s="110"/>
      <c r="E19" s="111"/>
      <c r="F19" s="114"/>
      <c r="G19" s="112"/>
      <c r="H19" s="113"/>
      <c r="I19" s="114"/>
      <c r="J19" s="114"/>
      <c r="K19" s="114"/>
      <c r="L19" s="104"/>
      <c r="M19" s="115"/>
      <c r="N19" s="159"/>
      <c r="O19" s="159"/>
      <c r="P19" s="158"/>
    </row>
    <row r="20" s="85" customFormat="1" ht="12.75" customHeight="1" spans="2:16">
      <c r="B20" s="108">
        <v>18</v>
      </c>
      <c r="C20" s="117"/>
      <c r="D20" s="110"/>
      <c r="E20" s="111"/>
      <c r="F20" s="114"/>
      <c r="G20" s="112"/>
      <c r="H20" s="113"/>
      <c r="I20" s="114"/>
      <c r="J20" s="114"/>
      <c r="K20" s="114"/>
      <c r="L20" s="104"/>
      <c r="M20" s="115"/>
      <c r="N20" s="159"/>
      <c r="O20" s="159"/>
      <c r="P20" s="158"/>
    </row>
    <row r="21" s="85" customFormat="1" ht="12.75" customHeight="1" spans="2:16">
      <c r="B21" s="108">
        <v>19</v>
      </c>
      <c r="C21" s="117"/>
      <c r="D21" s="110"/>
      <c r="E21" s="111"/>
      <c r="F21" s="114"/>
      <c r="G21" s="112"/>
      <c r="H21" s="113"/>
      <c r="I21" s="114"/>
      <c r="J21" s="114"/>
      <c r="K21" s="114"/>
      <c r="L21" s="104"/>
      <c r="M21" s="115"/>
      <c r="N21" s="159"/>
      <c r="O21" s="159"/>
      <c r="P21" s="158"/>
    </row>
    <row r="22" s="85" customFormat="1" ht="12.75" customHeight="1" spans="2:16">
      <c r="B22" s="108">
        <v>20</v>
      </c>
      <c r="C22" s="117"/>
      <c r="D22" s="110"/>
      <c r="E22" s="111"/>
      <c r="F22" s="114"/>
      <c r="G22" s="112"/>
      <c r="H22" s="113"/>
      <c r="I22" s="114"/>
      <c r="J22" s="114"/>
      <c r="K22" s="114"/>
      <c r="L22" s="104"/>
      <c r="M22" s="115"/>
      <c r="N22" s="159"/>
      <c r="O22" s="159"/>
      <c r="P22" s="158"/>
    </row>
    <row r="23" s="87" customFormat="1" ht="13.9" customHeight="1" spans="2:16">
      <c r="B23" s="160" t="s">
        <v>64</v>
      </c>
      <c r="C23" s="161"/>
      <c r="D23" s="161"/>
      <c r="E23" s="161"/>
      <c r="F23" s="161"/>
      <c r="G23" s="161"/>
      <c r="H23" s="162"/>
      <c r="I23" s="162"/>
      <c r="J23" s="162"/>
      <c r="K23" s="162"/>
      <c r="L23" s="162"/>
      <c r="M23" s="163"/>
      <c r="N23" s="162"/>
      <c r="O23" s="162"/>
      <c r="P23" s="164"/>
    </row>
    <row r="24" s="88" customFormat="1"/>
    <row r="25" s="88" customFormat="1"/>
    <row r="26" s="88" customFormat="1"/>
    <row r="27" s="88" customFormat="1"/>
    <row r="28" s="88" customFormat="1"/>
    <row r="29" s="88" customFormat="1"/>
    <row r="30" s="88" customFormat="1"/>
  </sheetData>
  <pageMargins left="0.75" right="0.75" top="1" bottom="1" header="0.5" footer="0.5"/>
  <pageSetup paperSize="9" scale="99" fitToHeight="0" orientation="landscape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71"/>
  <sheetViews>
    <sheetView showGridLines="0" zoomScale="115" zoomScaleNormal="115" zoomScaleSheetLayoutView="75" workbookViewId="0">
      <pane ySplit="5" topLeftCell="A54" activePane="bottomLeft" state="frozen"/>
      <selection/>
      <selection pane="bottomLeft" activeCell="C70" sqref="C70"/>
    </sheetView>
  </sheetViews>
  <sheetFormatPr defaultColWidth="9" defaultRowHeight="13.85"/>
  <cols>
    <col min="1" max="1" width="0.876106194690266" style="1" customWidth="1"/>
    <col min="2" max="2" width="9.50442477876106" style="11" customWidth="1"/>
    <col min="3" max="3" width="15.1238938053097" style="11" customWidth="1"/>
    <col min="4" max="4" width="23" style="11" customWidth="1"/>
    <col min="5" max="5" width="24.1238938053097" style="11" customWidth="1"/>
    <col min="6" max="6" width="32.3716814159292" style="11" customWidth="1"/>
    <col min="7" max="7" width="3.50442477876106" style="11" customWidth="1"/>
    <col min="8" max="8" width="4.50442477876106" style="11" customWidth="1"/>
    <col min="9" max="9" width="3.50442477876106" style="11" customWidth="1"/>
    <col min="10" max="10" width="23" style="12" customWidth="1"/>
    <col min="11" max="11" width="6.75221238938053" style="12" customWidth="1"/>
    <col min="12" max="16384" width="9" style="13" customWidth="1"/>
  </cols>
  <sheetData>
    <row r="1" s="1" customFormat="1" ht="20.25" customHeight="1" spans="1:11">
      <c r="B1" s="14" t="s">
        <v>65</v>
      </c>
    </row>
    <row r="2" s="2" customFormat="1" ht="13.9" customHeight="1" spans="1:11">
      <c r="A2" s="1"/>
      <c r="B2" s="15" t="s">
        <v>66</v>
      </c>
      <c r="C2" s="15" t="s">
        <v>67</v>
      </c>
      <c r="D2" s="16"/>
      <c r="E2" s="17" t="s">
        <v>68</v>
      </c>
      <c r="F2" s="18" t="s">
        <v>69</v>
      </c>
      <c r="G2" s="18"/>
      <c r="H2" s="18"/>
      <c r="I2" s="18"/>
      <c r="J2" s="19"/>
      <c r="K2" s="20"/>
    </row>
    <row r="3" s="1" customFormat="1" ht="14.25" customHeight="1" spans="1:11">
      <c r="K3" s="21"/>
    </row>
    <row r="4" s="3" customFormat="1" ht="13.5" customHeight="1" spans="1:11">
      <c r="A4" s="1"/>
      <c r="B4" s="22" t="s">
        <v>70</v>
      </c>
      <c r="C4" s="23" t="s">
        <v>71</v>
      </c>
      <c r="D4" s="23" t="s">
        <v>72</v>
      </c>
      <c r="E4" s="23" t="s">
        <v>73</v>
      </c>
      <c r="F4" s="24" t="s">
        <v>74</v>
      </c>
      <c r="G4" s="25"/>
      <c r="H4" s="25"/>
      <c r="I4" s="25"/>
      <c r="J4" s="24" t="s">
        <v>75</v>
      </c>
      <c r="K4" s="26" t="s">
        <v>76</v>
      </c>
    </row>
    <row r="5" s="3" customFormat="1" ht="13.5" customHeight="1" spans="1:11">
      <c r="A5" s="1"/>
      <c r="B5" s="27"/>
      <c r="C5" s="28" t="s">
        <v>77</v>
      </c>
      <c r="D5" s="28" t="s">
        <v>78</v>
      </c>
      <c r="E5" s="28" t="s">
        <v>79</v>
      </c>
      <c r="F5" s="29"/>
      <c r="G5" s="30" t="s">
        <v>80</v>
      </c>
      <c r="H5" s="30" t="s">
        <v>81</v>
      </c>
      <c r="I5" s="30" t="s">
        <v>82</v>
      </c>
      <c r="J5" s="29"/>
      <c r="K5" s="31"/>
    </row>
    <row r="6" s="4" customFormat="1" ht="25.5" spans="1:11">
      <c r="A6" s="1"/>
      <c r="B6" s="32">
        <v>1</v>
      </c>
      <c r="C6" s="33" t="s">
        <v>83</v>
      </c>
      <c r="D6" s="34" t="s">
        <v>84</v>
      </c>
      <c r="E6" s="35" t="s">
        <v>85</v>
      </c>
      <c r="F6" s="34" t="s">
        <v>86</v>
      </c>
      <c r="G6" s="36" t="s">
        <v>87</v>
      </c>
      <c r="H6" s="36" t="s">
        <v>87</v>
      </c>
      <c r="I6" s="36" t="s">
        <v>87</v>
      </c>
      <c r="J6" s="37" t="s">
        <v>88</v>
      </c>
      <c r="K6" s="38" t="s">
        <v>34</v>
      </c>
    </row>
    <row r="7" s="4" customFormat="1" ht="25.5" spans="1:11">
      <c r="A7" s="1"/>
      <c r="B7" s="39">
        <v>2</v>
      </c>
      <c r="C7" s="40" t="s">
        <v>83</v>
      </c>
      <c r="D7" s="41" t="s">
        <v>84</v>
      </c>
      <c r="E7" s="42" t="s">
        <v>89</v>
      </c>
      <c r="F7" s="41" t="s">
        <v>90</v>
      </c>
      <c r="G7" s="36" t="s">
        <v>87</v>
      </c>
      <c r="H7" s="36" t="s">
        <v>87</v>
      </c>
      <c r="I7" s="36" t="s">
        <v>87</v>
      </c>
      <c r="J7" s="37" t="s">
        <v>88</v>
      </c>
      <c r="K7" s="38" t="s">
        <v>34</v>
      </c>
    </row>
    <row r="8" s="4" customFormat="1" ht="25.5" spans="1:11">
      <c r="A8" s="1"/>
      <c r="B8" s="39">
        <v>3</v>
      </c>
      <c r="C8" s="40" t="s">
        <v>83</v>
      </c>
      <c r="D8" s="41" t="s">
        <v>84</v>
      </c>
      <c r="E8" s="42" t="s">
        <v>91</v>
      </c>
      <c r="F8" s="41" t="s">
        <v>92</v>
      </c>
      <c r="G8" s="36" t="s">
        <v>87</v>
      </c>
      <c r="H8" s="36" t="s">
        <v>87</v>
      </c>
      <c r="I8" s="36" t="s">
        <v>87</v>
      </c>
      <c r="J8" s="37" t="s">
        <v>88</v>
      </c>
      <c r="K8" s="38" t="s">
        <v>34</v>
      </c>
    </row>
    <row r="9" s="4" customFormat="1" ht="63.75" spans="1:11">
      <c r="A9" s="1"/>
      <c r="B9" s="39">
        <v>4</v>
      </c>
      <c r="C9" s="40" t="s">
        <v>83</v>
      </c>
      <c r="D9" s="41" t="s">
        <v>93</v>
      </c>
      <c r="E9" s="42" t="s">
        <v>94</v>
      </c>
      <c r="F9" s="41" t="s">
        <v>95</v>
      </c>
      <c r="G9" s="36" t="s">
        <v>87</v>
      </c>
      <c r="H9" s="36" t="s">
        <v>87</v>
      </c>
      <c r="I9" s="36" t="s">
        <v>87</v>
      </c>
      <c r="J9" s="37" t="s">
        <v>88</v>
      </c>
      <c r="K9" s="38" t="s">
        <v>34</v>
      </c>
    </row>
    <row r="10" s="4" customFormat="1" ht="51" spans="1:11">
      <c r="A10" s="1"/>
      <c r="B10" s="43">
        <v>5</v>
      </c>
      <c r="C10" s="44" t="s">
        <v>96</v>
      </c>
      <c r="D10" s="45" t="s">
        <v>97</v>
      </c>
      <c r="E10" s="46" t="s">
        <v>98</v>
      </c>
      <c r="F10" s="45" t="s">
        <v>99</v>
      </c>
      <c r="G10" s="36" t="s">
        <v>87</v>
      </c>
      <c r="H10" s="36" t="s">
        <v>87</v>
      </c>
      <c r="I10" s="36" t="s">
        <v>87</v>
      </c>
      <c r="J10" s="37" t="s">
        <v>88</v>
      </c>
      <c r="K10" s="38" t="s">
        <v>34</v>
      </c>
    </row>
    <row r="11" s="4" customFormat="1" ht="63.75" spans="1:11">
      <c r="A11" s="1"/>
      <c r="B11" s="32">
        <v>6</v>
      </c>
      <c r="C11" s="33" t="s">
        <v>96</v>
      </c>
      <c r="D11" s="34" t="s">
        <v>97</v>
      </c>
      <c r="E11" s="35" t="s">
        <v>100</v>
      </c>
      <c r="F11" s="34" t="s">
        <v>101</v>
      </c>
      <c r="G11" s="36" t="s">
        <v>87</v>
      </c>
      <c r="H11" s="36" t="s">
        <v>87</v>
      </c>
      <c r="I11" s="36" t="s">
        <v>87</v>
      </c>
      <c r="J11" s="37" t="s">
        <v>102</v>
      </c>
      <c r="K11" s="38" t="s">
        <v>34</v>
      </c>
    </row>
    <row r="12" s="4" customFormat="1" ht="38.25" spans="1:11">
      <c r="A12" s="1"/>
      <c r="B12" s="39">
        <v>7</v>
      </c>
      <c r="C12" s="40" t="s">
        <v>96</v>
      </c>
      <c r="D12" s="41" t="s">
        <v>97</v>
      </c>
      <c r="E12" s="42" t="s">
        <v>103</v>
      </c>
      <c r="F12" s="41" t="s">
        <v>104</v>
      </c>
      <c r="G12" s="36" t="s">
        <v>87</v>
      </c>
      <c r="H12" s="36" t="s">
        <v>87</v>
      </c>
      <c r="I12" s="36" t="s">
        <v>87</v>
      </c>
      <c r="J12" s="37" t="s">
        <v>105</v>
      </c>
      <c r="K12" s="38" t="s">
        <v>34</v>
      </c>
    </row>
    <row r="13" s="4" customFormat="1" ht="63.75" spans="1:11">
      <c r="A13" s="1"/>
      <c r="B13" s="39">
        <v>8</v>
      </c>
      <c r="C13" s="40" t="s">
        <v>96</v>
      </c>
      <c r="D13" s="41" t="s">
        <v>97</v>
      </c>
      <c r="E13" s="42" t="s">
        <v>106</v>
      </c>
      <c r="F13" s="41" t="s">
        <v>107</v>
      </c>
      <c r="G13" s="36" t="s">
        <v>87</v>
      </c>
      <c r="H13" s="36" t="s">
        <v>87</v>
      </c>
      <c r="I13" s="36" t="s">
        <v>87</v>
      </c>
      <c r="J13" s="37" t="s">
        <v>108</v>
      </c>
      <c r="K13" s="38" t="s">
        <v>34</v>
      </c>
    </row>
    <row r="14" s="4" customFormat="1" ht="38.25" spans="1:11">
      <c r="A14" s="1"/>
      <c r="B14" s="39">
        <v>9</v>
      </c>
      <c r="C14" s="40" t="s">
        <v>96</v>
      </c>
      <c r="D14" s="41" t="s">
        <v>109</v>
      </c>
      <c r="E14" s="42" t="s">
        <v>110</v>
      </c>
      <c r="F14" s="41" t="s">
        <v>111</v>
      </c>
      <c r="G14" s="36" t="s">
        <v>87</v>
      </c>
      <c r="H14" s="36" t="s">
        <v>87</v>
      </c>
      <c r="I14" s="36" t="s">
        <v>87</v>
      </c>
      <c r="J14" s="37" t="s">
        <v>102</v>
      </c>
      <c r="K14" s="38" t="s">
        <v>34</v>
      </c>
    </row>
    <row r="15" s="4" customFormat="1" ht="25.5" spans="1:11">
      <c r="A15" s="1"/>
      <c r="B15" s="39">
        <v>10</v>
      </c>
      <c r="C15" s="40" t="s">
        <v>96</v>
      </c>
      <c r="D15" s="41" t="s">
        <v>109</v>
      </c>
      <c r="E15" s="42" t="s">
        <v>112</v>
      </c>
      <c r="F15" s="41" t="s">
        <v>113</v>
      </c>
      <c r="G15" s="36" t="s">
        <v>87</v>
      </c>
      <c r="H15" s="36" t="s">
        <v>87</v>
      </c>
      <c r="I15" s="36" t="s">
        <v>87</v>
      </c>
      <c r="J15" s="37" t="s">
        <v>114</v>
      </c>
      <c r="K15" s="38" t="s">
        <v>34</v>
      </c>
    </row>
    <row r="16" s="4" customFormat="1" ht="25.5" spans="1:11">
      <c r="A16" s="1"/>
      <c r="B16" s="39">
        <v>11</v>
      </c>
      <c r="C16" s="40" t="s">
        <v>96</v>
      </c>
      <c r="D16" s="41" t="s">
        <v>109</v>
      </c>
      <c r="E16" s="42" t="s">
        <v>115</v>
      </c>
      <c r="F16" s="41" t="s">
        <v>116</v>
      </c>
      <c r="G16" s="36" t="s">
        <v>87</v>
      </c>
      <c r="H16" s="36" t="s">
        <v>87</v>
      </c>
      <c r="I16" s="36" t="s">
        <v>87</v>
      </c>
      <c r="J16" s="37" t="s">
        <v>114</v>
      </c>
      <c r="K16" s="38" t="s">
        <v>34</v>
      </c>
    </row>
    <row r="17" s="4" customFormat="1" ht="25.5" spans="1:11">
      <c r="A17" s="1"/>
      <c r="B17" s="47">
        <v>12</v>
      </c>
      <c r="C17" s="48" t="s">
        <v>117</v>
      </c>
      <c r="D17" s="49" t="s">
        <v>118</v>
      </c>
      <c r="E17" s="50" t="s">
        <v>119</v>
      </c>
      <c r="F17" s="49" t="s">
        <v>120</v>
      </c>
      <c r="G17" s="36" t="s">
        <v>87</v>
      </c>
      <c r="H17" s="36" t="s">
        <v>87</v>
      </c>
      <c r="I17" s="36" t="s">
        <v>87</v>
      </c>
      <c r="J17" s="37" t="s">
        <v>34</v>
      </c>
      <c r="K17" s="38" t="s">
        <v>34</v>
      </c>
    </row>
    <row r="18" s="4" customFormat="1" ht="25.5" spans="1:11">
      <c r="A18" s="1"/>
      <c r="B18" s="32">
        <v>13</v>
      </c>
      <c r="C18" s="33" t="s">
        <v>117</v>
      </c>
      <c r="D18" s="34" t="s">
        <v>121</v>
      </c>
      <c r="E18" s="35" t="s">
        <v>122</v>
      </c>
      <c r="F18" s="34" t="s">
        <v>123</v>
      </c>
      <c r="G18" s="36" t="s">
        <v>87</v>
      </c>
      <c r="H18" s="36" t="s">
        <v>87</v>
      </c>
      <c r="I18" s="36" t="s">
        <v>87</v>
      </c>
      <c r="J18" s="37" t="s">
        <v>34</v>
      </c>
      <c r="K18" s="38" t="s">
        <v>34</v>
      </c>
    </row>
    <row r="19" s="4" customFormat="1" ht="38.25" spans="1:11">
      <c r="A19" s="1"/>
      <c r="B19" s="51">
        <v>14</v>
      </c>
      <c r="C19" s="52" t="s">
        <v>117</v>
      </c>
      <c r="D19" s="53" t="s">
        <v>124</v>
      </c>
      <c r="E19" s="54" t="s">
        <v>125</v>
      </c>
      <c r="F19" s="53" t="s">
        <v>126</v>
      </c>
      <c r="G19" s="36" t="s">
        <v>87</v>
      </c>
      <c r="H19" s="36" t="s">
        <v>87</v>
      </c>
      <c r="I19" s="36" t="s">
        <v>87</v>
      </c>
      <c r="J19" s="37" t="s">
        <v>102</v>
      </c>
      <c r="K19" s="38" t="s">
        <v>34</v>
      </c>
    </row>
    <row r="20" s="4" customFormat="1" ht="51" spans="1:11">
      <c r="A20" s="1"/>
      <c r="B20" s="39">
        <v>15</v>
      </c>
      <c r="C20" s="40" t="s">
        <v>117</v>
      </c>
      <c r="D20" s="41" t="s">
        <v>127</v>
      </c>
      <c r="E20" s="42" t="s">
        <v>128</v>
      </c>
      <c r="F20" s="53" t="s">
        <v>129</v>
      </c>
      <c r="G20" s="36" t="s">
        <v>87</v>
      </c>
      <c r="H20" s="36" t="s">
        <v>87</v>
      </c>
      <c r="I20" s="36" t="s">
        <v>87</v>
      </c>
      <c r="J20" s="37" t="s">
        <v>34</v>
      </c>
      <c r="K20" s="38" t="s">
        <v>34</v>
      </c>
    </row>
    <row r="21" s="4" customFormat="1" ht="63.75" spans="1:11">
      <c r="A21" s="1"/>
      <c r="B21" s="43">
        <v>16</v>
      </c>
      <c r="C21" s="40" t="s">
        <v>117</v>
      </c>
      <c r="D21" s="41" t="s">
        <v>130</v>
      </c>
      <c r="E21" s="42" t="s">
        <v>131</v>
      </c>
      <c r="F21" s="53" t="s">
        <v>132</v>
      </c>
      <c r="G21" s="36" t="s">
        <v>87</v>
      </c>
      <c r="H21" s="36" t="s">
        <v>87</v>
      </c>
      <c r="I21" s="36" t="s">
        <v>87</v>
      </c>
      <c r="J21" s="37" t="s">
        <v>133</v>
      </c>
      <c r="K21" s="38" t="s">
        <v>34</v>
      </c>
    </row>
    <row r="22" s="4" customFormat="1" ht="25.5" spans="1:11">
      <c r="A22" s="1"/>
      <c r="B22" s="39">
        <v>17</v>
      </c>
      <c r="C22" s="40" t="s">
        <v>117</v>
      </c>
      <c r="D22" s="41" t="s">
        <v>130</v>
      </c>
      <c r="E22" s="42" t="s">
        <v>134</v>
      </c>
      <c r="F22" s="53" t="s">
        <v>135</v>
      </c>
      <c r="G22" s="36" t="s">
        <v>87</v>
      </c>
      <c r="H22" s="36" t="s">
        <v>87</v>
      </c>
      <c r="I22" s="36" t="s">
        <v>87</v>
      </c>
      <c r="J22" s="37" t="s">
        <v>34</v>
      </c>
      <c r="K22" s="38" t="s">
        <v>34</v>
      </c>
    </row>
    <row r="23" s="4" customFormat="1" ht="25.5" spans="1:11">
      <c r="A23" s="1"/>
      <c r="B23" s="51">
        <v>18</v>
      </c>
      <c r="C23" s="40" t="s">
        <v>117</v>
      </c>
      <c r="D23" s="41" t="s">
        <v>130</v>
      </c>
      <c r="E23" s="42" t="s">
        <v>136</v>
      </c>
      <c r="F23" s="53" t="s">
        <v>137</v>
      </c>
      <c r="G23" s="36" t="s">
        <v>87</v>
      </c>
      <c r="H23" s="36" t="s">
        <v>87</v>
      </c>
      <c r="I23" s="36" t="s">
        <v>87</v>
      </c>
      <c r="J23" s="37" t="s">
        <v>108</v>
      </c>
      <c r="K23" s="38" t="s">
        <v>34</v>
      </c>
    </row>
    <row r="24" s="4" customFormat="1" ht="63.75" spans="1:11">
      <c r="A24" s="1"/>
      <c r="B24" s="39">
        <v>19</v>
      </c>
      <c r="C24" s="40" t="s">
        <v>117</v>
      </c>
      <c r="D24" s="41" t="s">
        <v>138</v>
      </c>
      <c r="E24" s="42" t="s">
        <v>139</v>
      </c>
      <c r="F24" s="53" t="s">
        <v>140</v>
      </c>
      <c r="G24" s="36" t="s">
        <v>87</v>
      </c>
      <c r="H24" s="36" t="s">
        <v>87</v>
      </c>
      <c r="I24" s="36" t="s">
        <v>87</v>
      </c>
      <c r="J24" s="37" t="s">
        <v>102</v>
      </c>
      <c r="K24" s="38" t="s">
        <v>34</v>
      </c>
    </row>
    <row r="25" s="4" customFormat="1" ht="25.5" spans="1:11">
      <c r="A25" s="1"/>
      <c r="B25" s="43">
        <v>20</v>
      </c>
      <c r="C25" s="40" t="s">
        <v>141</v>
      </c>
      <c r="D25" s="41" t="s">
        <v>142</v>
      </c>
      <c r="E25" s="42" t="s">
        <v>143</v>
      </c>
      <c r="F25" s="53" t="s">
        <v>144</v>
      </c>
      <c r="G25" s="36" t="s">
        <v>87</v>
      </c>
      <c r="H25" s="36" t="s">
        <v>87</v>
      </c>
      <c r="I25" s="36" t="s">
        <v>87</v>
      </c>
      <c r="J25" s="37" t="s">
        <v>108</v>
      </c>
      <c r="K25" s="38" t="s">
        <v>34</v>
      </c>
    </row>
    <row r="26" s="4" customFormat="1" ht="13.5" spans="1:11">
      <c r="A26" s="1"/>
      <c r="B26" s="47">
        <v>21</v>
      </c>
      <c r="C26" s="40" t="s">
        <v>141</v>
      </c>
      <c r="D26" s="45" t="s">
        <v>145</v>
      </c>
      <c r="E26" s="46" t="s">
        <v>146</v>
      </c>
      <c r="F26" s="55" t="s">
        <v>147</v>
      </c>
      <c r="G26" s="36" t="s">
        <v>87</v>
      </c>
      <c r="H26" s="36" t="s">
        <v>148</v>
      </c>
      <c r="I26" s="36" t="s">
        <v>148</v>
      </c>
      <c r="J26" s="37" t="s">
        <v>108</v>
      </c>
      <c r="K26" s="38" t="s">
        <v>34</v>
      </c>
    </row>
    <row r="27" s="5" customFormat="1" ht="25.5" spans="1:11">
      <c r="A27" s="56"/>
      <c r="B27" s="32">
        <v>22</v>
      </c>
      <c r="C27" s="40" t="s">
        <v>141</v>
      </c>
      <c r="D27" s="34" t="s">
        <v>145</v>
      </c>
      <c r="E27" s="35" t="s">
        <v>149</v>
      </c>
      <c r="F27" s="34" t="s">
        <v>150</v>
      </c>
      <c r="G27" s="36" t="s">
        <v>87</v>
      </c>
      <c r="H27" s="36" t="s">
        <v>87</v>
      </c>
      <c r="I27" s="36" t="s">
        <v>87</v>
      </c>
      <c r="J27" s="37" t="s">
        <v>108</v>
      </c>
      <c r="K27" s="38" t="s">
        <v>34</v>
      </c>
    </row>
    <row r="28" s="6" customFormat="1" ht="63.75" spans="1:11">
      <c r="A28" s="57"/>
      <c r="B28" s="51">
        <v>23</v>
      </c>
      <c r="C28" s="58" t="s">
        <v>83</v>
      </c>
      <c r="D28" s="53" t="s">
        <v>151</v>
      </c>
      <c r="E28" s="54" t="s">
        <v>152</v>
      </c>
      <c r="F28" s="53" t="s">
        <v>153</v>
      </c>
      <c r="G28" s="59" t="s">
        <v>87</v>
      </c>
      <c r="H28" s="59" t="s">
        <v>87</v>
      </c>
      <c r="I28" s="59" t="s">
        <v>87</v>
      </c>
      <c r="J28" s="37" t="s">
        <v>108</v>
      </c>
      <c r="K28" s="38" t="s">
        <v>34</v>
      </c>
    </row>
    <row r="29" s="4" customFormat="1" ht="25.5" spans="1:11">
      <c r="A29" s="1"/>
      <c r="B29" s="51">
        <v>24</v>
      </c>
      <c r="C29" s="52" t="s">
        <v>83</v>
      </c>
      <c r="D29" s="53" t="s">
        <v>151</v>
      </c>
      <c r="E29" s="54" t="s">
        <v>154</v>
      </c>
      <c r="F29" s="53" t="s">
        <v>155</v>
      </c>
      <c r="G29" s="59" t="s">
        <v>87</v>
      </c>
      <c r="H29" s="59" t="s">
        <v>87</v>
      </c>
      <c r="I29" s="59" t="s">
        <v>87</v>
      </c>
      <c r="J29" s="37" t="s">
        <v>102</v>
      </c>
      <c r="K29" s="38" t="s">
        <v>34</v>
      </c>
    </row>
    <row r="30" s="4" customFormat="1" ht="25.5" spans="1:11">
      <c r="A30" s="1"/>
      <c r="B30" s="60">
        <v>25</v>
      </c>
      <c r="C30" s="52" t="s">
        <v>83</v>
      </c>
      <c r="D30" s="53" t="s">
        <v>151</v>
      </c>
      <c r="E30" s="54" t="s">
        <v>156</v>
      </c>
      <c r="F30" s="53" t="s">
        <v>157</v>
      </c>
      <c r="G30" s="59" t="s">
        <v>87</v>
      </c>
      <c r="H30" s="59" t="s">
        <v>87</v>
      </c>
      <c r="I30" s="59" t="s">
        <v>87</v>
      </c>
      <c r="J30" s="37" t="s">
        <v>34</v>
      </c>
      <c r="K30" s="38" t="s">
        <v>34</v>
      </c>
    </row>
    <row r="31" s="4" customFormat="1" ht="38.25" spans="1:11">
      <c r="A31" s="1"/>
      <c r="B31" s="39">
        <v>26</v>
      </c>
      <c r="C31" s="52" t="s">
        <v>96</v>
      </c>
      <c r="D31" s="53" t="s">
        <v>97</v>
      </c>
      <c r="E31" s="54" t="s">
        <v>158</v>
      </c>
      <c r="F31" s="53" t="s">
        <v>159</v>
      </c>
      <c r="G31" s="61" t="s">
        <v>87</v>
      </c>
      <c r="H31" s="61" t="s">
        <v>87</v>
      </c>
      <c r="I31" s="61" t="s">
        <v>87</v>
      </c>
      <c r="J31" s="37" t="s">
        <v>105</v>
      </c>
      <c r="K31" s="38" t="s">
        <v>34</v>
      </c>
    </row>
    <row r="32" s="4" customFormat="1" ht="25.5" spans="1:11">
      <c r="A32" s="1"/>
      <c r="B32" s="51">
        <v>27</v>
      </c>
      <c r="C32" s="40" t="s">
        <v>96</v>
      </c>
      <c r="D32" s="41" t="s">
        <v>97</v>
      </c>
      <c r="E32" s="42" t="s">
        <v>160</v>
      </c>
      <c r="F32" s="55" t="s">
        <v>161</v>
      </c>
      <c r="G32" s="61" t="s">
        <v>87</v>
      </c>
      <c r="H32" s="61" t="s">
        <v>87</v>
      </c>
      <c r="I32" s="61" t="s">
        <v>87</v>
      </c>
      <c r="J32" s="37" t="s">
        <v>34</v>
      </c>
      <c r="K32" s="38" t="s">
        <v>34</v>
      </c>
    </row>
    <row r="33" s="4" customFormat="1" ht="38.25" spans="1:11">
      <c r="A33" s="1"/>
      <c r="B33" s="39">
        <v>28</v>
      </c>
      <c r="C33" s="40" t="s">
        <v>141</v>
      </c>
      <c r="D33" s="41" t="s">
        <v>142</v>
      </c>
      <c r="E33" s="42" t="s">
        <v>162</v>
      </c>
      <c r="F33" s="41" t="s">
        <v>163</v>
      </c>
      <c r="G33" s="61" t="s">
        <v>87</v>
      </c>
      <c r="H33" s="61" t="s">
        <v>87</v>
      </c>
      <c r="I33" s="61" t="s">
        <v>87</v>
      </c>
      <c r="J33" s="37" t="s">
        <v>34</v>
      </c>
      <c r="K33" s="38" t="s">
        <v>34</v>
      </c>
    </row>
    <row r="34" s="4" customFormat="1" ht="38.25" spans="1:11">
      <c r="A34" s="1"/>
      <c r="B34" s="39">
        <v>29</v>
      </c>
      <c r="C34" s="40" t="s">
        <v>141</v>
      </c>
      <c r="D34" s="41" t="s">
        <v>164</v>
      </c>
      <c r="E34" s="42" t="s">
        <v>165</v>
      </c>
      <c r="F34" s="53" t="s">
        <v>166</v>
      </c>
      <c r="G34" s="61" t="s">
        <v>87</v>
      </c>
      <c r="H34" s="61" t="s">
        <v>87</v>
      </c>
      <c r="I34" s="61" t="s">
        <v>87</v>
      </c>
      <c r="J34" s="37" t="s">
        <v>167</v>
      </c>
      <c r="K34" s="38" t="s">
        <v>34</v>
      </c>
    </row>
    <row r="35" s="4" customFormat="1" ht="38.25" spans="1:11">
      <c r="A35" s="1"/>
      <c r="B35" s="32">
        <v>30</v>
      </c>
      <c r="C35" s="33" t="s">
        <v>117</v>
      </c>
      <c r="D35" s="34" t="s">
        <v>168</v>
      </c>
      <c r="E35" s="35" t="s">
        <v>169</v>
      </c>
      <c r="F35" s="34" t="s">
        <v>170</v>
      </c>
      <c r="G35" s="62" t="s">
        <v>87</v>
      </c>
      <c r="H35" s="62" t="s">
        <v>87</v>
      </c>
      <c r="I35" s="62" t="s">
        <v>87</v>
      </c>
      <c r="J35" s="37" t="s">
        <v>34</v>
      </c>
      <c r="K35" s="38" t="s">
        <v>34</v>
      </c>
    </row>
    <row r="36" s="4" customFormat="1" ht="63.75" spans="1:11">
      <c r="A36" s="1"/>
      <c r="B36" s="51">
        <v>31</v>
      </c>
      <c r="C36" s="63" t="s">
        <v>171</v>
      </c>
      <c r="D36" s="41" t="s">
        <v>172</v>
      </c>
      <c r="E36" s="42" t="s">
        <v>173</v>
      </c>
      <c r="F36" s="55" t="s">
        <v>174</v>
      </c>
      <c r="G36" s="62" t="s">
        <v>87</v>
      </c>
      <c r="H36" s="62" t="s">
        <v>87</v>
      </c>
      <c r="I36" s="62" t="s">
        <v>87</v>
      </c>
      <c r="J36" s="37" t="s">
        <v>108</v>
      </c>
      <c r="K36" s="38" t="s">
        <v>34</v>
      </c>
    </row>
    <row r="37" s="4" customFormat="1" ht="63.75" spans="1:11">
      <c r="A37" s="1"/>
      <c r="B37" s="39">
        <v>32</v>
      </c>
      <c r="C37" s="64" t="s">
        <v>171</v>
      </c>
      <c r="D37" s="41" t="s">
        <v>175</v>
      </c>
      <c r="E37" s="42" t="s">
        <v>176</v>
      </c>
      <c r="F37" s="41" t="s">
        <v>177</v>
      </c>
      <c r="G37" s="62" t="s">
        <v>87</v>
      </c>
      <c r="H37" s="62" t="s">
        <v>87</v>
      </c>
      <c r="I37" s="62" t="s">
        <v>87</v>
      </c>
      <c r="J37" s="37" t="s">
        <v>108</v>
      </c>
      <c r="K37" s="38" t="s">
        <v>34</v>
      </c>
    </row>
    <row r="38" s="6" customFormat="1" ht="63.75" spans="1:11">
      <c r="A38" s="57"/>
      <c r="B38" s="39">
        <v>33</v>
      </c>
      <c r="C38" s="63" t="s">
        <v>171</v>
      </c>
      <c r="D38" s="41" t="s">
        <v>178</v>
      </c>
      <c r="E38" s="42" t="s">
        <v>179</v>
      </c>
      <c r="F38" s="53" t="s">
        <v>180</v>
      </c>
      <c r="G38" s="62" t="s">
        <v>87</v>
      </c>
      <c r="H38" s="62" t="s">
        <v>87</v>
      </c>
      <c r="I38" s="62" t="s">
        <v>87</v>
      </c>
      <c r="J38" s="37" t="s">
        <v>181</v>
      </c>
      <c r="K38" s="38" t="s">
        <v>34</v>
      </c>
    </row>
    <row r="39" s="7" customFormat="1" ht="63.75" spans="1:11">
      <c r="A39" s="65"/>
      <c r="B39" s="32">
        <v>34</v>
      </c>
      <c r="C39" s="64" t="s">
        <v>171</v>
      </c>
      <c r="D39" s="34" t="s">
        <v>182</v>
      </c>
      <c r="E39" s="35" t="s">
        <v>183</v>
      </c>
      <c r="F39" s="34" t="s">
        <v>184</v>
      </c>
      <c r="G39" s="62" t="s">
        <v>87</v>
      </c>
      <c r="H39" s="62" t="s">
        <v>87</v>
      </c>
      <c r="I39" s="62" t="s">
        <v>87</v>
      </c>
      <c r="J39" s="37" t="s">
        <v>108</v>
      </c>
      <c r="K39" s="38" t="s">
        <v>34</v>
      </c>
    </row>
    <row r="40" s="4" customFormat="1" ht="63.75" spans="1:11">
      <c r="A40" s="1"/>
      <c r="B40" s="51">
        <v>35</v>
      </c>
      <c r="C40" s="63" t="s">
        <v>185</v>
      </c>
      <c r="D40" s="41" t="s">
        <v>186</v>
      </c>
      <c r="E40" s="42" t="s">
        <v>187</v>
      </c>
      <c r="F40" s="55" t="s">
        <v>188</v>
      </c>
      <c r="G40" s="62" t="s">
        <v>87</v>
      </c>
      <c r="H40" s="62" t="s">
        <v>87</v>
      </c>
      <c r="I40" s="62" t="s">
        <v>87</v>
      </c>
      <c r="J40" s="37" t="s">
        <v>108</v>
      </c>
      <c r="K40" s="38" t="s">
        <v>34</v>
      </c>
    </row>
    <row r="41" s="4" customFormat="1" ht="63.75" spans="1:11">
      <c r="A41" s="1"/>
      <c r="B41" s="39">
        <v>36</v>
      </c>
      <c r="C41" s="64" t="s">
        <v>185</v>
      </c>
      <c r="D41" s="41" t="s">
        <v>189</v>
      </c>
      <c r="E41" s="42" t="s">
        <v>190</v>
      </c>
      <c r="F41" s="41" t="s">
        <v>191</v>
      </c>
      <c r="G41" s="62" t="s">
        <v>87</v>
      </c>
      <c r="H41" s="62" t="s">
        <v>87</v>
      </c>
      <c r="I41" s="62" t="s">
        <v>87</v>
      </c>
      <c r="J41" s="37" t="s">
        <v>105</v>
      </c>
      <c r="K41" s="38" t="s">
        <v>34</v>
      </c>
    </row>
    <row r="42" s="4" customFormat="1" ht="63.75" spans="1:11">
      <c r="A42" s="1"/>
      <c r="B42" s="39">
        <v>37</v>
      </c>
      <c r="C42" s="63" t="s">
        <v>185</v>
      </c>
      <c r="D42" s="41" t="s">
        <v>192</v>
      </c>
      <c r="E42" s="42" t="s">
        <v>193</v>
      </c>
      <c r="F42" s="53" t="s">
        <v>194</v>
      </c>
      <c r="G42" s="62" t="s">
        <v>87</v>
      </c>
      <c r="H42" s="62" t="s">
        <v>87</v>
      </c>
      <c r="I42" s="62" t="s">
        <v>87</v>
      </c>
      <c r="J42" s="37" t="s">
        <v>105</v>
      </c>
      <c r="K42" s="38" t="s">
        <v>34</v>
      </c>
    </row>
    <row r="43" s="4" customFormat="1" ht="63.75" spans="1:11">
      <c r="A43" s="1"/>
      <c r="B43" s="32">
        <v>38</v>
      </c>
      <c r="C43" s="64" t="s">
        <v>185</v>
      </c>
      <c r="D43" s="34" t="s">
        <v>195</v>
      </c>
      <c r="E43" s="35" t="s">
        <v>196</v>
      </c>
      <c r="F43" s="34" t="s">
        <v>197</v>
      </c>
      <c r="G43" s="62" t="s">
        <v>87</v>
      </c>
      <c r="H43" s="62" t="s">
        <v>87</v>
      </c>
      <c r="I43" s="62" t="s">
        <v>87</v>
      </c>
      <c r="J43" s="37" t="s">
        <v>34</v>
      </c>
      <c r="K43" s="38" t="s">
        <v>34</v>
      </c>
    </row>
    <row r="44" s="4" customFormat="1" ht="76.5" spans="1:11">
      <c r="A44" s="1"/>
      <c r="B44" s="51">
        <v>39</v>
      </c>
      <c r="C44" s="63" t="s">
        <v>185</v>
      </c>
      <c r="D44" s="41" t="s">
        <v>195</v>
      </c>
      <c r="E44" s="42" t="s">
        <v>198</v>
      </c>
      <c r="F44" s="55" t="s">
        <v>199</v>
      </c>
      <c r="G44" s="62" t="s">
        <v>87</v>
      </c>
      <c r="H44" s="62" t="s">
        <v>87</v>
      </c>
      <c r="I44" s="62" t="s">
        <v>87</v>
      </c>
      <c r="J44" s="37" t="s">
        <v>133</v>
      </c>
      <c r="K44" s="38" t="s">
        <v>34</v>
      </c>
    </row>
    <row r="45" s="4" customFormat="1" ht="63.75" spans="1:11">
      <c r="A45" s="1"/>
      <c r="B45" s="39">
        <v>40</v>
      </c>
      <c r="C45" s="63" t="s">
        <v>200</v>
      </c>
      <c r="D45" s="41" t="s">
        <v>201</v>
      </c>
      <c r="E45" s="42" t="s">
        <v>202</v>
      </c>
      <c r="F45" s="41" t="s">
        <v>203</v>
      </c>
      <c r="G45" s="62" t="s">
        <v>87</v>
      </c>
      <c r="H45" s="62" t="s">
        <v>87</v>
      </c>
      <c r="I45" s="62" t="s">
        <v>87</v>
      </c>
      <c r="J45" s="37" t="s">
        <v>108</v>
      </c>
      <c r="K45" s="38" t="s">
        <v>34</v>
      </c>
    </row>
    <row r="46" s="4" customFormat="1" ht="63.75" spans="1:11">
      <c r="A46" s="1"/>
      <c r="B46" s="39">
        <v>41</v>
      </c>
      <c r="C46" s="63" t="s">
        <v>200</v>
      </c>
      <c r="D46" s="41" t="s">
        <v>204</v>
      </c>
      <c r="E46" s="42" t="s">
        <v>205</v>
      </c>
      <c r="F46" s="53" t="s">
        <v>206</v>
      </c>
      <c r="G46" s="62" t="s">
        <v>87</v>
      </c>
      <c r="H46" s="62" t="s">
        <v>87</v>
      </c>
      <c r="I46" s="62" t="s">
        <v>87</v>
      </c>
      <c r="J46" s="37" t="s">
        <v>108</v>
      </c>
      <c r="K46" s="38" t="s">
        <v>34</v>
      </c>
    </row>
    <row r="47" s="8" customFormat="1" ht="63.75" spans="1:11">
      <c r="A47" s="66"/>
      <c r="B47" s="39">
        <v>42</v>
      </c>
      <c r="C47" s="64" t="s">
        <v>200</v>
      </c>
      <c r="D47" s="34" t="s">
        <v>207</v>
      </c>
      <c r="E47" s="35" t="s">
        <v>208</v>
      </c>
      <c r="F47" s="34" t="s">
        <v>209</v>
      </c>
      <c r="G47" s="62" t="s">
        <v>87</v>
      </c>
      <c r="H47" s="62" t="s">
        <v>87</v>
      </c>
      <c r="I47" s="62" t="s">
        <v>87</v>
      </c>
      <c r="J47" s="37" t="s">
        <v>108</v>
      </c>
      <c r="K47" s="38" t="s">
        <v>34</v>
      </c>
    </row>
    <row r="48" s="9" customFormat="1" ht="63.75" spans="1:11">
      <c r="A48" s="67"/>
      <c r="B48" s="68">
        <v>43</v>
      </c>
      <c r="C48" s="69" t="s">
        <v>200</v>
      </c>
      <c r="D48" s="70" t="s">
        <v>210</v>
      </c>
      <c r="E48" s="71" t="s">
        <v>211</v>
      </c>
      <c r="F48" s="70" t="s">
        <v>212</v>
      </c>
      <c r="G48" s="62" t="s">
        <v>87</v>
      </c>
      <c r="H48" s="62" t="s">
        <v>87</v>
      </c>
      <c r="I48" s="62" t="s">
        <v>87</v>
      </c>
      <c r="J48" s="72" t="s">
        <v>108</v>
      </c>
      <c r="K48" s="73" t="s">
        <v>34</v>
      </c>
    </row>
    <row r="49" customFormat="1" ht="76.5" spans="1:11">
      <c r="A49" s="1"/>
      <c r="B49" s="39">
        <v>44</v>
      </c>
      <c r="C49" s="63" t="s">
        <v>200</v>
      </c>
      <c r="D49" s="41" t="s">
        <v>213</v>
      </c>
      <c r="E49" s="42" t="s">
        <v>214</v>
      </c>
      <c r="F49" s="53" t="s">
        <v>215</v>
      </c>
      <c r="G49" s="62" t="s">
        <v>87</v>
      </c>
      <c r="H49" s="62" t="s">
        <v>87</v>
      </c>
      <c r="I49" s="62" t="s">
        <v>87</v>
      </c>
      <c r="J49" s="37" t="s">
        <v>34</v>
      </c>
      <c r="K49" s="38" t="s">
        <v>34</v>
      </c>
    </row>
    <row r="50" customFormat="1" ht="63.75" spans="1:11">
      <c r="A50" s="1"/>
      <c r="B50" s="39">
        <v>45</v>
      </c>
      <c r="C50" s="64" t="s">
        <v>171</v>
      </c>
      <c r="D50" s="34" t="s">
        <v>216</v>
      </c>
      <c r="E50" s="35" t="s">
        <v>217</v>
      </c>
      <c r="F50" s="34" t="s">
        <v>218</v>
      </c>
      <c r="G50" s="62" t="s">
        <v>87</v>
      </c>
      <c r="H50" s="62" t="s">
        <v>87</v>
      </c>
      <c r="I50" s="62" t="s">
        <v>87</v>
      </c>
      <c r="J50" s="37" t="s">
        <v>102</v>
      </c>
      <c r="K50" s="38" t="s">
        <v>34</v>
      </c>
    </row>
    <row r="51" customFormat="1" ht="76.5" spans="1:11">
      <c r="A51" s="1"/>
      <c r="B51" s="39">
        <v>46</v>
      </c>
      <c r="C51" s="63" t="s">
        <v>96</v>
      </c>
      <c r="D51" s="41" t="s">
        <v>219</v>
      </c>
      <c r="E51" s="42" t="s">
        <v>220</v>
      </c>
      <c r="F51" s="41" t="s">
        <v>221</v>
      </c>
      <c r="G51" s="62" t="s">
        <v>87</v>
      </c>
      <c r="H51" s="62" t="s">
        <v>87</v>
      </c>
      <c r="I51" s="62" t="s">
        <v>87</v>
      </c>
      <c r="J51" s="37" t="s">
        <v>222</v>
      </c>
      <c r="K51" s="38" t="s">
        <v>34</v>
      </c>
    </row>
    <row r="52" customFormat="1" ht="63.75" spans="1:11">
      <c r="A52" s="1"/>
      <c r="B52" s="39">
        <v>47</v>
      </c>
      <c r="C52" s="63" t="s">
        <v>141</v>
      </c>
      <c r="D52" s="41" t="s">
        <v>219</v>
      </c>
      <c r="E52" s="42" t="s">
        <v>223</v>
      </c>
      <c r="F52" s="53" t="s">
        <v>224</v>
      </c>
      <c r="G52" s="62" t="s">
        <v>87</v>
      </c>
      <c r="H52" s="62" t="s">
        <v>87</v>
      </c>
      <c r="I52" s="62" t="s">
        <v>87</v>
      </c>
      <c r="J52" s="37" t="s">
        <v>222</v>
      </c>
      <c r="K52" s="38" t="s">
        <v>34</v>
      </c>
    </row>
    <row r="53" customFormat="1" ht="51" spans="1:11">
      <c r="A53" s="1"/>
      <c r="B53" s="39">
        <v>48</v>
      </c>
      <c r="C53" s="64" t="s">
        <v>96</v>
      </c>
      <c r="D53" s="34" t="s">
        <v>225</v>
      </c>
      <c r="E53" s="35" t="s">
        <v>226</v>
      </c>
      <c r="F53" s="34" t="s">
        <v>227</v>
      </c>
      <c r="G53" s="62" t="s">
        <v>87</v>
      </c>
      <c r="H53" s="62" t="s">
        <v>87</v>
      </c>
      <c r="I53" s="62" t="s">
        <v>87</v>
      </c>
      <c r="J53" s="37" t="s">
        <v>34</v>
      </c>
      <c r="K53" s="38" t="s">
        <v>34</v>
      </c>
    </row>
    <row r="54" customFormat="1" ht="63.75" spans="1:11">
      <c r="A54" s="1"/>
      <c r="B54" s="39">
        <v>49</v>
      </c>
      <c r="C54" s="63" t="s">
        <v>141</v>
      </c>
      <c r="D54" s="41" t="s">
        <v>142</v>
      </c>
      <c r="E54" s="42" t="s">
        <v>228</v>
      </c>
      <c r="F54" s="41" t="s">
        <v>229</v>
      </c>
      <c r="G54" s="62" t="s">
        <v>87</v>
      </c>
      <c r="H54" s="62" t="s">
        <v>87</v>
      </c>
      <c r="I54" s="62" t="s">
        <v>87</v>
      </c>
      <c r="J54" s="37" t="s">
        <v>105</v>
      </c>
      <c r="K54" s="38" t="s">
        <v>34</v>
      </c>
    </row>
    <row r="55" customFormat="1" ht="76.5" spans="1:11">
      <c r="A55" s="1"/>
      <c r="B55" s="39">
        <v>50</v>
      </c>
      <c r="C55" s="63" t="s">
        <v>230</v>
      </c>
      <c r="D55" s="41" t="s">
        <v>231</v>
      </c>
      <c r="E55" s="42" t="s">
        <v>232</v>
      </c>
      <c r="F55" s="53" t="s">
        <v>233</v>
      </c>
      <c r="G55" s="62" t="s">
        <v>87</v>
      </c>
      <c r="H55" s="62" t="s">
        <v>87</v>
      </c>
      <c r="I55" s="62" t="s">
        <v>87</v>
      </c>
      <c r="J55" s="37" t="s">
        <v>108</v>
      </c>
      <c r="K55" s="38" t="s">
        <v>34</v>
      </c>
    </row>
    <row r="56" customFormat="1" ht="63.75" spans="1:11">
      <c r="A56" s="1"/>
      <c r="B56" s="39">
        <v>51</v>
      </c>
      <c r="C56" s="64" t="s">
        <v>234</v>
      </c>
      <c r="D56" s="34" t="s">
        <v>235</v>
      </c>
      <c r="E56" s="35" t="s">
        <v>236</v>
      </c>
      <c r="F56" s="34" t="s">
        <v>237</v>
      </c>
      <c r="G56" s="62" t="s">
        <v>87</v>
      </c>
      <c r="H56" s="62" t="s">
        <v>87</v>
      </c>
      <c r="I56" s="62" t="s">
        <v>87</v>
      </c>
      <c r="J56" s="37" t="s">
        <v>108</v>
      </c>
      <c r="K56" s="38" t="s">
        <v>34</v>
      </c>
    </row>
    <row r="57" s="10" customFormat="1" ht="13.5" spans="1:11">
      <c r="A57" s="74"/>
      <c r="B57" s="75">
        <v>52</v>
      </c>
      <c r="C57" s="76"/>
      <c r="D57" s="77"/>
      <c r="E57" s="78"/>
      <c r="F57" s="77"/>
      <c r="G57" s="62" t="s">
        <v>87</v>
      </c>
      <c r="H57" s="62" t="s">
        <v>87</v>
      </c>
      <c r="I57" s="62" t="s">
        <v>87</v>
      </c>
      <c r="J57" s="79" t="s">
        <v>238</v>
      </c>
      <c r="K57" s="80" t="s">
        <v>34</v>
      </c>
    </row>
    <row r="58" customFormat="1" ht="13.5" spans="1:11">
      <c r="A58" s="1"/>
      <c r="B58" s="39">
        <v>53</v>
      </c>
      <c r="C58" s="63"/>
      <c r="D58" s="41"/>
      <c r="E58" s="42"/>
      <c r="F58" s="53"/>
      <c r="G58" s="62" t="s">
        <v>87</v>
      </c>
      <c r="H58" s="62" t="s">
        <v>87</v>
      </c>
      <c r="I58" s="62" t="s">
        <v>87</v>
      </c>
      <c r="J58" s="37" t="s">
        <v>238</v>
      </c>
      <c r="K58" s="38" t="s">
        <v>34</v>
      </c>
    </row>
    <row r="59" customFormat="1" ht="13.5" spans="1:11">
      <c r="A59" s="1"/>
      <c r="B59" s="39">
        <v>54</v>
      </c>
      <c r="C59" s="64"/>
      <c r="D59" s="34"/>
      <c r="E59" s="35"/>
      <c r="F59" s="34"/>
      <c r="G59" s="62" t="s">
        <v>87</v>
      </c>
      <c r="H59" s="62" t="s">
        <v>87</v>
      </c>
      <c r="I59" s="62" t="s">
        <v>87</v>
      </c>
      <c r="J59" s="37" t="s">
        <v>238</v>
      </c>
      <c r="K59" s="38" t="s">
        <v>34</v>
      </c>
    </row>
    <row r="60" customFormat="1" ht="63.75" spans="1:11">
      <c r="A60" s="1"/>
      <c r="B60" s="39">
        <v>55</v>
      </c>
      <c r="C60" s="63" t="s">
        <v>200</v>
      </c>
      <c r="D60" s="41" t="s">
        <v>201</v>
      </c>
      <c r="E60" s="42" t="s">
        <v>202</v>
      </c>
      <c r="F60" s="41" t="s">
        <v>203</v>
      </c>
      <c r="G60" s="62" t="s">
        <v>87</v>
      </c>
      <c r="H60" s="62" t="s">
        <v>87</v>
      </c>
      <c r="I60" s="62" t="s">
        <v>87</v>
      </c>
      <c r="J60" s="37" t="s">
        <v>238</v>
      </c>
      <c r="K60" s="38" t="s">
        <v>34</v>
      </c>
    </row>
    <row r="61" customFormat="1" ht="63.75" spans="1:11">
      <c r="A61" s="1"/>
      <c r="B61" s="39">
        <v>56</v>
      </c>
      <c r="C61" s="63" t="s">
        <v>200</v>
      </c>
      <c r="D61" s="41" t="s">
        <v>204</v>
      </c>
      <c r="E61" s="42" t="s">
        <v>205</v>
      </c>
      <c r="F61" s="53" t="s">
        <v>206</v>
      </c>
      <c r="G61" s="62" t="s">
        <v>87</v>
      </c>
      <c r="H61" s="62" t="s">
        <v>87</v>
      </c>
      <c r="I61" s="62" t="s">
        <v>87</v>
      </c>
      <c r="J61" s="37" t="s">
        <v>238</v>
      </c>
      <c r="K61" s="38" t="s">
        <v>34</v>
      </c>
    </row>
    <row r="62" customFormat="1" ht="63.75" spans="1:11">
      <c r="A62" s="1"/>
      <c r="B62" s="39">
        <v>57</v>
      </c>
      <c r="C62" s="64" t="s">
        <v>200</v>
      </c>
      <c r="D62" s="34" t="s">
        <v>207</v>
      </c>
      <c r="E62" s="35" t="s">
        <v>208</v>
      </c>
      <c r="F62" s="34" t="s">
        <v>209</v>
      </c>
      <c r="G62" s="62" t="s">
        <v>87</v>
      </c>
      <c r="H62" s="62" t="s">
        <v>87</v>
      </c>
      <c r="I62" s="62" t="s">
        <v>87</v>
      </c>
      <c r="J62" s="37" t="s">
        <v>238</v>
      </c>
      <c r="K62" s="38" t="s">
        <v>34</v>
      </c>
    </row>
    <row r="63" customFormat="1" ht="63.75" spans="1:11">
      <c r="A63" s="1"/>
      <c r="B63" s="39">
        <v>58</v>
      </c>
      <c r="C63" s="63" t="s">
        <v>200</v>
      </c>
      <c r="D63" s="41" t="s">
        <v>201</v>
      </c>
      <c r="E63" s="42" t="s">
        <v>202</v>
      </c>
      <c r="F63" s="41" t="s">
        <v>203</v>
      </c>
      <c r="G63" s="62" t="s">
        <v>87</v>
      </c>
      <c r="H63" s="62" t="s">
        <v>87</v>
      </c>
      <c r="I63" s="62" t="s">
        <v>87</v>
      </c>
      <c r="J63" s="37" t="s">
        <v>238</v>
      </c>
      <c r="K63" s="38" t="s">
        <v>34</v>
      </c>
    </row>
    <row r="64" customFormat="1" ht="63.75" spans="1:11">
      <c r="A64" s="1"/>
      <c r="B64" s="39">
        <v>59</v>
      </c>
      <c r="C64" s="63" t="s">
        <v>200</v>
      </c>
      <c r="D64" s="41" t="s">
        <v>204</v>
      </c>
      <c r="E64" s="42" t="s">
        <v>205</v>
      </c>
      <c r="F64" s="53" t="s">
        <v>206</v>
      </c>
      <c r="G64" s="62" t="s">
        <v>87</v>
      </c>
      <c r="H64" s="62" t="s">
        <v>87</v>
      </c>
      <c r="I64" s="62" t="s">
        <v>87</v>
      </c>
      <c r="J64" s="37" t="s">
        <v>238</v>
      </c>
      <c r="K64" s="38" t="s">
        <v>34</v>
      </c>
    </row>
    <row r="65" customFormat="1" ht="63.75" spans="1:11">
      <c r="A65" s="1"/>
      <c r="B65" s="39">
        <v>60</v>
      </c>
      <c r="C65" s="64" t="s">
        <v>200</v>
      </c>
      <c r="D65" s="34" t="s">
        <v>207</v>
      </c>
      <c r="E65" s="35" t="s">
        <v>208</v>
      </c>
      <c r="F65" s="34" t="s">
        <v>209</v>
      </c>
      <c r="G65" s="62" t="s">
        <v>87</v>
      </c>
      <c r="H65" s="62" t="s">
        <v>87</v>
      </c>
      <c r="I65" s="62" t="s">
        <v>87</v>
      </c>
      <c r="J65" s="37" t="s">
        <v>238</v>
      </c>
      <c r="K65" s="38" t="s">
        <v>34</v>
      </c>
    </row>
    <row r="66" customFormat="1" ht="63.75" spans="1:11">
      <c r="A66" s="1"/>
      <c r="B66" s="39">
        <v>61</v>
      </c>
      <c r="C66" s="63" t="s">
        <v>200</v>
      </c>
      <c r="D66" s="41" t="s">
        <v>201</v>
      </c>
      <c r="E66" s="42" t="s">
        <v>202</v>
      </c>
      <c r="F66" s="41" t="s">
        <v>203</v>
      </c>
      <c r="G66" s="62" t="s">
        <v>87</v>
      </c>
      <c r="H66" s="62" t="s">
        <v>87</v>
      </c>
      <c r="I66" s="62" t="s">
        <v>87</v>
      </c>
      <c r="J66" s="37" t="s">
        <v>238</v>
      </c>
      <c r="K66" s="38" t="s">
        <v>34</v>
      </c>
    </row>
    <row r="67" customFormat="1" ht="63.75" spans="1:11">
      <c r="A67" s="1"/>
      <c r="B67" s="39">
        <v>62</v>
      </c>
      <c r="C67" s="63" t="s">
        <v>200</v>
      </c>
      <c r="D67" s="41" t="s">
        <v>204</v>
      </c>
      <c r="E67" s="42" t="s">
        <v>205</v>
      </c>
      <c r="F67" s="53" t="s">
        <v>206</v>
      </c>
      <c r="G67" s="62" t="s">
        <v>87</v>
      </c>
      <c r="H67" s="62" t="s">
        <v>87</v>
      </c>
      <c r="I67" s="62" t="s">
        <v>87</v>
      </c>
      <c r="J67" s="37" t="s">
        <v>238</v>
      </c>
      <c r="K67" s="38" t="s">
        <v>34</v>
      </c>
    </row>
    <row r="68" customFormat="1" ht="63.75" spans="1:11">
      <c r="A68" s="1"/>
      <c r="B68" s="39">
        <v>63</v>
      </c>
      <c r="C68" s="64" t="s">
        <v>200</v>
      </c>
      <c r="D68" s="34" t="s">
        <v>207</v>
      </c>
      <c r="E68" s="35" t="s">
        <v>208</v>
      </c>
      <c r="F68" s="34" t="s">
        <v>209</v>
      </c>
      <c r="G68" s="62" t="s">
        <v>87</v>
      </c>
      <c r="H68" s="62" t="s">
        <v>87</v>
      </c>
      <c r="I68" s="62" t="s">
        <v>87</v>
      </c>
      <c r="J68" s="37" t="s">
        <v>238</v>
      </c>
      <c r="K68" s="38" t="s">
        <v>34</v>
      </c>
    </row>
    <row r="69" customFormat="1" spans="1:11">
      <c r="A69" s="1"/>
      <c r="B69" s="11"/>
      <c r="C69" s="11"/>
      <c r="D69" s="11"/>
      <c r="E69" s="11"/>
      <c r="F69" s="11"/>
      <c r="G69" s="11"/>
      <c r="H69" s="11"/>
      <c r="I69" s="11"/>
      <c r="J69" s="12"/>
      <c r="K69" s="12"/>
    </row>
    <row r="71" spans="1:11">
      <c r="B71" s="81" t="s">
        <v>239</v>
      </c>
      <c r="C71" s="82"/>
      <c r="D71" s="82"/>
      <c r="E71" s="82"/>
      <c r="F71" s="82"/>
      <c r="G71" s="82"/>
    </row>
  </sheetData>
  <mergeCells count="4">
    <mergeCell ref="B1:K1"/>
    <mergeCell ref="F4:F5"/>
    <mergeCell ref="J4:J5"/>
    <mergeCell ref="K4:K5"/>
  </mergeCells>
  <conditionalFormatting sqref="G69:I69">
    <cfRule type="cellIs" dxfId="0" priority="21" stopIfTrue="1" operator="equal">
      <formula>"○"</formula>
    </cfRule>
    <cfRule type="cellIs" dxfId="1" priority="22" stopIfTrue="1" operator="equal">
      <formula>"N/A"</formula>
    </cfRule>
  </conditionalFormatting>
  <conditionalFormatting sqref="G6:I68">
    <cfRule type="cellIs" dxfId="0" priority="33" stopIfTrue="1" operator="equal">
      <formula>"○"</formula>
    </cfRule>
    <cfRule type="cellIs" dxfId="1" priority="34" stopIfTrue="1" operator="equal">
      <formula>"N/A"</formula>
    </cfRule>
  </conditionalFormatting>
  <dataValidations count="4">
    <dataValidation showInputMessage="1" showErrorMessage="1" prompt="概要设计" sqref="G5"/>
    <dataValidation showInputMessage="1" showErrorMessage="1" prompt="编码" sqref="H5"/>
    <dataValidation showInputMessage="1" showErrorMessage="1" prompt="单体测试" sqref="I5"/>
    <dataValidation type="list" showInputMessage="1" showErrorMessage="1" prompt="○ ：完成&#10;△ ：进行中&#10;× ：未着手&#10;N/A：不适用" sqref="G6:I34 G35:I68">
      <formula1>"○,△,×,N/A"</formula1>
    </dataValidation>
  </dataValidations>
  <pageMargins left="0.984251968503937" right="0.590551181102362" top="0.78740157480315" bottom="0.78740157480315" header="0.511811023622047" footer="0.511811023622047"/>
  <pageSetup paperSize="9" scale="47" fitToHeight="0" orientation="landscape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24" workbookViewId="0">
      <selection activeCell="U34" sqref="U34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U23" sqref="U23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O30" sqref="O30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H2" workbookViewId="0">
      <selection activeCell="W30" sqref="W30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  <vt:lpstr>图5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需求跟踪矩阵模版</dc:title>
  <dc:creator>吴剑光</dc:creator>
  <dc:description>Ver0。8</dc:description>
  <cp:lastModifiedBy>8号高天宇</cp:lastModifiedBy>
  <dcterms:created xsi:type="dcterms:W3CDTF">1998-09-22T04:53:00Z</dcterms:created>
  <cp:lastPrinted>2006-03-15T00:41:00Z</cp:lastPrinted>
  <dcterms:modified xsi:type="dcterms:W3CDTF">2026-10-08T03:30:37Z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64406EC14DDB4C68A3110CC9DC6AA1A1_12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