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1E1F06F2-3D67-4272-AC5C-C911F3F13518}" xr6:coauthVersionLast="45" xr6:coauthVersionMax="45" xr10:uidLastSave="{00000000-0000-0000-0000-000000000000}"/>
  <bookViews>
    <workbookView xWindow="19030" yWindow="4580" windowWidth="26450" windowHeight="1715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3" i="9" l="1"/>
  <c r="F73" i="9"/>
  <c r="C73" i="9"/>
  <c r="B61" i="8"/>
  <c r="C61" i="8" s="1"/>
  <c r="E61" i="8"/>
  <c r="C62" i="5"/>
  <c r="G62" i="5" s="1"/>
  <c r="J72" i="9" l="1"/>
  <c r="F72" i="9"/>
  <c r="C72" i="9"/>
  <c r="P60" i="8"/>
  <c r="Q60" i="8"/>
  <c r="R60" i="8"/>
  <c r="S60" i="8"/>
  <c r="AJ60" i="8" s="1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M60" i="8"/>
  <c r="AQ60" i="8"/>
  <c r="F60" i="8" a="1"/>
  <c r="F60" i="8" s="1"/>
  <c r="B60" i="8"/>
  <c r="C60" i="8" s="1"/>
  <c r="E60" i="8"/>
  <c r="C61" i="5"/>
  <c r="G61" i="5" s="1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P60" i="8" l="1"/>
  <c r="AL60" i="8"/>
  <c r="AS60" i="8"/>
  <c r="AO60" i="8"/>
  <c r="AK60" i="8"/>
  <c r="AR60" i="8"/>
  <c r="AN60" i="8"/>
  <c r="P59" i="8"/>
  <c r="Q59" i="8"/>
  <c r="R59" i="8"/>
  <c r="AJ59" i="8" s="1"/>
  <c r="S59" i="8"/>
  <c r="AL59" i="8" s="1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M59" i="8"/>
  <c r="AQ59" i="8"/>
  <c r="F59" i="8" a="1"/>
  <c r="F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59" i="8" l="1"/>
  <c r="AS59" i="8"/>
  <c r="AO59" i="8"/>
  <c r="AK59" i="8"/>
  <c r="AR59" i="8"/>
  <c r="AN59" i="8"/>
  <c r="P58" i="8"/>
  <c r="Q58" i="8"/>
  <c r="R58" i="8"/>
  <c r="S58" i="8"/>
  <c r="AJ58" i="8" s="1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M58" i="8"/>
  <c r="AQ58" i="8"/>
  <c r="F58" i="8" a="1"/>
  <c r="F58" i="8" s="1"/>
  <c r="E58" i="8"/>
  <c r="J70" i="9"/>
  <c r="F70" i="9"/>
  <c r="C70" i="9"/>
  <c r="AL58" i="8" l="1"/>
  <c r="AP58" i="8"/>
  <c r="AS58" i="8"/>
  <c r="AO58" i="8"/>
  <c r="AK58" i="8"/>
  <c r="AR58" i="8"/>
  <c r="AN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H57" i="8" l="1"/>
  <c r="AD57" i="8"/>
  <c r="Z57" i="8"/>
  <c r="V57" i="8"/>
  <c r="R57" i="8"/>
  <c r="AG57" i="8"/>
  <c r="AC57" i="8"/>
  <c r="Y57" i="8"/>
  <c r="U57" i="8"/>
  <c r="Q57" i="8"/>
  <c r="AO57" i="8" s="1"/>
  <c r="AF57" i="8"/>
  <c r="X57" i="8"/>
  <c r="AK57" i="8" s="1"/>
  <c r="AB57" i="8"/>
  <c r="T57" i="8"/>
  <c r="AI57" i="8"/>
  <c r="AE57" i="8"/>
  <c r="AA57" i="8"/>
  <c r="W57" i="8"/>
  <c r="S57" i="8"/>
  <c r="AS57" i="8"/>
  <c r="AN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X56" i="8" l="1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K56" i="8" s="1"/>
  <c r="AJ57" i="8"/>
  <c r="AL57" i="8"/>
  <c r="AP56" i="8"/>
  <c r="AL56" i="8"/>
  <c r="AR56" i="8"/>
  <c r="AN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C55" i="8" l="1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5" i="8" s="1"/>
  <c r="AQ56" i="8"/>
  <c r="AI55" i="8"/>
  <c r="AA55" i="8"/>
  <c r="AH55" i="8"/>
  <c r="AD55" i="8"/>
  <c r="V55" i="8"/>
  <c r="AP55" i="8" s="1"/>
  <c r="R55" i="8"/>
  <c r="AS56" i="8"/>
  <c r="AR55" i="8"/>
  <c r="AM55" i="8"/>
  <c r="AN55" i="8"/>
  <c r="AJ55" i="8"/>
  <c r="AO55" i="8"/>
  <c r="E55" i="8"/>
  <c r="J67" i="9"/>
  <c r="F67" i="9"/>
  <c r="C67" i="9"/>
  <c r="AL55" i="8" l="1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AS54" i="8" s="1"/>
  <c r="U54" i="8"/>
  <c r="AO54" i="8" s="1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AN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D53" i="8" l="1"/>
  <c r="V53" i="8"/>
  <c r="AQ54" i="8"/>
  <c r="AI53" i="8"/>
  <c r="AE53" i="8"/>
  <c r="AA53" i="8"/>
  <c r="W53" i="8"/>
  <c r="S53" i="8"/>
  <c r="AK54" i="8"/>
  <c r="AH53" i="8"/>
  <c r="Z53" i="8"/>
  <c r="R53" i="8"/>
  <c r="AL53" i="8" s="1"/>
  <c r="AR54" i="8"/>
  <c r="AL54" i="8"/>
  <c r="AM54" i="8"/>
  <c r="AG53" i="8"/>
  <c r="AC53" i="8"/>
  <c r="Y53" i="8"/>
  <c r="U53" i="8"/>
  <c r="Q53" i="8"/>
  <c r="AK53" i="8" s="1"/>
  <c r="AF53" i="8"/>
  <c r="AB53" i="8"/>
  <c r="X53" i="8"/>
  <c r="T53" i="8"/>
  <c r="AO53" i="8" s="1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M53" i="8" l="1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AS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M52" i="8" l="1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1" i="8" s="1"/>
  <c r="AO52" i="8"/>
  <c r="AR52" i="8"/>
  <c r="AP51" i="8"/>
  <c r="AS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R51" i="8" l="1"/>
  <c r="AN51" i="8"/>
  <c r="AH50" i="8"/>
  <c r="AD50" i="8"/>
  <c r="Z50" i="8"/>
  <c r="V50" i="8"/>
  <c r="R50" i="8"/>
  <c r="AJ51" i="8"/>
  <c r="AG50" i="8"/>
  <c r="AC50" i="8"/>
  <c r="Y50" i="8"/>
  <c r="U50" i="8"/>
  <c r="Q50" i="8"/>
  <c r="AS50" i="8" s="1"/>
  <c r="AL51" i="8"/>
  <c r="AM51" i="8"/>
  <c r="AF50" i="8"/>
  <c r="AB50" i="8"/>
  <c r="X50" i="8"/>
  <c r="T50" i="8"/>
  <c r="AK51" i="8"/>
  <c r="AQ51" i="8"/>
  <c r="AI50" i="8"/>
  <c r="AE50" i="8"/>
  <c r="AA50" i="8"/>
  <c r="W50" i="8"/>
  <c r="AM50" i="8" s="1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R50" i="8" l="1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AP44" i="8" s="1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R44" i="8" l="1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B57" i="8"/>
  <c r="G58" i="5"/>
  <c r="G57" i="5"/>
  <c r="B56" i="8"/>
  <c r="C54" i="8"/>
  <c r="G56" i="5"/>
  <c r="B55" i="8"/>
  <c r="C55" i="8" s="1"/>
  <c r="C53" i="8"/>
  <c r="G60" i="5" l="1"/>
  <c r="B59" i="8"/>
  <c r="C57" i="8"/>
  <c r="G59" i="5"/>
  <c r="B58" i="8"/>
  <c r="C58" i="8" s="1"/>
  <c r="C56" i="8"/>
  <c r="C59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<sst xmlns="http://schemas.openxmlformats.org/spreadsheetml/2006/main" count="2116" uniqueCount="399">
  <si>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</si>
  <si>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</si>
  <si>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</si>
  <si>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</si>
  <si>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</si>
  <si>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</si>
  <si>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</si>
  <si>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</si>
  <si>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</si>
  <si>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</si>
  <si>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</si>
  <si>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</si>
  <si>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</si>
  <si>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</si>
  <si>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</si>
  <si>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</si>
  <si>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</si>
  <si>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</si>
  <si>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</si>
  <si>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</si>
  <si>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</si>
  <si>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</si>
  <si>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</si>
  <si>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</si>
  <si>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</si>
  <si>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</si>
  <si>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</si>
  <si>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</si>
  <si>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</si>
  <si>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</si>
  <si>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</si>
  <si>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</si>
  <si>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</si>
  <si>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</si>
  <si>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</si>
  <si>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</si>
  <si>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</si>
  <si>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</si>
  <si>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</si>
  <si>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</si>
  <si>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</si>
  <si>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</si>
  <si>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</si>
  <si>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</si>
  <si>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</si>
  <si>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</si>
  <si>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</si>
  <si>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</si>
  <si>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</si>
  <si>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</si>
  <si>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</si>
  <si>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</si>
  <si>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</si>
  <si>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</si>
  <si>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</si>
  <si>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</si>
  <si>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</si>
  <si>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</si>
  <si>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</si>
  <si>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</si>
  <si>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</si>
  <si>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</si>
  <si>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</si>
  <si>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</si>
  <si>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</si>
  <si>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</si>
  <si>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</si>
  <si>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</si>
  <si>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</si>
  <si>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</si>
  <si>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</si>
  <si>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</si>
  <si>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</si>
  <si>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</si>
  <si>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</si>
  <si>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</si>
  <si>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</si>
  <si>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</si>
  <si>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</si>
  <si>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</si>
  <si>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</si>
  <si>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</si>
  <si>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</si>
  <si>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</si>
  <si>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</si>
  <si>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</si>
  <si>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</si>
  <si>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</si>
  <si>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</si>
  <si>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</si>
  <si>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</si>
  <si>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</si>
  <si>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</si>
  <si>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</si>
  <si>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</si>
  <si>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</si>
  <si>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</si>
  <si>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</si>
  <si>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</si>
  <si>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</si>
  <si>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</si>
  <si>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</si>
  <si>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</si>
  <si>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</si>
  <si>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</si>
  <si>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</si>
  <si>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</si>
  <si>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</si>
  <si>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</si>
  <si>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</si>
  <si>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</si>
  <si>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</si>
  <si>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</si>
  <si>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</si>
  <si>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</si>
  <si>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</si>
  <si>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</si>
  <si>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</si>
  <si>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</si>
  <si>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</si>
  <si>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</si>
  <si>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</si>
  <si>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</si>
  <si>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</si>
  <si>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</si>
  <si>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</si>
  <si>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</si>
  <si>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</si>
  <si>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</si>
  <si>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</si>
  <si>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</si>
  <si>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</si>
  <si>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</si>
  <si>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</si>
  <si>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</si>
  <si>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</si>
  <si>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</si>
  <si>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</si>
  <si>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</si>
  <si>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</si>
  <si>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</si>
  <si>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</si>
  <si>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</si>
  <si>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</si>
  <si>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</si>
  <si>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</si>
  <si>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</si>
  <si>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</si>
  <si>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</si>
  <si>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</si>
  <si>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</si>
  <si>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</si>
  <si>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</si>
  <si>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</si>
  <si>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</si>
  <si>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</si>
  <si>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</si>
  <si>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</si>
  <si>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</si>
  <si>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</si>
  <si>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</si>
  <si>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</si>
  <si>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</si>
  <si>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</si>
  <si>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</si>
  <si>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</si>
  <si>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</si>
  <si>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</si>
  <si>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</si>
  <si>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</si>
  <si>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</si>
  <si>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</si>
  <si>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</si>
  <si>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</si>
  <si>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</si>
  <si>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</si>
  <si>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</si>
  <si>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</si>
  <si>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</si>
  <si>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</si>
  <si>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</si>
  <si>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</si>
  <si>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</si>
  <si>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</si>
  <si>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</si>
  <si>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</si>
  <si>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</si>
  <si>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</si>
  <si>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</si>
  <si>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</si>
  <si>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</si>
  <si>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</si>
  <si>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</si>
  <si>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</si>
  <si>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</si>
  <si>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</si>
  <si>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</si>
  <si>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</si>
  <si>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</si>
  <si>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</si>
  <si>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</si>
  <si>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</si>
  <si>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</si>
  <si>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</si>
  <si>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</si>
  <si>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</si>
  <si>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</si>
  <si>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</si>
  <si>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</si>
  <si>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</si>
  <si>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</si>
  <si>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</si>
  <si>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</si>
  <si>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</si>
  <si>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</si>
  <si>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</si>
  <si>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</si>
  <si>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</si>
  <si>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</si>
  <si>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</si>
  <si>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</si>
  <si>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</si>
  <si>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</si>
  <si>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</si>
  <si>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</si>
  <si>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</si>
  <si>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</si>
  <si>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</si>
  <si>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</si>
  <si>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</si>
  <si>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</si>
  <si>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</si>
  <si>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</si>
  <si>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</si>
  <si>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</si>
  <si>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</si>
  <si>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</si>
  <si>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</si>
  <si>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</si>
  <si>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</si>
  <si>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</si>
  <si>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</si>
  <si>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</si>
  <si>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</si>
  <si>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</si>
  <si>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</si>
  <si>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</si>
  <si>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</si>
  <si>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</si>
  <si>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</si>
  <si>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</si>
  <si>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</si>
  <si>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</si>
  <si>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</si>
  <si>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</si>
  <si>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</si>
  <si>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</si>
  <si>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</si>
  <si>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</si>
  <si>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</si>
  <si>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</si>
  <si>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</si>
  <si>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</si>
  <si>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</si>
  <si>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</si>
  <si>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</si>
  <si>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</si>
  <si>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</si>
  <si>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</si>
  <si>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</si>
  <si>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</si>
  <si>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</si>
  <si>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</si>
  <si>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</si>
  <si>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</si>
  <si>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</si>
  <si>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</si>
  <si>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</si>
  <si>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</si>
  <si>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</si>
  <si>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</si>
  <si>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</si>
  <si>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</si>
  <si>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</si>
  <si>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</si>
  <si>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</si>
  <si>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</si>
  <si>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</si>
  <si>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</si>
  <si>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</si>
  <si>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</si>
  <si>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</si>
  <si>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</si>
  <si>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</si>
  <si>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</si>
  <si>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1 666</t>
  </si>
  <si>
    <t>6 MAI, 18h04</t>
  </si>
  <si>
    <t>7 MAI, 18h04</t>
  </si>
  <si>
    <t>8 MAI, 18h04</t>
  </si>
  <si>
    <t>9 MAI, 18h04</t>
  </si>
  <si>
    <t>10 MAI, 18h05</t>
  </si>
  <si>
    <t>Total deaths</t>
  </si>
  <si>
    <t>9,5</t>
  </si>
  <si>
    <t>11 MAI, 18h05</t>
  </si>
  <si>
    <t>12 MAI, 18h05</t>
  </si>
  <si>
    <t>0,0</t>
  </si>
  <si>
    <t>2 063</t>
  </si>
  <si>
    <t>99,9</t>
  </si>
  <si>
    <t>100 000</t>
  </si>
  <si>
    <t>RRONDISSEMENT OU VILLE LIÉE</t>
  </si>
  <si>
    <t>NOMBRE DE CAS CONFIRMÉS¹</t>
  </si>
  <si>
    <t>RÉPARTITION DES CAS (%)</t>
  </si>
  <si>
    <t>TAUX DE CAS POUR</t>
  </si>
  <si>
    <t>PERSONNES</t>
  </si>
  <si>
    <t>NOMBRE DE DÉCÈS</t>
  </si>
  <si>
    <t>TAUX DE MORTALITÉ POUR</t>
  </si>
  <si>
    <t>8,6</t>
  </si>
  <si>
    <t>1 244,7</t>
  </si>
  <si>
    <t>169,1</t>
  </si>
  <si>
    <t>2,4</t>
  </si>
  <si>
    <t>1 100,6</t>
  </si>
  <si>
    <t>*56,1</t>
  </si>
  <si>
    <t>0,1</t>
  </si>
  <si>
    <t>*366,2</t>
  </si>
  <si>
    <t>0,3</t>
  </si>
  <si>
    <t>258,7</t>
  </si>
  <si>
    <t>n.p.</t>
  </si>
  <si>
    <t>8,4</t>
  </si>
  <si>
    <t>980,7</t>
  </si>
  <si>
    <t>107,5</t>
  </si>
  <si>
    <t>2,1</t>
  </si>
  <si>
    <t>1257,4</t>
  </si>
  <si>
    <t>67,8</t>
  </si>
  <si>
    <t>1,6</t>
  </si>
  <si>
    <t>634,0</t>
  </si>
  <si>
    <t>79,8</t>
  </si>
  <si>
    <t>0,8</t>
  </si>
  <si>
    <t>790,3</t>
  </si>
  <si>
    <t>152,8</t>
  </si>
  <si>
    <t>0,2</t>
  </si>
  <si>
    <t>688,4</t>
  </si>
  <si>
    <t>0,5</t>
  </si>
  <si>
    <t>436,7</t>
  </si>
  <si>
    <t>49,6</t>
  </si>
  <si>
    <t>2,2</t>
  </si>
  <si>
    <t>973,3</t>
  </si>
  <si>
    <t>132,6</t>
  </si>
  <si>
    <t>4,9</t>
  </si>
  <si>
    <t>1 240,0</t>
  </si>
  <si>
    <t>167,9</t>
  </si>
  <si>
    <t>836,4</t>
  </si>
  <si>
    <t>114,0</t>
  </si>
  <si>
    <t>8,2</t>
  </si>
  <si>
    <t>1 169,6</t>
  </si>
  <si>
    <t>152,9</t>
  </si>
  <si>
    <t>*727,3</t>
  </si>
  <si>
    <t>2 204,6</t>
  </si>
  <si>
    <t>168,6</t>
  </si>
  <si>
    <t>*336,6</t>
  </si>
  <si>
    <t>1,2</t>
  </si>
  <si>
    <t>1 129,4</t>
  </si>
  <si>
    <t>291,0</t>
  </si>
  <si>
    <t>935,1</t>
  </si>
  <si>
    <t>2,0</t>
  </si>
  <si>
    <t>558,5</t>
  </si>
  <si>
    <t>*28,9</t>
  </si>
  <si>
    <t>3,7</t>
  </si>
  <si>
    <t>693,3</t>
  </si>
  <si>
    <t>74,0</t>
  </si>
  <si>
    <t>471,6</t>
  </si>
  <si>
    <t>*73,3</t>
  </si>
  <si>
    <t>8,0</t>
  </si>
  <si>
    <t>1 462,4</t>
  </si>
  <si>
    <t>94,6</t>
  </si>
  <si>
    <t>5,8</t>
  </si>
  <si>
    <t>806,6</t>
  </si>
  <si>
    <t>81,7</t>
  </si>
  <si>
    <t>*322,7</t>
  </si>
  <si>
    <t>732,6</t>
  </si>
  <si>
    <t>77,9</t>
  </si>
  <si>
    <t>4,1</t>
  </si>
  <si>
    <t>1 022,9</t>
  </si>
  <si>
    <t>51,1</t>
  </si>
  <si>
    <t>3,8</t>
  </si>
  <si>
    <t>934,1</t>
  </si>
  <si>
    <t>181,7</t>
  </si>
  <si>
    <t>4,0</t>
  </si>
  <si>
    <t>1 126,7</t>
  </si>
  <si>
    <t>156,0</t>
  </si>
  <si>
    <t>2,8</t>
  </si>
  <si>
    <t>608,9</t>
  </si>
  <si>
    <t>43,7</t>
  </si>
  <si>
    <t>7,4</t>
  </si>
  <si>
    <t>997,5</t>
  </si>
  <si>
    <t>61,9</t>
  </si>
  <si>
    <t>733,6</t>
  </si>
  <si>
    <t>Territoire à confirmer²</t>
  </si>
  <si>
    <t>Total à Montréal    </t>
  </si>
  <si>
    <t>13 MAI,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</si>
</sst>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U35"/>
  <sheetViews>
    <sheetView topLeftCell="AG1" zoomScale="77" zoomScaleNormal="77" workbookViewId="0">
      <selection activeCell="AT1" sqref="AT1:AU1"/>
    </sheetView>
  </sheetViews>
  <sheetFormatPr defaultRowHeight="14.5" x14ac:dyDescent="0.35"/>
  <cols>
    <col min="1" max="1" width="42.453125" customWidth="1"/>
    <col min="2" max="17" width="10.08984375" bestFit="1" customWidth="1"/>
    <col min="18" max="46" width="10.7265625" bestFit="1" customWidth="1"/>
  </cols>
  <sheetData>
    <row r="1" spans="1:47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</row>
    <row r="2" spans="1:47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 t="s">
        <v>101</v>
      </c>
    </row>
    <row r="3" spans="1:47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 t="s">
        <v>101</v>
      </c>
    </row>
    <row r="4" spans="1:47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 t="s">
        <v>101</v>
      </c>
    </row>
    <row r="5" spans="1:47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 t="s">
        <v>101</v>
      </c>
    </row>
    <row r="6" spans="1:47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 t="s">
        <v>101</v>
      </c>
    </row>
    <row r="7" spans="1:47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 t="s">
        <v>101</v>
      </c>
    </row>
    <row r="8" spans="1:47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 t="s">
        <v>101</v>
      </c>
    </row>
    <row r="9" spans="1:47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 t="s">
        <v>101</v>
      </c>
    </row>
    <row r="10" spans="1:47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 t="s">
        <v>101</v>
      </c>
    </row>
    <row r="11" spans="1:47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 t="s">
        <v>101</v>
      </c>
    </row>
    <row r="12" spans="1:47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 t="s">
        <v>101</v>
      </c>
    </row>
    <row r="13" spans="1:47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 t="s">
        <v>101</v>
      </c>
    </row>
    <row r="14" spans="1:47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 t="s">
        <v>101</v>
      </c>
    </row>
    <row r="15" spans="1:47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 t="s">
        <v>101</v>
      </c>
    </row>
    <row r="16" spans="1:47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 t="s">
        <v>101</v>
      </c>
    </row>
    <row r="17" spans="1:47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 t="s">
        <v>101</v>
      </c>
    </row>
    <row r="18" spans="1:47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 t="s">
        <v>101</v>
      </c>
    </row>
    <row r="19" spans="1:47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 t="s">
        <v>101</v>
      </c>
    </row>
    <row r="20" spans="1:47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 t="s">
        <v>101</v>
      </c>
    </row>
    <row r="21" spans="1:47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 t="s">
        <v>101</v>
      </c>
    </row>
    <row r="22" spans="1:47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 t="s">
        <v>101</v>
      </c>
    </row>
    <row r="23" spans="1:47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 t="s">
        <v>101</v>
      </c>
    </row>
    <row r="24" spans="1:47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 t="s">
        <v>101</v>
      </c>
    </row>
    <row r="25" spans="1:47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 t="s">
        <v>101</v>
      </c>
    </row>
    <row r="26" spans="1:47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 t="s">
        <v>101</v>
      </c>
    </row>
    <row r="27" spans="1:47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 t="s">
        <v>101</v>
      </c>
    </row>
    <row r="28" spans="1:47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 t="s">
        <v>101</v>
      </c>
    </row>
    <row r="29" spans="1:47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 t="s">
        <v>101</v>
      </c>
    </row>
    <row r="30" spans="1:47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 t="s">
        <v>101</v>
      </c>
    </row>
    <row r="31" spans="1:47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 t="s">
        <v>101</v>
      </c>
    </row>
    <row r="32" spans="1:47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 t="s">
        <v>101</v>
      </c>
    </row>
    <row r="33" spans="1:47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 t="s">
        <v>101</v>
      </c>
    </row>
    <row r="34" spans="1:47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 t="s">
        <v>101</v>
      </c>
    </row>
    <row r="35" spans="1:47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U34"/>
  <sheetViews>
    <sheetView zoomScale="90" zoomScaleNormal="90" workbookViewId="0">
      <pane xSplit="1" topLeftCell="AA1" activePane="topRight" state="frozen"/>
      <selection pane="topRight" activeCell="AT1" sqref="AT1:AU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47" width="10.1796875" bestFit="1" customWidth="1"/>
  </cols>
  <sheetData>
    <row r="1" spans="1:47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</row>
    <row r="2" spans="1:47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 t="s">
        <v>101</v>
      </c>
    </row>
    <row r="3" spans="1:47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 t="s">
        <v>101</v>
      </c>
    </row>
    <row r="4" spans="1:47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 t="s">
        <v>101</v>
      </c>
    </row>
    <row r="5" spans="1:47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 t="s">
        <v>101</v>
      </c>
    </row>
    <row r="6" spans="1:47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 t="s">
        <v>101</v>
      </c>
    </row>
    <row r="7" spans="1:47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 t="s">
        <v>101</v>
      </c>
    </row>
    <row r="8" spans="1:47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 t="s">
        <v>101</v>
      </c>
    </row>
    <row r="9" spans="1:47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 t="s">
        <v>101</v>
      </c>
    </row>
    <row r="10" spans="1:47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 t="s">
        <v>101</v>
      </c>
    </row>
    <row r="11" spans="1:47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 t="s">
        <v>101</v>
      </c>
    </row>
    <row r="12" spans="1:47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 t="s">
        <v>101</v>
      </c>
    </row>
    <row r="13" spans="1:47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 t="s">
        <v>101</v>
      </c>
    </row>
    <row r="14" spans="1:47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 t="s">
        <v>101</v>
      </c>
    </row>
    <row r="15" spans="1:47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 t="s">
        <v>101</v>
      </c>
    </row>
    <row r="16" spans="1:47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 t="s">
        <v>101</v>
      </c>
    </row>
    <row r="17" spans="1:47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 t="s">
        <v>101</v>
      </c>
    </row>
    <row r="18" spans="1:47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 t="s">
        <v>101</v>
      </c>
    </row>
    <row r="19" spans="1:47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 t="s">
        <v>101</v>
      </c>
    </row>
    <row r="20" spans="1:47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 t="s">
        <v>101</v>
      </c>
    </row>
    <row r="21" spans="1:47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 t="s">
        <v>101</v>
      </c>
    </row>
    <row r="22" spans="1:47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 t="s">
        <v>101</v>
      </c>
    </row>
    <row r="23" spans="1:47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 t="s">
        <v>101</v>
      </c>
    </row>
    <row r="24" spans="1:47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 t="s">
        <v>101</v>
      </c>
    </row>
    <row r="25" spans="1:47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 t="s">
        <v>101</v>
      </c>
    </row>
    <row r="26" spans="1:47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 t="s">
        <v>101</v>
      </c>
    </row>
    <row r="27" spans="1:47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 t="s">
        <v>101</v>
      </c>
    </row>
    <row r="28" spans="1:47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 t="s">
        <v>101</v>
      </c>
    </row>
    <row r="29" spans="1:47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 t="s">
        <v>101</v>
      </c>
    </row>
    <row r="30" spans="1:47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 t="s">
        <v>101</v>
      </c>
    </row>
    <row r="31" spans="1:47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 t="s">
        <v>101</v>
      </c>
    </row>
    <row r="32" spans="1:47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 t="s">
        <v>101</v>
      </c>
    </row>
    <row r="33" spans="1:47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 t="s">
        <v>101</v>
      </c>
    </row>
    <row r="34" spans="1:47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1"/>
  <sheetViews>
    <sheetView zoomScale="75" zoomScaleNormal="75" workbookViewId="0">
      <pane ySplit="1" topLeftCell="A44" activePane="bottomLeft" state="frozen"/>
      <selection pane="bottomLeft" activeCell="I65" sqref="I65:J65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8063</v>
      </c>
      <c r="C33" s="17">
        <f t="shared" si="0"/>
        <v>626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8553</v>
      </c>
      <c r="C34" s="17">
        <f t="shared" si="0"/>
        <v>490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9125</v>
      </c>
      <c r="C35" s="17">
        <f t="shared" si="0"/>
        <v>572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9447</v>
      </c>
      <c r="C36" s="17">
        <f t="shared" si="0"/>
        <v>322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9876</v>
      </c>
      <c r="C37" s="17">
        <f t="shared" si="0"/>
        <v>429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10366</v>
      </c>
      <c r="C38" s="17">
        <f t="shared" si="0"/>
        <v>490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10828</v>
      </c>
      <c r="C39" s="17">
        <f t="shared" si="0"/>
        <v>462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11372</v>
      </c>
      <c r="C40" s="17">
        <f t="shared" si="0"/>
        <v>544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11904</v>
      </c>
      <c r="C41" s="17">
        <f t="shared" si="0"/>
        <v>532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12407</v>
      </c>
      <c r="C42" s="17">
        <f t="shared" si="0"/>
        <v>503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12727</v>
      </c>
      <c r="C43" s="17">
        <f t="shared" si="0"/>
        <v>320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13031</v>
      </c>
      <c r="C44" s="17">
        <f>B44-B43</f>
        <v>304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13499</v>
      </c>
      <c r="C45" s="17">
        <f>B45-B44</f>
        <v>468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13974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14500</v>
      </c>
      <c r="C47" s="17">
        <f t="shared" si="438"/>
        <v>526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15101</v>
      </c>
      <c r="C48" s="17">
        <f t="shared" ref="C48" si="439">B48-B47</f>
        <v>601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15721</v>
      </c>
      <c r="C49" s="17">
        <f t="shared" ref="C49" si="461">B49-B48</f>
        <v>620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16256</v>
      </c>
      <c r="C50" s="17">
        <f t="shared" ref="C50" si="483">B50-B49</f>
        <v>535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16606</v>
      </c>
      <c r="C51" s="17">
        <f t="shared" ref="C51" si="505">B51-B50</f>
        <v>350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17039</v>
      </c>
      <c r="C52" s="17">
        <f t="shared" ref="C52" si="527">B52-B51</f>
        <v>433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17529</v>
      </c>
      <c r="C53" s="17">
        <f t="shared" ref="C53" si="549">B53-B52</f>
        <v>490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18105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18552</v>
      </c>
      <c r="C55" s="17">
        <f t="shared" si="571"/>
        <v>447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19010</v>
      </c>
      <c r="C56" s="17">
        <f t="shared" ref="C56" si="613">B56-B55</f>
        <v>458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19338</v>
      </c>
      <c r="C57" s="17">
        <f t="shared" ref="C57" si="635">B57-B56</f>
        <v>328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19635</v>
      </c>
      <c r="C58" s="17">
        <f t="shared" ref="C58" si="657">B58-B57</f>
        <v>297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20001</v>
      </c>
      <c r="C59" s="17">
        <f t="shared" ref="C59" si="679">B59-B58</f>
        <v>366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20232</v>
      </c>
      <c r="C60" s="17">
        <f t="shared" ref="C60" si="701">B60-B59</f>
        <v>231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20633</v>
      </c>
      <c r="C61" s="17">
        <f t="shared" ref="C61" si="723">B61-B60</f>
        <v>401</v>
      </c>
      <c r="D61">
        <v>2154</v>
      </c>
      <c r="E61">
        <f t="shared" ref="E61" si="724">D61-D60</f>
        <v>91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  <c r="AR61" t="s">
        <v>101</v>
      </c>
      <c r="AS6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73"/>
  <sheetViews>
    <sheetView tabSelected="1" workbookViewId="0">
      <pane ySplit="1" topLeftCell="A65" activePane="bottomLeft" state="frozen"/>
      <selection pane="bottomLeft" activeCell="J76" sqref="J7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73" si="1">E4-E3</f>
        <v>0</v>
      </c>
      <c r="G4">
        <v>0</v>
      </c>
      <c r="H4">
        <v>0</v>
      </c>
      <c r="I4">
        <v>260</v>
      </c>
      <c r="J4">
        <f t="shared" ref="J4:J73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73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2"/>
  <sheetViews>
    <sheetView zoomScale="85" zoomScaleNormal="85" workbookViewId="0">
      <pane ySplit="1" topLeftCell="A16" activePane="bottomLeft" state="frozen"/>
      <selection pane="bottomLeft" activeCell="K36" sqref="K3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626</v>
      </c>
      <c r="C34">
        <f t="shared" si="4"/>
        <v>8063</v>
      </c>
      <c r="E34" s="19">
        <v>43936</v>
      </c>
      <c r="F34">
        <v>7281</v>
      </c>
      <c r="G34">
        <f t="shared" ref="G34:G36" si="6">C34-F34</f>
        <v>782</v>
      </c>
    </row>
    <row r="35" spans="1:7" x14ac:dyDescent="0.35">
      <c r="A35" s="19">
        <v>43937</v>
      </c>
      <c r="B35">
        <v>490</v>
      </c>
      <c r="C35">
        <f t="shared" si="4"/>
        <v>8553</v>
      </c>
      <c r="E35" s="19">
        <v>43937</v>
      </c>
      <c r="F35">
        <v>7760</v>
      </c>
      <c r="G35">
        <f t="shared" si="6"/>
        <v>793</v>
      </c>
    </row>
    <row r="36" spans="1:7" x14ac:dyDescent="0.35">
      <c r="A36" s="19">
        <v>43938</v>
      </c>
      <c r="B36">
        <v>572</v>
      </c>
      <c r="C36">
        <f t="shared" si="4"/>
        <v>9125</v>
      </c>
      <c r="E36" s="19">
        <v>43938</v>
      </c>
      <c r="F36">
        <v>8052</v>
      </c>
      <c r="G36">
        <f t="shared" si="6"/>
        <v>1073</v>
      </c>
    </row>
    <row r="37" spans="1:7" x14ac:dyDescent="0.35">
      <c r="A37" s="19">
        <v>43939</v>
      </c>
      <c r="B37" s="23">
        <v>322</v>
      </c>
      <c r="C37">
        <f t="shared" si="4"/>
        <v>9447</v>
      </c>
      <c r="E37" s="19">
        <v>43939</v>
      </c>
      <c r="F37">
        <v>8457</v>
      </c>
      <c r="G37">
        <f t="shared" ref="G37" si="7">C37-F37</f>
        <v>990</v>
      </c>
    </row>
    <row r="38" spans="1:7" x14ac:dyDescent="0.35">
      <c r="A38" s="19">
        <v>43940</v>
      </c>
      <c r="B38" s="23">
        <v>429</v>
      </c>
      <c r="C38">
        <f t="shared" ref="C38:C39" si="8">C37+B38</f>
        <v>9876</v>
      </c>
      <c r="E38" s="19">
        <v>43940</v>
      </c>
      <c r="F38">
        <v>8964</v>
      </c>
      <c r="G38">
        <f t="shared" ref="G38" si="9">C38-F38</f>
        <v>912</v>
      </c>
    </row>
    <row r="39" spans="1:7" x14ac:dyDescent="0.35">
      <c r="A39" s="19">
        <v>43941</v>
      </c>
      <c r="B39">
        <v>490</v>
      </c>
      <c r="C39">
        <f t="shared" si="8"/>
        <v>10366</v>
      </c>
      <c r="E39" s="19">
        <v>43941</v>
      </c>
      <c r="F39">
        <v>9348</v>
      </c>
      <c r="G39">
        <f t="shared" ref="G39" si="10">C39-F39</f>
        <v>1018</v>
      </c>
    </row>
    <row r="40" spans="1:7" x14ac:dyDescent="0.35">
      <c r="A40" s="19">
        <v>43942</v>
      </c>
      <c r="B40">
        <v>462</v>
      </c>
      <c r="C40">
        <f t="shared" ref="C40" si="11">C39+B40</f>
        <v>10828</v>
      </c>
      <c r="E40" s="19">
        <v>43942</v>
      </c>
      <c r="F40">
        <v>9856</v>
      </c>
      <c r="G40">
        <f t="shared" ref="G40" si="12">C40-F40</f>
        <v>972</v>
      </c>
    </row>
    <row r="41" spans="1:7" x14ac:dyDescent="0.35">
      <c r="A41" s="19">
        <v>43943</v>
      </c>
      <c r="B41">
        <v>544</v>
      </c>
      <c r="C41">
        <f t="shared" ref="C41:C52" si="13">C40+B41</f>
        <v>11372</v>
      </c>
      <c r="E41" s="19">
        <v>43943</v>
      </c>
      <c r="F41">
        <v>10375</v>
      </c>
      <c r="G41">
        <f t="shared" ref="G41" si="14">C41-F41</f>
        <v>997</v>
      </c>
    </row>
    <row r="42" spans="1:7" x14ac:dyDescent="0.35">
      <c r="A42" s="19">
        <v>43944</v>
      </c>
      <c r="B42" s="23">
        <v>532</v>
      </c>
      <c r="C42">
        <f t="shared" si="13"/>
        <v>11904</v>
      </c>
      <c r="E42" s="19">
        <v>43944</v>
      </c>
      <c r="F42">
        <v>10897</v>
      </c>
      <c r="G42">
        <f t="shared" ref="G42:G44" si="15">C42-F42</f>
        <v>1007</v>
      </c>
    </row>
    <row r="43" spans="1:7" x14ac:dyDescent="0.35">
      <c r="A43" s="19">
        <v>43945</v>
      </c>
      <c r="B43" s="23">
        <v>503</v>
      </c>
      <c r="C43">
        <f t="shared" si="13"/>
        <v>12407</v>
      </c>
      <c r="E43" s="19">
        <v>43945</v>
      </c>
      <c r="F43">
        <v>11161</v>
      </c>
      <c r="G43">
        <f t="shared" si="15"/>
        <v>1246</v>
      </c>
    </row>
    <row r="44" spans="1:7" x14ac:dyDescent="0.35">
      <c r="A44" s="19">
        <v>43946</v>
      </c>
      <c r="B44" s="23">
        <v>320</v>
      </c>
      <c r="C44">
        <f t="shared" si="13"/>
        <v>12727</v>
      </c>
      <c r="E44" s="19">
        <v>43946</v>
      </c>
      <c r="F44">
        <v>11621</v>
      </c>
      <c r="G44">
        <f t="shared" si="15"/>
        <v>1106</v>
      </c>
    </row>
    <row r="45" spans="1:7" x14ac:dyDescent="0.35">
      <c r="A45" s="19">
        <v>43947</v>
      </c>
      <c r="B45" s="23">
        <v>304</v>
      </c>
      <c r="C45">
        <f t="shared" si="13"/>
        <v>13031</v>
      </c>
      <c r="E45" s="19">
        <v>43947</v>
      </c>
      <c r="F45">
        <v>12034</v>
      </c>
      <c r="G45">
        <f>C45-F45</f>
        <v>997</v>
      </c>
    </row>
    <row r="46" spans="1:7" x14ac:dyDescent="0.35">
      <c r="A46" s="19">
        <v>43948</v>
      </c>
      <c r="B46" s="23">
        <v>468</v>
      </c>
      <c r="C46">
        <f t="shared" si="13"/>
        <v>13499</v>
      </c>
      <c r="E46" s="19">
        <v>43948</v>
      </c>
      <c r="F46">
        <v>12487</v>
      </c>
      <c r="G46">
        <f>C46-F46</f>
        <v>1012</v>
      </c>
    </row>
    <row r="47" spans="1:7" x14ac:dyDescent="0.35">
      <c r="A47" s="19">
        <v>43949</v>
      </c>
      <c r="B47" s="23">
        <v>475</v>
      </c>
      <c r="C47">
        <f t="shared" si="13"/>
        <v>13974</v>
      </c>
      <c r="E47" s="19">
        <v>43949</v>
      </c>
      <c r="F47">
        <v>12811</v>
      </c>
      <c r="G47">
        <f t="shared" ref="G47:G52" si="16">C47-F47</f>
        <v>1163</v>
      </c>
    </row>
    <row r="48" spans="1:7" x14ac:dyDescent="0.35">
      <c r="A48" s="19">
        <v>43950</v>
      </c>
      <c r="B48" s="23">
        <v>526</v>
      </c>
      <c r="C48">
        <f t="shared" si="13"/>
        <v>14500</v>
      </c>
      <c r="E48" s="19">
        <v>43950</v>
      </c>
      <c r="F48">
        <v>13324</v>
      </c>
      <c r="G48">
        <f t="shared" si="16"/>
        <v>1176</v>
      </c>
    </row>
    <row r="49" spans="1:7" x14ac:dyDescent="0.35">
      <c r="A49" s="19">
        <v>43951</v>
      </c>
      <c r="B49" s="23">
        <v>601</v>
      </c>
      <c r="C49">
        <f t="shared" si="13"/>
        <v>15101</v>
      </c>
      <c r="E49" s="19">
        <v>43951</v>
      </c>
      <c r="F49">
        <v>13979</v>
      </c>
      <c r="G49">
        <f t="shared" si="16"/>
        <v>1122</v>
      </c>
    </row>
    <row r="50" spans="1:7" x14ac:dyDescent="0.35">
      <c r="A50" s="19">
        <v>43952</v>
      </c>
      <c r="B50" s="23">
        <v>620</v>
      </c>
      <c r="C50">
        <f t="shared" si="13"/>
        <v>15721</v>
      </c>
      <c r="E50" s="19">
        <v>43952</v>
      </c>
      <c r="F50">
        <v>14599</v>
      </c>
      <c r="G50">
        <f t="shared" si="16"/>
        <v>1122</v>
      </c>
    </row>
    <row r="51" spans="1:7" x14ac:dyDescent="0.35">
      <c r="A51" s="19">
        <v>43953</v>
      </c>
      <c r="B51" s="23">
        <v>535</v>
      </c>
      <c r="C51">
        <f t="shared" si="13"/>
        <v>16256</v>
      </c>
      <c r="E51" s="19">
        <v>43953</v>
      </c>
      <c r="F51">
        <v>16251</v>
      </c>
      <c r="G51">
        <f t="shared" si="16"/>
        <v>5</v>
      </c>
    </row>
    <row r="52" spans="1:7" x14ac:dyDescent="0.35">
      <c r="A52" s="19">
        <v>43954</v>
      </c>
      <c r="B52" s="23">
        <v>350</v>
      </c>
      <c r="C52">
        <f t="shared" si="13"/>
        <v>16606</v>
      </c>
      <c r="E52" s="19">
        <v>43954</v>
      </c>
      <c r="F52">
        <v>16606</v>
      </c>
      <c r="G52">
        <f t="shared" si="16"/>
        <v>0</v>
      </c>
    </row>
    <row r="53" spans="1:7" x14ac:dyDescent="0.35">
      <c r="A53" s="19">
        <v>43955</v>
      </c>
      <c r="B53" s="23">
        <v>433</v>
      </c>
      <c r="C53">
        <f t="shared" ref="C53" si="17">C52+B53</f>
        <v>17039</v>
      </c>
      <c r="E53" s="19">
        <v>43955</v>
      </c>
      <c r="F53">
        <v>16991</v>
      </c>
      <c r="G53">
        <f t="shared" ref="G53" si="18">C53-F53</f>
        <v>48</v>
      </c>
    </row>
    <row r="54" spans="1:7" x14ac:dyDescent="0.35">
      <c r="A54" s="19">
        <v>43956</v>
      </c>
      <c r="B54" s="23">
        <v>490</v>
      </c>
      <c r="C54">
        <f t="shared" ref="C54:C61" si="19">C53+B54</f>
        <v>17529</v>
      </c>
      <c r="E54" s="19">
        <v>43956</v>
      </c>
      <c r="F54">
        <v>17442</v>
      </c>
      <c r="G54">
        <f t="shared" ref="G54" si="20">C54-F54</f>
        <v>87</v>
      </c>
    </row>
    <row r="55" spans="1:7" x14ac:dyDescent="0.35">
      <c r="A55" s="19">
        <v>43957</v>
      </c>
      <c r="B55" s="23">
        <v>576</v>
      </c>
      <c r="C55">
        <f t="shared" si="19"/>
        <v>18105</v>
      </c>
      <c r="E55" s="19">
        <v>43957</v>
      </c>
      <c r="F55">
        <v>17918</v>
      </c>
      <c r="G55">
        <f t="shared" ref="G55:G58" si="21">C55-F55</f>
        <v>187</v>
      </c>
    </row>
    <row r="56" spans="1:7" x14ac:dyDescent="0.35">
      <c r="A56" s="19">
        <v>43958</v>
      </c>
      <c r="B56" s="23">
        <v>447</v>
      </c>
      <c r="C56">
        <f t="shared" si="19"/>
        <v>18552</v>
      </c>
      <c r="E56" s="19">
        <v>43958</v>
      </c>
      <c r="F56">
        <v>18435</v>
      </c>
      <c r="G56">
        <f t="shared" si="21"/>
        <v>117</v>
      </c>
    </row>
    <row r="57" spans="1:7" x14ac:dyDescent="0.35">
      <c r="A57" s="19">
        <v>43959</v>
      </c>
      <c r="B57" s="23">
        <v>458</v>
      </c>
      <c r="C57">
        <f t="shared" si="19"/>
        <v>19010</v>
      </c>
      <c r="E57" s="19">
        <v>43959</v>
      </c>
      <c r="F57">
        <v>18855</v>
      </c>
      <c r="G57">
        <f t="shared" si="21"/>
        <v>155</v>
      </c>
    </row>
    <row r="58" spans="1:7" x14ac:dyDescent="0.35">
      <c r="A58" s="19">
        <v>43960</v>
      </c>
      <c r="B58" s="23">
        <v>328</v>
      </c>
      <c r="C58">
        <f t="shared" si="19"/>
        <v>19338</v>
      </c>
      <c r="E58" s="19">
        <v>43960</v>
      </c>
      <c r="F58">
        <v>19197</v>
      </c>
      <c r="G58">
        <f t="shared" si="21"/>
        <v>141</v>
      </c>
    </row>
    <row r="59" spans="1:7" x14ac:dyDescent="0.35">
      <c r="A59" s="19">
        <v>43961</v>
      </c>
      <c r="B59" s="23">
        <v>297</v>
      </c>
      <c r="C59">
        <f t="shared" si="19"/>
        <v>19635</v>
      </c>
      <c r="E59" s="19">
        <v>43961</v>
      </c>
      <c r="F59">
        <v>19492</v>
      </c>
      <c r="G59">
        <f t="shared" ref="G59" si="22">C59-F59</f>
        <v>143</v>
      </c>
    </row>
    <row r="60" spans="1:7" x14ac:dyDescent="0.35">
      <c r="A60" s="19">
        <v>43962</v>
      </c>
      <c r="B60" s="23">
        <v>366</v>
      </c>
      <c r="C60">
        <f t="shared" si="19"/>
        <v>20001</v>
      </c>
      <c r="E60" s="19">
        <v>43962</v>
      </c>
      <c r="F60">
        <v>19878</v>
      </c>
      <c r="G60">
        <f t="shared" ref="G60:G62" si="23">C60-F60</f>
        <v>123</v>
      </c>
    </row>
    <row r="61" spans="1:7" x14ac:dyDescent="0.35">
      <c r="A61" s="19">
        <v>43963</v>
      </c>
      <c r="B61" s="24">
        <v>231</v>
      </c>
      <c r="C61">
        <f t="shared" si="19"/>
        <v>20232</v>
      </c>
      <c r="E61" s="19">
        <v>43963</v>
      </c>
      <c r="F61">
        <v>20232</v>
      </c>
      <c r="G61">
        <f t="shared" si="23"/>
        <v>0</v>
      </c>
    </row>
    <row r="62" spans="1:7" x14ac:dyDescent="0.35">
      <c r="A62" s="19">
        <v>43964</v>
      </c>
      <c r="B62" s="24">
        <v>401</v>
      </c>
      <c r="C62">
        <f t="shared" ref="C62" si="24">C61+B62</f>
        <v>20633</v>
      </c>
      <c r="E62" s="19">
        <v>43964</v>
      </c>
      <c r="F62">
        <v>20633</v>
      </c>
      <c r="G62">
        <f t="shared" si="23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AE1" activePane="topRight" state="frozen"/>
      <selection pane="topRight" activeCell="AT2" sqref="AT2:AT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296</v>
      </c>
      <c r="AN1" s="5" t="s">
        <v>297</v>
      </c>
      <c r="AO1" s="5" t="s">
        <v>298</v>
      </c>
      <c r="AP1" s="5" t="s">
        <v>299</v>
      </c>
      <c r="AQ1" s="5" t="s">
        <v>300</v>
      </c>
      <c r="AR1" s="5" t="s">
        <v>303</v>
      </c>
      <c r="AS1" s="5" t="s">
        <v>304</v>
      </c>
      <c r="AT1" s="5" t="s">
        <v>398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 t="s">
        <v>101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 t="s">
        <v>101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 t="s">
        <v>101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 t="s">
        <v>101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 t="s">
        <v>101</v>
      </c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 t="s">
        <v>101</v>
      </c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 t="s">
        <v>101</v>
      </c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 t="s">
        <v>101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 t="s">
        <v>101</v>
      </c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 t="s">
        <v>101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 t="s">
        <v>101</v>
      </c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 t="s">
        <v>101</v>
      </c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 t="s">
        <v>101</v>
      </c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 t="s">
        <v>101</v>
      </c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 t="s">
        <v>101</v>
      </c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 t="s">
        <v>101</v>
      </c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 t="s">
        <v>101</v>
      </c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 t="s">
        <v>101</v>
      </c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 t="s">
        <v>101</v>
      </c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 t="s">
        <v>101</v>
      </c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 t="s">
        <v>101</v>
      </c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 t="s">
        <v>101</v>
      </c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 t="s">
        <v>101</v>
      </c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 t="s">
        <v>101</v>
      </c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 t="s">
        <v>101</v>
      </c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 t="s">
        <v>101</v>
      </c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 t="s">
        <v>101</v>
      </c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2" t="s">
        <v>101</v>
      </c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 t="s">
        <v>101</v>
      </c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 t="s">
        <v>101</v>
      </c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 t="s">
        <v>101</v>
      </c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 t="s">
        <v>101</v>
      </c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 t="s">
        <v>101</v>
      </c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 t="s">
        <v>101</v>
      </c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 t="s">
        <v>101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 t="s">
        <v>101</v>
      </c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 t="s">
        <v>101</v>
      </c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 t="s">
        <v>101</v>
      </c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 t="s">
        <v>101</v>
      </c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 t="s">
        <v>101</v>
      </c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 t="s">
        <v>101</v>
      </c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 t="s">
        <v>101</v>
      </c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 t="s">
        <v>101</v>
      </c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 t="s">
        <v>101</v>
      </c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 t="s">
        <v>101</v>
      </c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 t="s">
        <v>101</v>
      </c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 t="s">
        <v>101</v>
      </c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 t="s">
        <v>101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 t="s">
        <v>101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101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 t="s">
        <v>101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 t="s">
        <v>101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 t="s">
        <v>101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 t="s">
        <v>101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 t="s">
        <v>101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101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 t="s">
        <v>101</v>
      </c>
    </row>
    <row r="81" spans="1:46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 t="s">
        <v>101</v>
      </c>
    </row>
    <row r="82" spans="1:46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 t="s">
        <v>101</v>
      </c>
    </row>
    <row r="83" spans="1:46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 t="s">
        <v>101</v>
      </c>
    </row>
    <row r="84" spans="1:46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 t="s">
        <v>101</v>
      </c>
    </row>
    <row r="85" spans="1:46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t="s">
        <v>101</v>
      </c>
    </row>
    <row r="86" spans="1:46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 t="s">
        <v>101</v>
      </c>
    </row>
    <row r="87" spans="1:46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t="s">
        <v>101</v>
      </c>
    </row>
    <row r="88" spans="1:46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 t="s">
        <v>101</v>
      </c>
    </row>
    <row r="89" spans="1:46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 t="s">
        <v>101</v>
      </c>
    </row>
    <row r="90" spans="1:46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 t="s">
        <v>101</v>
      </c>
    </row>
    <row r="91" spans="1:46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 t="s">
        <v>101</v>
      </c>
    </row>
    <row r="92" spans="1:46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 t="s">
        <v>101</v>
      </c>
    </row>
    <row r="93" spans="1:46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 t="s">
        <v>101</v>
      </c>
    </row>
    <row r="94" spans="1:46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 t="s">
        <v>101</v>
      </c>
    </row>
    <row r="95" spans="1:46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t="s">
        <v>101</v>
      </c>
    </row>
    <row r="96" spans="1:46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 t="s">
        <v>101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 t="s">
        <v>101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101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 t="s">
        <v>101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 t="s">
        <v>101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 t="s">
        <v>101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 t="s">
        <v>101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 t="s">
        <v>101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 t="s">
        <v>101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 t="s">
        <v>101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101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t="s">
        <v>101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t="s">
        <v>101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t="s">
        <v>101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t="s">
        <v>101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 t="s">
        <v>101</v>
      </c>
    </row>
    <row r="113" spans="1:46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 t="s">
        <v>101</v>
      </c>
    </row>
    <row r="114" spans="1:46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 t="s">
        <v>101</v>
      </c>
    </row>
    <row r="115" spans="1:46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 t="s">
        <v>101</v>
      </c>
    </row>
    <row r="116" spans="1:46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 t="s">
        <v>101</v>
      </c>
    </row>
    <row r="117" spans="1:46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t="s">
        <v>101</v>
      </c>
    </row>
    <row r="118" spans="1:46" x14ac:dyDescent="0.35">
      <c r="A118" t="s">
        <v>301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 t="s">
        <v>295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38"/>
  <sheetViews>
    <sheetView workbookViewId="0">
      <selection activeCell="B38" sqref="B38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309</v>
      </c>
      <c r="B1" t="s">
        <v>310</v>
      </c>
      <c r="C1" t="s">
        <v>311</v>
      </c>
      <c r="D1" t="s">
        <v>312</v>
      </c>
      <c r="E1" t="s">
        <v>314</v>
      </c>
      <c r="F1" t="s">
        <v>315</v>
      </c>
    </row>
    <row r="2" spans="1:6" x14ac:dyDescent="0.35">
      <c r="D2" t="s">
        <v>308</v>
      </c>
      <c r="F2" t="s">
        <v>308</v>
      </c>
    </row>
    <row r="3" spans="1:6" x14ac:dyDescent="0.35">
      <c r="D3" t="s">
        <v>313</v>
      </c>
      <c r="F3" t="s">
        <v>313</v>
      </c>
    </row>
    <row r="4" spans="1:6" x14ac:dyDescent="0.35">
      <c r="A4" t="s">
        <v>37</v>
      </c>
      <c r="B4">
        <v>1671</v>
      </c>
      <c r="C4" t="s">
        <v>316</v>
      </c>
      <c r="D4" t="s">
        <v>317</v>
      </c>
      <c r="E4">
        <v>227</v>
      </c>
      <c r="F4" t="s">
        <v>318</v>
      </c>
    </row>
    <row r="5" spans="1:6" x14ac:dyDescent="0.35">
      <c r="A5" t="s">
        <v>2</v>
      </c>
      <c r="B5">
        <v>471</v>
      </c>
      <c r="C5" t="s">
        <v>319</v>
      </c>
      <c r="D5" t="s">
        <v>320</v>
      </c>
      <c r="E5">
        <v>24</v>
      </c>
      <c r="F5" t="s">
        <v>321</v>
      </c>
    </row>
    <row r="6" spans="1:6" x14ac:dyDescent="0.35">
      <c r="A6" t="s">
        <v>102</v>
      </c>
      <c r="B6">
        <v>14</v>
      </c>
      <c r="C6" t="s">
        <v>322</v>
      </c>
      <c r="D6" t="s">
        <v>323</v>
      </c>
      <c r="E6">
        <v>0</v>
      </c>
      <c r="F6" t="s">
        <v>305</v>
      </c>
    </row>
    <row r="7" spans="1:6" x14ac:dyDescent="0.35">
      <c r="A7" t="s">
        <v>103</v>
      </c>
      <c r="B7">
        <v>50</v>
      </c>
      <c r="C7" t="s">
        <v>324</v>
      </c>
      <c r="D7" t="s">
        <v>325</v>
      </c>
      <c r="E7">
        <v>6</v>
      </c>
      <c r="F7" t="s">
        <v>326</v>
      </c>
    </row>
    <row r="8" spans="1:6" x14ac:dyDescent="0.35">
      <c r="A8" t="s">
        <v>5</v>
      </c>
      <c r="B8">
        <v>1633</v>
      </c>
      <c r="C8" t="s">
        <v>327</v>
      </c>
      <c r="D8" t="s">
        <v>328</v>
      </c>
      <c r="E8">
        <v>179</v>
      </c>
      <c r="F8" t="s">
        <v>329</v>
      </c>
    </row>
    <row r="9" spans="1:6" x14ac:dyDescent="0.35">
      <c r="A9" t="s">
        <v>104</v>
      </c>
      <c r="B9" s="2">
        <v>408</v>
      </c>
      <c r="C9" t="s">
        <v>330</v>
      </c>
      <c r="D9" t="s">
        <v>331</v>
      </c>
      <c r="E9">
        <v>22</v>
      </c>
      <c r="F9" t="s">
        <v>332</v>
      </c>
    </row>
    <row r="10" spans="1:6" x14ac:dyDescent="0.35">
      <c r="A10" t="s">
        <v>105</v>
      </c>
      <c r="B10">
        <v>310</v>
      </c>
      <c r="C10" t="s">
        <v>333</v>
      </c>
      <c r="D10" t="s">
        <v>334</v>
      </c>
      <c r="E10">
        <v>39</v>
      </c>
      <c r="F10" t="s">
        <v>335</v>
      </c>
    </row>
    <row r="11" spans="1:6" x14ac:dyDescent="0.35">
      <c r="A11" t="s">
        <v>115</v>
      </c>
      <c r="B11">
        <v>150</v>
      </c>
      <c r="C11" t="s">
        <v>336</v>
      </c>
      <c r="D11" t="s">
        <v>337</v>
      </c>
      <c r="E11">
        <v>29</v>
      </c>
      <c r="F11" t="s">
        <v>338</v>
      </c>
    </row>
    <row r="12" spans="1:6" x14ac:dyDescent="0.35">
      <c r="A12" t="s">
        <v>114</v>
      </c>
      <c r="B12">
        <v>48</v>
      </c>
      <c r="C12" t="s">
        <v>339</v>
      </c>
      <c r="D12" t="s">
        <v>340</v>
      </c>
      <c r="E12">
        <v>0</v>
      </c>
      <c r="F12" t="s">
        <v>305</v>
      </c>
    </row>
    <row r="13" spans="1:6" x14ac:dyDescent="0.35">
      <c r="A13" t="s">
        <v>113</v>
      </c>
      <c r="B13">
        <v>88</v>
      </c>
      <c r="C13" t="s">
        <v>341</v>
      </c>
      <c r="D13" t="s">
        <v>342</v>
      </c>
      <c r="E13">
        <v>10</v>
      </c>
      <c r="F13" t="s">
        <v>343</v>
      </c>
    </row>
    <row r="14" spans="1:6" x14ac:dyDescent="0.35">
      <c r="A14" t="s">
        <v>11</v>
      </c>
      <c r="B14">
        <v>433</v>
      </c>
      <c r="C14" t="s">
        <v>344</v>
      </c>
      <c r="D14" t="s">
        <v>345</v>
      </c>
      <c r="E14">
        <v>59</v>
      </c>
      <c r="F14" t="s">
        <v>346</v>
      </c>
    </row>
    <row r="15" spans="1:6" x14ac:dyDescent="0.35">
      <c r="A15" t="s">
        <v>12</v>
      </c>
      <c r="B15">
        <v>953</v>
      </c>
      <c r="C15" t="s">
        <v>347</v>
      </c>
      <c r="D15" t="s">
        <v>348</v>
      </c>
      <c r="E15">
        <v>129</v>
      </c>
      <c r="F15" t="s">
        <v>349</v>
      </c>
    </row>
    <row r="16" spans="1:6" x14ac:dyDescent="0.35">
      <c r="A16" t="s">
        <v>13</v>
      </c>
      <c r="B16">
        <v>154</v>
      </c>
      <c r="C16" t="s">
        <v>336</v>
      </c>
      <c r="D16" t="s">
        <v>350</v>
      </c>
      <c r="E16">
        <v>21</v>
      </c>
      <c r="F16" t="s">
        <v>351</v>
      </c>
    </row>
    <row r="17" spans="1:6" x14ac:dyDescent="0.35">
      <c r="A17" t="s">
        <v>14</v>
      </c>
      <c r="B17">
        <v>1591</v>
      </c>
      <c r="C17" t="s">
        <v>352</v>
      </c>
      <c r="D17" t="s">
        <v>353</v>
      </c>
      <c r="E17">
        <v>208</v>
      </c>
      <c r="F17" t="s">
        <v>354</v>
      </c>
    </row>
    <row r="18" spans="1:6" x14ac:dyDescent="0.35">
      <c r="A18" t="s">
        <v>112</v>
      </c>
      <c r="B18">
        <v>28</v>
      </c>
      <c r="C18" t="s">
        <v>322</v>
      </c>
      <c r="D18" t="s">
        <v>355</v>
      </c>
      <c r="E18" t="s">
        <v>292</v>
      </c>
      <c r="F18" t="s">
        <v>326</v>
      </c>
    </row>
    <row r="19" spans="1:6" ht="21" customHeight="1" x14ac:dyDescent="0.35">
      <c r="A19" t="s">
        <v>16</v>
      </c>
      <c r="B19">
        <v>1857</v>
      </c>
      <c r="C19" t="s">
        <v>302</v>
      </c>
      <c r="D19" t="s">
        <v>356</v>
      </c>
      <c r="E19">
        <v>142</v>
      </c>
      <c r="F19" t="s">
        <v>357</v>
      </c>
    </row>
    <row r="20" spans="1:6" x14ac:dyDescent="0.35">
      <c r="A20" t="s">
        <v>111</v>
      </c>
      <c r="B20">
        <v>17</v>
      </c>
      <c r="C20" t="s">
        <v>322</v>
      </c>
      <c r="D20" t="s">
        <v>358</v>
      </c>
      <c r="E20" t="s">
        <v>292</v>
      </c>
      <c r="F20" t="s">
        <v>326</v>
      </c>
    </row>
    <row r="21" spans="1:6" x14ac:dyDescent="0.35">
      <c r="A21" t="s">
        <v>110</v>
      </c>
      <c r="B21">
        <v>229</v>
      </c>
      <c r="C21" t="s">
        <v>359</v>
      </c>
      <c r="D21" t="s">
        <v>360</v>
      </c>
      <c r="E21">
        <v>59</v>
      </c>
      <c r="F21" t="s">
        <v>361</v>
      </c>
    </row>
    <row r="22" spans="1:6" x14ac:dyDescent="0.35">
      <c r="A22" t="s">
        <v>19</v>
      </c>
      <c r="B22">
        <v>224</v>
      </c>
      <c r="C22" t="s">
        <v>359</v>
      </c>
      <c r="D22" t="s">
        <v>362</v>
      </c>
      <c r="E22">
        <v>8</v>
      </c>
      <c r="F22" t="s">
        <v>326</v>
      </c>
    </row>
    <row r="23" spans="1:6" x14ac:dyDescent="0.35">
      <c r="A23" t="s">
        <v>20</v>
      </c>
      <c r="B23">
        <v>387</v>
      </c>
      <c r="C23" t="s">
        <v>363</v>
      </c>
      <c r="D23" t="s">
        <v>364</v>
      </c>
      <c r="E23">
        <v>20</v>
      </c>
      <c r="F23" t="s">
        <v>365</v>
      </c>
    </row>
    <row r="24" spans="1:6" x14ac:dyDescent="0.35">
      <c r="A24" t="s">
        <v>21</v>
      </c>
      <c r="B24">
        <v>721</v>
      </c>
      <c r="C24" t="s">
        <v>366</v>
      </c>
      <c r="D24" t="s">
        <v>367</v>
      </c>
      <c r="E24">
        <v>77</v>
      </c>
      <c r="F24" t="s">
        <v>368</v>
      </c>
    </row>
    <row r="25" spans="1:6" x14ac:dyDescent="0.35">
      <c r="A25" t="s">
        <v>109</v>
      </c>
      <c r="B25">
        <v>148</v>
      </c>
      <c r="C25" t="s">
        <v>336</v>
      </c>
      <c r="D25" t="s">
        <v>369</v>
      </c>
      <c r="E25">
        <v>23</v>
      </c>
      <c r="F25" t="s">
        <v>370</v>
      </c>
    </row>
    <row r="26" spans="1:6" x14ac:dyDescent="0.35">
      <c r="A26" t="s">
        <v>23</v>
      </c>
      <c r="B26">
        <v>1561</v>
      </c>
      <c r="C26" t="s">
        <v>371</v>
      </c>
      <c r="D26" t="s">
        <v>372</v>
      </c>
      <c r="E26">
        <v>101</v>
      </c>
      <c r="F26" t="s">
        <v>373</v>
      </c>
    </row>
    <row r="27" spans="1:6" x14ac:dyDescent="0.35">
      <c r="A27" t="s">
        <v>24</v>
      </c>
      <c r="B27">
        <v>1126</v>
      </c>
      <c r="C27" t="s">
        <v>374</v>
      </c>
      <c r="D27" t="s">
        <v>375</v>
      </c>
      <c r="E27">
        <v>114</v>
      </c>
      <c r="F27" t="s">
        <v>376</v>
      </c>
    </row>
    <row r="28" spans="1:6" ht="21" customHeight="1" x14ac:dyDescent="0.35">
      <c r="A28" t="s">
        <v>108</v>
      </c>
      <c r="B28">
        <v>16</v>
      </c>
      <c r="C28" t="s">
        <v>322</v>
      </c>
      <c r="D28" t="s">
        <v>377</v>
      </c>
      <c r="E28" t="s">
        <v>292</v>
      </c>
      <c r="F28" t="s">
        <v>326</v>
      </c>
    </row>
    <row r="29" spans="1:6" x14ac:dyDescent="0.35">
      <c r="A29" t="s">
        <v>26</v>
      </c>
      <c r="B29">
        <v>724</v>
      </c>
      <c r="C29" t="s">
        <v>366</v>
      </c>
      <c r="D29" t="s">
        <v>378</v>
      </c>
      <c r="E29">
        <v>77</v>
      </c>
      <c r="F29" t="s">
        <v>379</v>
      </c>
    </row>
    <row r="30" spans="1:6" x14ac:dyDescent="0.35">
      <c r="A30" t="s">
        <v>27</v>
      </c>
      <c r="B30">
        <v>801</v>
      </c>
      <c r="C30" t="s">
        <v>380</v>
      </c>
      <c r="D30" t="s">
        <v>381</v>
      </c>
      <c r="E30">
        <v>40</v>
      </c>
      <c r="F30" t="s">
        <v>382</v>
      </c>
    </row>
    <row r="31" spans="1:6" x14ac:dyDescent="0.35">
      <c r="A31" t="s">
        <v>107</v>
      </c>
      <c r="B31" t="s">
        <v>292</v>
      </c>
      <c r="C31" t="s">
        <v>326</v>
      </c>
      <c r="D31" t="s">
        <v>326</v>
      </c>
      <c r="E31">
        <v>0</v>
      </c>
      <c r="F31" t="s">
        <v>305</v>
      </c>
    </row>
    <row r="32" spans="1:6" x14ac:dyDescent="0.35">
      <c r="A32" t="s">
        <v>29</v>
      </c>
      <c r="B32">
        <v>730</v>
      </c>
      <c r="C32" t="s">
        <v>383</v>
      </c>
      <c r="D32" t="s">
        <v>384</v>
      </c>
      <c r="E32">
        <v>142</v>
      </c>
      <c r="F32" t="s">
        <v>385</v>
      </c>
    </row>
    <row r="33" spans="1:6" x14ac:dyDescent="0.35">
      <c r="A33" t="s">
        <v>30</v>
      </c>
      <c r="B33">
        <v>780</v>
      </c>
      <c r="C33" t="s">
        <v>386</v>
      </c>
      <c r="D33" t="s">
        <v>387</v>
      </c>
      <c r="E33">
        <v>108</v>
      </c>
      <c r="F33" t="s">
        <v>388</v>
      </c>
    </row>
    <row r="34" spans="1:6" x14ac:dyDescent="0.35">
      <c r="A34" t="s">
        <v>31</v>
      </c>
      <c r="B34">
        <v>543</v>
      </c>
      <c r="C34" t="s">
        <v>389</v>
      </c>
      <c r="D34" t="s">
        <v>390</v>
      </c>
      <c r="E34">
        <v>39</v>
      </c>
      <c r="F34" t="s">
        <v>391</v>
      </c>
    </row>
    <row r="35" spans="1:6" x14ac:dyDescent="0.35">
      <c r="A35" t="s">
        <v>32</v>
      </c>
      <c r="B35">
        <v>1435</v>
      </c>
      <c r="C35" t="s">
        <v>392</v>
      </c>
      <c r="D35" t="s">
        <v>393</v>
      </c>
      <c r="E35">
        <v>89</v>
      </c>
      <c r="F35" t="s">
        <v>394</v>
      </c>
    </row>
    <row r="36" spans="1:6" x14ac:dyDescent="0.35">
      <c r="A36" t="s">
        <v>106</v>
      </c>
      <c r="B36">
        <v>149</v>
      </c>
      <c r="C36" t="s">
        <v>336</v>
      </c>
      <c r="D36" t="s">
        <v>395</v>
      </c>
      <c r="E36">
        <v>17</v>
      </c>
      <c r="F36" t="s">
        <v>173</v>
      </c>
    </row>
    <row r="37" spans="1:6" x14ac:dyDescent="0.35">
      <c r="A37" t="s">
        <v>396</v>
      </c>
      <c r="B37">
        <v>781</v>
      </c>
      <c r="E37">
        <v>49</v>
      </c>
    </row>
    <row r="38" spans="1:6" x14ac:dyDescent="0.35">
      <c r="A38" t="s">
        <v>397</v>
      </c>
      <c r="B38">
        <v>20232</v>
      </c>
      <c r="E38" t="s">
        <v>306</v>
      </c>
      <c r="F38" t="s">
        <v>307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2020-05-14T18:21:09Z</dcterms:modified>
</cp:coreProperties>
</file>