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AA899EB7-270A-4053-B52A-FA981E04D674}" xr6:coauthVersionLast="45" xr6:coauthVersionMax="45" xr10:uidLastSave="{00000000-0000-0000-0000-000000000000}"/>
  <bookViews>
    <workbookView xWindow="6840" yWindow="3690" windowWidth="31460" windowHeight="15170" tabRatio="512" activeTab="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6" i="8"/>
  <c r="C47" i="8"/>
  <c r="C45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Q45" i="8"/>
  <c r="C45" i="5"/>
  <c r="C46" i="5" s="1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S45" i="8" l="1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B45" i="8"/>
  <c r="G46" i="5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P44" i="8"/>
  <c r="Q44" i="8"/>
  <c r="AJ44" i="8" s="1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K44" i="8"/>
  <c r="AM44" i="8"/>
  <c r="AO44" i="8"/>
  <c r="AQ44" i="8"/>
  <c r="AS44" i="8"/>
  <c r="F44" i="8" a="1"/>
  <c r="F44" i="8" s="1"/>
  <c r="B44" i="8"/>
  <c r="E44" i="8"/>
  <c r="G45" i="5"/>
  <c r="Z45" i="8" l="1"/>
  <c r="P45" i="8"/>
  <c r="AN45" i="8" s="1"/>
  <c r="AO45" i="8"/>
  <c r="AR45" i="8"/>
  <c r="AM45" i="8"/>
  <c r="AP44" i="8"/>
  <c r="AL44" i="8"/>
  <c r="AR44" i="8"/>
  <c r="AN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5" i="8" l="1"/>
  <c r="AQ45" i="8"/>
  <c r="AJ45" i="8"/>
  <c r="AK45" i="8"/>
  <c r="AL45" i="8"/>
  <c r="AS45" i="8"/>
  <c r="AP43" i="8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7" i="5" l="1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B39" i="8"/>
  <c r="G39" i="5"/>
  <c r="B38" i="8"/>
  <c r="G41" i="5" l="1"/>
  <c r="B40" i="8"/>
  <c r="C42" i="5"/>
  <c r="G42" i="5" l="1"/>
  <c r="C43" i="5"/>
  <c r="C44" i="5" s="1"/>
  <c r="B41" i="8"/>
  <c r="G44" i="5" l="1"/>
  <c r="B43" i="8"/>
  <c r="G43" i="5"/>
  <c r="B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<sst xmlns="http://schemas.openxmlformats.org/spreadsheetml/2006/main" count="1743" uniqueCount="315">
  <si>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</si>
  <si>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</si>
  <si>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</si>
  <si>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</si>
  <si>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</si>
  <si>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</si>
  <si>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</si>
  <si>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</si>
  <si>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</si>
  <si>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</si>
  <si>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</si>
  <si>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</si>
  <si>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</si>
  <si>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</si>
  <si>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</si>
  <si>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</si>
  <si>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</si>
  <si>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</si>
  <si>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</si>
  <si>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</si>
  <si>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</si>
  <si>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</si>
  <si>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</si>
  <si>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</si>
  <si>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</si>
  <si>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</si>
  <si>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</si>
  <si>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</si>
  <si>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</si>
  <si>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</si>
  <si>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</si>
  <si>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</si>
  <si>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</si>
  <si>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</si>
  <si>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</si>
  <si>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</si>
  <si>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</si>
  <si>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</si>
  <si>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</si>
  <si>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</si>
  <si>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</si>
  <si>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</si>
  <si>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</si>
  <si>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</si>
  <si>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</si>
  <si>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</si>
  <si>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</si>
  <si>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</si>
  <si>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</si>
  <si>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</si>
  <si>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</si>
  <si>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</si>
  <si>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</si>
  <si>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</si>
  <si>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</si>
  <si>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</si>
  <si>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</si>
  <si>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</si>
  <si>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</si>
  <si>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</si>
  <si>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</si>
  <si>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</si>
  <si>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</si>
  <si>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</si>
  <si>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</si>
  <si>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</si>
  <si>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</si>
  <si>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</si>
  <si>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</si>
  <si>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</si>
  <si>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</si>
  <si>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</si>
  <si>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</si>
  <si>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</si>
  <si>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</si>
  <si>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</si>
  <si>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</si>
  <si>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</si>
  <si>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</si>
  <si>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</si>
  <si>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</si>
  <si>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</si>
  <si>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</si>
  <si>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</si>
  <si>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</si>
  <si>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</si>
  <si>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</si>
  <si>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</si>
  <si>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</si>
  <si>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</si>
  <si>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</si>
  <si>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</si>
  <si>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</si>
  <si>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</si>
  <si>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</si>
  <si>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</si>
  <si>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</si>
  <si>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</si>
  <si>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</si>
  <si>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</si>
  <si>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</si>
  <si>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</si>
  <si>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</si>
  <si>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</si>
  <si>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</si>
  <si>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</si>
  <si>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</si>
  <si>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</si>
  <si>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</si>
  <si>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</si>
  <si>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</si>
  <si>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</si>
  <si>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</si>
  <si>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</si>
  <si>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</si>
  <si>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</si>
  <si>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</si>
  <si>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</si>
  <si>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</si>
  <si>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</si>
  <si>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</si>
  <si>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</si>
  <si>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</si>
  <si>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</si>
  <si>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</si>
  <si>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</si>
  <si>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</si>
  <si>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</si>
  <si>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</si>
  <si>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</si>
  <si>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</si>
  <si>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</si>
  <si>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</si>
  <si>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</si>
  <si>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</si>
  <si>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</si>
  <si>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</si>
  <si>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</si>
  <si>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</si>
  <si>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</si>
  <si>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</si>
  <si>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</si>
  <si>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</si>
  <si>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</si>
  <si>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</si>
  <si>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</si>
  <si>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</si>
  <si>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</si>
  <si>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</si>
  <si>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</si>
  <si>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</si>
  <si>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</si>
  <si>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</si>
  <si>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</si>
  <si>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</si>
  <si>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</si>
  <si>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</si>
  <si>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</si>
  <si>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</si>
  <si>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</si>
  <si>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</si>
  <si>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</si>
  <si>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</si>
  <si>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</si>
  <si>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</si>
  <si>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</si>
  <si>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</si>
  <si>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</si>
  <si>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</si>
  <si>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</si>
  <si>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</si>
  <si>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</si>
  <si>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</si>
  <si>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</si>
  <si>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</si>
  <si>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</si>
  <si>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</si>
  <si>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</si>
  <si>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</si>
  <si>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</si>
  <si>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</si>
  <si>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</si>
  <si>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</si>
  <si>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</si>
  <si>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</si>
  <si>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</si>
  <si>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</si>
  <si>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</si>
  <si>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</si>
  <si>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</si>
  <si>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</si>
  <si>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</si>
  <si>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</si>
  <si>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</si>
  <si>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</si>
  <si>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</si>
  <si>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</si>
  <si>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</si>
  <si>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</si>
  <si>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</si>
  <si>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</si>
  <si>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</si>
  <si>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</si>
  <si>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</si>
  <si>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</si>
  <si>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</si>
  <si>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</si>
  <si>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</si>
  <si>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</si>
  <si>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</si>
  <si>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</si>
  <si>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</si>
  <si>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</si>
  <si>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</si>
  <si>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</si>
  <si>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</si>
  <si>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</si>
  <si>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</si>
  <si>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</si>
  <si>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</si>
  <si>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</si>
  <si>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</si>
  <si>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</si>
  <si>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</si>
  <si>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</si>
  <si>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</si>
  <si>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</si>
  <si>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</si>
  <si>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</si>
  <si>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</si>
  <si>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</si>
  <si>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</si>
  <si>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</si>
  <si>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</si>
  <si>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</si>
  <si>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</si>
  <si>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</si>
  <si>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</si>
  <si>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</si>
  <si>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</si>
  <si>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</si>
  <si>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</si>
  <si>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</si>
  <si>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</si>
  <si>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</si>
  <si>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</si>
  <si>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</si>
  <si>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</si>
  <si>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</si>
  <si>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</si>
  <si>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</si>
  <si>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</si>
  <si>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</si>
  <si>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</si>
  <si>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</si>
  <si>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</si>
  <si>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</si>
  <si>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</si>
  <si>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</si>
  <si>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</si>
  <si>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</si>
  <si>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</si>
  <si>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</si>
  <si>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</si>
  <si>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</si>
  <si>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</si>
  <si>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</si>
  <si>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</si>
  <si>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</si>
  <si>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</si>
  <si>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</si>
  <si>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</si>
  <si>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</si>
  <si>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</si>
  <si>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</si>
  <si>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</si>
  <si>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</si>
  <si>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</si>
  <si>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</si>
  <si>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</si>
  <si>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9,1</t>
  </si>
  <si>
    <t>new_cases_qc</t>
  </si>
  <si>
    <t>new_deaths_qc</t>
  </si>
  <si>
    <t>new_deaths_mtl</t>
  </si>
  <si>
    <t>25AVRIL, 18h05</t>
  </si>
  <si>
    <t>active_cases_qc</t>
  </si>
  <si>
    <t>new_negative_tests_qc</t>
  </si>
  <si>
    <t> 0,9</t>
  </si>
  <si>
    <t>0,9</t>
  </si>
  <si>
    <t>3,3</t>
  </si>
  <si>
    <t>9,0</t>
  </si>
  <si>
    <t>26AVRIL, 18h30</t>
  </si>
  <si>
    <t>604,4</t>
  </si>
  <si>
    <t>27AVRIL, 18h30</t>
  </si>
  <si>
    <t>TOTAL DE CAS CONFIRMÉS¹</t>
  </si>
  <si>
    <t>RÉPARTITION DES CAS (%)</t>
  </si>
  <si>
    <t>TAUX POUR</t>
  </si>
  <si>
    <t>100 000</t>
  </si>
  <si>
    <t>PERSONNES</t>
  </si>
  <si>
    <t>102,8</t>
  </si>
  <si>
    <t>101,0</t>
  </si>
  <si>
    <t>204,6</t>
  </si>
  <si>
    <t>11,4</t>
  </si>
  <si>
    <t>438,4</t>
  </si>
  <si>
    <t>13,1</t>
  </si>
  <si>
    <t>495,8</t>
  </si>
  <si>
    <t>15,1</t>
  </si>
  <si>
    <t>675,4</t>
  </si>
  <si>
    <t>634,7</t>
  </si>
  <si>
    <t>513,9</t>
  </si>
  <si>
    <t>780,9</t>
  </si>
  <si>
    <t>24,1</t>
  </si>
  <si>
    <t>2 966,1</t>
  </si>
  <si>
    <t>28 AVRIL, 18h30</t>
  </si>
  <si>
    <t>29 AVRIL, 18h30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</si>
</sst>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G35"/>
  <sheetViews>
    <sheetView topLeftCell="R1" zoomScale="77" zoomScaleNormal="77" workbookViewId="0">
      <selection activeCell="AF1" sqref="AF1:AG35"/>
    </sheetView>
  </sheetViews>
  <sheetFormatPr defaultRowHeight="14.5" x14ac:dyDescent="0.35"/>
  <cols>
    <col min="1" max="1" width="42.453125" customWidth="1"/>
    <col min="2" max="17" width="10.08984375" bestFit="1" customWidth="1"/>
    <col min="18" max="33" width="10.7265625" bestFit="1" customWidth="1"/>
  </cols>
  <sheetData>
    <row r="1" spans="1:33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</row>
    <row r="2" spans="1:33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102</v>
      </c>
      <c r="AG2" t="s">
        <v>102</v>
      </c>
    </row>
    <row r="3" spans="1:33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102</v>
      </c>
      <c r="AG3" t="s">
        <v>102</v>
      </c>
    </row>
    <row r="4" spans="1:33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102</v>
      </c>
      <c r="AG4" t="s">
        <v>102</v>
      </c>
    </row>
    <row r="5" spans="1:33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102</v>
      </c>
      <c r="AG5" t="s">
        <v>102</v>
      </c>
    </row>
    <row r="6" spans="1:33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102</v>
      </c>
      <c r="AG6" t="s">
        <v>102</v>
      </c>
    </row>
    <row r="7" spans="1:33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102</v>
      </c>
      <c r="AG7" t="s">
        <v>102</v>
      </c>
    </row>
    <row r="8" spans="1:33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102</v>
      </c>
      <c r="AG8" t="s">
        <v>102</v>
      </c>
    </row>
    <row r="9" spans="1:33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102</v>
      </c>
      <c r="AG9" t="s">
        <v>102</v>
      </c>
    </row>
    <row r="10" spans="1:33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102</v>
      </c>
      <c r="AG10" t="s">
        <v>102</v>
      </c>
    </row>
    <row r="11" spans="1:33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102</v>
      </c>
      <c r="AG11" t="s">
        <v>102</v>
      </c>
    </row>
    <row r="12" spans="1:33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102</v>
      </c>
      <c r="AG12" t="s">
        <v>102</v>
      </c>
    </row>
    <row r="13" spans="1:33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102</v>
      </c>
      <c r="AG13" t="s">
        <v>102</v>
      </c>
    </row>
    <row r="14" spans="1:33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102</v>
      </c>
      <c r="AG14" t="s">
        <v>102</v>
      </c>
    </row>
    <row r="15" spans="1:33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102</v>
      </c>
      <c r="AG15" t="s">
        <v>102</v>
      </c>
    </row>
    <row r="16" spans="1:33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102</v>
      </c>
      <c r="AG16" t="s">
        <v>102</v>
      </c>
    </row>
    <row r="17" spans="1:33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102</v>
      </c>
      <c r="AG17" t="s">
        <v>102</v>
      </c>
    </row>
    <row r="18" spans="1:33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102</v>
      </c>
      <c r="AG18" t="s">
        <v>102</v>
      </c>
    </row>
    <row r="19" spans="1:33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102</v>
      </c>
      <c r="AG19" t="s">
        <v>102</v>
      </c>
    </row>
    <row r="20" spans="1:33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102</v>
      </c>
      <c r="AG20" t="s">
        <v>102</v>
      </c>
    </row>
    <row r="21" spans="1:33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102</v>
      </c>
      <c r="AG21" t="s">
        <v>102</v>
      </c>
    </row>
    <row r="22" spans="1:33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102</v>
      </c>
      <c r="AG22" t="s">
        <v>102</v>
      </c>
    </row>
    <row r="23" spans="1:33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102</v>
      </c>
      <c r="AG23" t="s">
        <v>102</v>
      </c>
    </row>
    <row r="24" spans="1:33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102</v>
      </c>
      <c r="AG24" t="s">
        <v>102</v>
      </c>
    </row>
    <row r="25" spans="1:33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102</v>
      </c>
      <c r="AG25" t="s">
        <v>102</v>
      </c>
    </row>
    <row r="26" spans="1:33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102</v>
      </c>
      <c r="AG26" t="s">
        <v>102</v>
      </c>
    </row>
    <row r="27" spans="1:33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102</v>
      </c>
      <c r="AG27" t="s">
        <v>102</v>
      </c>
    </row>
    <row r="28" spans="1:33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102</v>
      </c>
      <c r="AG28" t="s">
        <v>102</v>
      </c>
    </row>
    <row r="29" spans="1:33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102</v>
      </c>
      <c r="AG29" t="s">
        <v>102</v>
      </c>
    </row>
    <row r="30" spans="1:33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102</v>
      </c>
      <c r="AG30" t="s">
        <v>102</v>
      </c>
    </row>
    <row r="31" spans="1:33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102</v>
      </c>
      <c r="AG31" t="s">
        <v>102</v>
      </c>
    </row>
    <row r="32" spans="1:33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102</v>
      </c>
      <c r="AG32" t="s">
        <v>102</v>
      </c>
    </row>
    <row r="33" spans="1:33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102</v>
      </c>
      <c r="AG33" t="s">
        <v>102</v>
      </c>
    </row>
    <row r="34" spans="1:33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102</v>
      </c>
      <c r="AG34" t="s">
        <v>102</v>
      </c>
    </row>
    <row r="35" spans="1:33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102</v>
      </c>
      <c r="AG35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G34"/>
  <sheetViews>
    <sheetView zoomScale="90" zoomScaleNormal="90" workbookViewId="0">
      <pane xSplit="1" topLeftCell="O1" activePane="topRight" state="frozen"/>
      <selection pane="topRight" activeCell="AF1" sqref="AF1:AG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3" width="10.1796875" bestFit="1" customWidth="1"/>
  </cols>
  <sheetData>
    <row r="1" spans="1:33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</row>
    <row r="2" spans="1:33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102</v>
      </c>
      <c r="AG2" s="3" t="s">
        <v>102</v>
      </c>
    </row>
    <row r="3" spans="1:33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102</v>
      </c>
      <c r="AG3" s="3" t="s">
        <v>102</v>
      </c>
    </row>
    <row r="4" spans="1:33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102</v>
      </c>
      <c r="AG4" s="3" t="s">
        <v>102</v>
      </c>
    </row>
    <row r="5" spans="1:33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102</v>
      </c>
      <c r="AG5" s="3" t="s">
        <v>102</v>
      </c>
    </row>
    <row r="6" spans="1:33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102</v>
      </c>
      <c r="AG6" s="3" t="s">
        <v>102</v>
      </c>
    </row>
    <row r="7" spans="1:33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102</v>
      </c>
      <c r="AG7" s="3" t="s">
        <v>102</v>
      </c>
    </row>
    <row r="8" spans="1:33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102</v>
      </c>
      <c r="AG8" s="3" t="s">
        <v>102</v>
      </c>
    </row>
    <row r="9" spans="1:33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102</v>
      </c>
      <c r="AG9" s="3" t="s">
        <v>102</v>
      </c>
    </row>
    <row r="10" spans="1:33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102</v>
      </c>
      <c r="AG10" s="3" t="s">
        <v>102</v>
      </c>
    </row>
    <row r="11" spans="1:33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102</v>
      </c>
      <c r="AG11" s="3" t="s">
        <v>102</v>
      </c>
    </row>
    <row r="12" spans="1:33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102</v>
      </c>
      <c r="AG12" s="3" t="s">
        <v>102</v>
      </c>
    </row>
    <row r="13" spans="1:33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102</v>
      </c>
      <c r="AG13" s="3" t="s">
        <v>102</v>
      </c>
    </row>
    <row r="14" spans="1:33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102</v>
      </c>
      <c r="AG14" s="3" t="s">
        <v>102</v>
      </c>
    </row>
    <row r="15" spans="1:33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102</v>
      </c>
      <c r="AG15" s="3" t="s">
        <v>102</v>
      </c>
    </row>
    <row r="16" spans="1:33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102</v>
      </c>
      <c r="AG16" s="3" t="s">
        <v>102</v>
      </c>
    </row>
    <row r="17" spans="1:33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102</v>
      </c>
      <c r="AG17" s="3" t="s">
        <v>102</v>
      </c>
    </row>
    <row r="18" spans="1:33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102</v>
      </c>
      <c r="AG18" s="3" t="s">
        <v>102</v>
      </c>
    </row>
    <row r="19" spans="1:33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102</v>
      </c>
      <c r="AG19" s="3" t="s">
        <v>102</v>
      </c>
    </row>
    <row r="20" spans="1:33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102</v>
      </c>
      <c r="AG20" s="3" t="s">
        <v>102</v>
      </c>
    </row>
    <row r="21" spans="1:33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102</v>
      </c>
      <c r="AG21" s="3" t="s">
        <v>102</v>
      </c>
    </row>
    <row r="22" spans="1:33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102</v>
      </c>
      <c r="AG22" s="3" t="s">
        <v>102</v>
      </c>
    </row>
    <row r="23" spans="1:33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102</v>
      </c>
      <c r="AG23" s="3" t="s">
        <v>102</v>
      </c>
    </row>
    <row r="24" spans="1:33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102</v>
      </c>
      <c r="AG24" s="3" t="s">
        <v>102</v>
      </c>
    </row>
    <row r="25" spans="1:33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102</v>
      </c>
      <c r="AG25" s="3" t="s">
        <v>102</v>
      </c>
    </row>
    <row r="26" spans="1:33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102</v>
      </c>
      <c r="AG26" s="3" t="s">
        <v>102</v>
      </c>
    </row>
    <row r="27" spans="1:33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102</v>
      </c>
      <c r="AG27" s="3" t="s">
        <v>102</v>
      </c>
    </row>
    <row r="28" spans="1:33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102</v>
      </c>
      <c r="AG28" s="3" t="s">
        <v>102</v>
      </c>
    </row>
    <row r="29" spans="1:33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102</v>
      </c>
      <c r="AG29" s="3" t="s">
        <v>102</v>
      </c>
    </row>
    <row r="30" spans="1:33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102</v>
      </c>
      <c r="AG30" s="3" t="s">
        <v>102</v>
      </c>
    </row>
    <row r="31" spans="1:33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102</v>
      </c>
      <c r="AG31" s="3" t="s">
        <v>102</v>
      </c>
    </row>
    <row r="32" spans="1:33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102</v>
      </c>
      <c r="AG32" s="3" t="s">
        <v>102</v>
      </c>
    </row>
    <row r="33" spans="1:33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102</v>
      </c>
      <c r="AG33" s="3" t="s">
        <v>102</v>
      </c>
    </row>
    <row r="34" spans="1:33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102</v>
      </c>
      <c r="AG34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7"/>
  <sheetViews>
    <sheetView topLeftCell="A19" zoomScale="75" zoomScaleNormal="75" workbookViewId="0">
      <pane xSplit="1" topLeftCell="B1" activePane="topRight" state="frozen"/>
      <selection pane="topRight" activeCell="D46" sqref="D4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283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439</v>
      </c>
      <c r="C10" s="17">
        <f t="shared" si="0"/>
        <v>133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584</v>
      </c>
      <c r="C11" s="17">
        <f t="shared" si="0"/>
        <v>145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767</v>
      </c>
      <c r="C12" s="17">
        <f t="shared" si="0"/>
        <v>183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953</v>
      </c>
      <c r="C13" s="17">
        <f t="shared" si="0"/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1197</v>
      </c>
      <c r="C14" s="17">
        <f t="shared" si="0"/>
        <v>244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1394</v>
      </c>
      <c r="C15" s="17">
        <f t="shared" si="0"/>
        <v>197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1652</v>
      </c>
      <c r="C16" s="17">
        <f t="shared" si="0"/>
        <v>258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269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2956</v>
      </c>
      <c r="C20" s="17">
        <f t="shared" si="0"/>
        <v>396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3303</v>
      </c>
      <c r="C21" s="17">
        <f t="shared" si="0"/>
        <v>347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3643</v>
      </c>
      <c r="C22" s="17">
        <f t="shared" si="0"/>
        <v>340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3892</v>
      </c>
      <c r="C23" s="17">
        <f t="shared" si="0"/>
        <v>249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4331</v>
      </c>
      <c r="C24" s="17">
        <f t="shared" si="0"/>
        <v>439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4733</v>
      </c>
      <c r="C25" s="17">
        <f t="shared" si="0"/>
        <v>402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5082</v>
      </c>
      <c r="C26" s="17">
        <f t="shared" si="0"/>
        <v>349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5406</v>
      </c>
      <c r="C27" s="17">
        <f t="shared" si="0"/>
        <v>324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5685</v>
      </c>
      <c r="C28" s="17">
        <f t="shared" si="0"/>
        <v>279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5901</v>
      </c>
      <c r="C29" s="17">
        <f t="shared" si="0"/>
        <v>216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6201</v>
      </c>
      <c r="C30" s="17">
        <f t="shared" si="0"/>
        <v>300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6629</v>
      </c>
      <c r="C31" s="17">
        <f t="shared" si="0"/>
        <v>428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7031</v>
      </c>
      <c r="C32" s="17">
        <f t="shared" si="0"/>
        <v>402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7626</v>
      </c>
      <c r="C33" s="17">
        <f t="shared" si="0"/>
        <v>595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8018</v>
      </c>
      <c r="C34" s="17">
        <f t="shared" si="0"/>
        <v>392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8558</v>
      </c>
      <c r="C35" s="17">
        <f t="shared" si="0"/>
        <v>540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8866</v>
      </c>
      <c r="C36" s="17">
        <f t="shared" si="0"/>
        <v>308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9248</v>
      </c>
      <c r="C37" s="17">
        <f t="shared" si="0"/>
        <v>382</v>
      </c>
      <c r="D37">
        <v>525</v>
      </c>
      <c r="E37">
        <f t="shared" si="81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9701</v>
      </c>
      <c r="C38" s="17">
        <f t="shared" si="0"/>
        <v>453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10120</v>
      </c>
      <c r="C39" s="17">
        <f t="shared" si="0"/>
        <v>419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10637</v>
      </c>
      <c r="C40" s="17">
        <f t="shared" si="0"/>
        <v>517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11140</v>
      </c>
      <c r="C41" s="17">
        <f t="shared" si="0"/>
        <v>503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11626</v>
      </c>
      <c r="C42" s="17">
        <f t="shared" si="0"/>
        <v>486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11900</v>
      </c>
      <c r="C43" s="17">
        <f t="shared" si="0"/>
        <v>274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12183</v>
      </c>
      <c r="C44" s="17">
        <f>B44-B43</f>
        <v>283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12487</v>
      </c>
      <c r="C45" s="17">
        <f>B45-B44</f>
        <v>304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>
        <v>12811</v>
      </c>
      <c r="C46" s="17">
        <f t="shared" ref="C46:C47" si="438">B46-B45</f>
        <v>324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</row>
    <row r="47" spans="1:45" x14ac:dyDescent="0.35">
      <c r="A47" s="19">
        <v>43950</v>
      </c>
      <c r="B47">
        <v>13324</v>
      </c>
      <c r="C47" s="17">
        <f t="shared" si="438"/>
        <v>513</v>
      </c>
      <c r="D47">
        <v>1146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59"/>
  <sheetViews>
    <sheetView workbookViewId="0">
      <pane ySplit="1" topLeftCell="A41" activePane="bottomLeft" state="frozen"/>
      <selection pane="bottomLeft" activeCell="I59" sqref="I59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281</v>
      </c>
      <c r="D1" t="s">
        <v>285</v>
      </c>
      <c r="E1" t="s">
        <v>164</v>
      </c>
      <c r="F1" t="s">
        <v>282</v>
      </c>
      <c r="G1" t="s">
        <v>166</v>
      </c>
      <c r="H1" t="s">
        <v>167</v>
      </c>
      <c r="I1" t="s">
        <v>168</v>
      </c>
      <c r="J1" t="s">
        <v>286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8" si="0">B4-B3</f>
        <v>1</v>
      </c>
      <c r="D4">
        <v>3</v>
      </c>
      <c r="E4">
        <v>0</v>
      </c>
      <c r="F4">
        <f t="shared" ref="F4:F59" si="1">E4-E3</f>
        <v>0</v>
      </c>
      <c r="G4">
        <v>0</v>
      </c>
      <c r="H4">
        <v>0</v>
      </c>
      <c r="I4">
        <v>260</v>
      </c>
      <c r="J4">
        <f t="shared" ref="J4:J59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>B59-B58</f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6"/>
  <sheetViews>
    <sheetView workbookViewId="0">
      <pane ySplit="1" topLeftCell="A17" activePane="bottomLeft" state="frozen"/>
      <selection pane="bottomLeft" activeCell="F47" sqref="F47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133</v>
      </c>
      <c r="C11">
        <f t="shared" si="0"/>
        <v>439</v>
      </c>
    </row>
    <row r="12" spans="1:7" x14ac:dyDescent="0.35">
      <c r="A12" s="19">
        <v>43914</v>
      </c>
      <c r="B12">
        <v>145</v>
      </c>
      <c r="C12">
        <f t="shared" si="0"/>
        <v>584</v>
      </c>
    </row>
    <row r="13" spans="1:7" x14ac:dyDescent="0.35">
      <c r="A13" s="19">
        <v>43915</v>
      </c>
      <c r="B13">
        <v>183</v>
      </c>
      <c r="C13">
        <f t="shared" si="0"/>
        <v>767</v>
      </c>
    </row>
    <row r="14" spans="1:7" x14ac:dyDescent="0.35">
      <c r="A14" s="19">
        <v>43916</v>
      </c>
      <c r="B14">
        <v>186</v>
      </c>
      <c r="C14">
        <f t="shared" si="0"/>
        <v>953</v>
      </c>
    </row>
    <row r="15" spans="1:7" x14ac:dyDescent="0.35">
      <c r="A15" s="19">
        <v>43917</v>
      </c>
      <c r="B15">
        <v>244</v>
      </c>
      <c r="C15">
        <f t="shared" si="0"/>
        <v>1197</v>
      </c>
    </row>
    <row r="16" spans="1:7" x14ac:dyDescent="0.35">
      <c r="A16" s="19">
        <v>43918</v>
      </c>
      <c r="B16">
        <v>197</v>
      </c>
      <c r="C16">
        <f t="shared" si="0"/>
        <v>1394</v>
      </c>
    </row>
    <row r="17" spans="1:7" x14ac:dyDescent="0.35">
      <c r="A17" s="19">
        <v>43919</v>
      </c>
      <c r="B17">
        <v>258</v>
      </c>
      <c r="C17">
        <f t="shared" si="0"/>
        <v>1652</v>
      </c>
      <c r="E17" s="19">
        <v>43919</v>
      </c>
      <c r="F17">
        <v>1612</v>
      </c>
      <c r="G17">
        <f t="shared" ref="G17:G20" si="1">C17-F17</f>
        <v>40</v>
      </c>
    </row>
    <row r="18" spans="1:7" x14ac:dyDescent="0.35">
      <c r="A18" s="19">
        <v>43920</v>
      </c>
      <c r="B18">
        <v>269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396</v>
      </c>
      <c r="C21">
        <f t="shared" si="0"/>
        <v>2956</v>
      </c>
      <c r="E21" s="19">
        <v>43923</v>
      </c>
      <c r="F21">
        <v>2837</v>
      </c>
      <c r="G21">
        <f t="shared" ref="G21:G26" si="2">C21-F21</f>
        <v>119</v>
      </c>
    </row>
    <row r="22" spans="1:7" x14ac:dyDescent="0.35">
      <c r="A22" s="19">
        <v>43924</v>
      </c>
      <c r="B22">
        <v>347</v>
      </c>
      <c r="C22">
        <f t="shared" si="0"/>
        <v>3303</v>
      </c>
      <c r="E22" s="19">
        <v>43924</v>
      </c>
      <c r="F22">
        <v>3261</v>
      </c>
      <c r="G22">
        <f t="shared" si="2"/>
        <v>42</v>
      </c>
    </row>
    <row r="23" spans="1:7" x14ac:dyDescent="0.35">
      <c r="A23" s="19">
        <v>43925</v>
      </c>
      <c r="B23">
        <v>340</v>
      </c>
      <c r="C23">
        <f t="shared" si="0"/>
        <v>3643</v>
      </c>
      <c r="E23" s="19">
        <v>43925</v>
      </c>
      <c r="F23">
        <v>3713</v>
      </c>
      <c r="G23">
        <f t="shared" si="2"/>
        <v>-70</v>
      </c>
    </row>
    <row r="24" spans="1:7" x14ac:dyDescent="0.35">
      <c r="A24" s="19">
        <v>43926</v>
      </c>
      <c r="B24">
        <v>249</v>
      </c>
      <c r="C24">
        <f t="shared" si="0"/>
        <v>3892</v>
      </c>
      <c r="E24" s="19">
        <v>43926</v>
      </c>
      <c r="F24">
        <v>3977</v>
      </c>
      <c r="G24">
        <f t="shared" si="2"/>
        <v>-85</v>
      </c>
    </row>
    <row r="25" spans="1:7" x14ac:dyDescent="0.35">
      <c r="A25" s="19">
        <v>43927</v>
      </c>
      <c r="B25">
        <v>439</v>
      </c>
      <c r="C25">
        <f t="shared" si="0"/>
        <v>4331</v>
      </c>
      <c r="E25" s="19">
        <v>43927</v>
      </c>
      <c r="F25">
        <v>4407</v>
      </c>
      <c r="G25">
        <f t="shared" si="2"/>
        <v>-76</v>
      </c>
    </row>
    <row r="26" spans="1:7" x14ac:dyDescent="0.35">
      <c r="A26" s="19">
        <v>43928</v>
      </c>
      <c r="B26">
        <v>402</v>
      </c>
      <c r="C26">
        <f t="shared" si="0"/>
        <v>4733</v>
      </c>
      <c r="E26" s="19">
        <v>43928</v>
      </c>
      <c r="F26">
        <v>4775</v>
      </c>
      <c r="G26">
        <f t="shared" si="2"/>
        <v>-42</v>
      </c>
    </row>
    <row r="27" spans="1:7" x14ac:dyDescent="0.35">
      <c r="A27" s="19">
        <v>43929</v>
      </c>
      <c r="B27">
        <v>349</v>
      </c>
      <c r="C27">
        <f t="shared" si="0"/>
        <v>5082</v>
      </c>
      <c r="E27" s="19">
        <v>43929</v>
      </c>
      <c r="F27">
        <v>5262</v>
      </c>
      <c r="G27">
        <f t="shared" ref="G27" si="3">C27-F27</f>
        <v>-180</v>
      </c>
    </row>
    <row r="28" spans="1:7" x14ac:dyDescent="0.35">
      <c r="A28" s="19">
        <v>43930</v>
      </c>
      <c r="B28">
        <v>324</v>
      </c>
      <c r="C28">
        <f t="shared" ref="C28:C37" si="4">C27+B28</f>
        <v>5406</v>
      </c>
      <c r="E28" s="19">
        <v>43930</v>
      </c>
      <c r="F28">
        <v>5617</v>
      </c>
      <c r="G28">
        <f t="shared" ref="G28:G33" si="5">C28-F28</f>
        <v>-211</v>
      </c>
    </row>
    <row r="29" spans="1:7" x14ac:dyDescent="0.35">
      <c r="A29" s="19">
        <v>43931</v>
      </c>
      <c r="B29">
        <v>279</v>
      </c>
      <c r="C29">
        <f t="shared" si="4"/>
        <v>5685</v>
      </c>
      <c r="E29" s="19">
        <v>43931</v>
      </c>
      <c r="F29">
        <v>5861</v>
      </c>
      <c r="G29">
        <f t="shared" si="5"/>
        <v>-176</v>
      </c>
    </row>
    <row r="30" spans="1:7" x14ac:dyDescent="0.35">
      <c r="A30" s="19">
        <v>43932</v>
      </c>
      <c r="B30">
        <v>216</v>
      </c>
      <c r="C30">
        <f t="shared" si="4"/>
        <v>5901</v>
      </c>
      <c r="E30" s="19">
        <v>43932</v>
      </c>
      <c r="F30">
        <v>6088</v>
      </c>
      <c r="G30">
        <f t="shared" si="5"/>
        <v>-187</v>
      </c>
    </row>
    <row r="31" spans="1:7" x14ac:dyDescent="0.35">
      <c r="A31" s="19">
        <v>43933</v>
      </c>
      <c r="B31">
        <v>300</v>
      </c>
      <c r="C31">
        <f t="shared" si="4"/>
        <v>6201</v>
      </c>
      <c r="E31" s="19">
        <v>43933</v>
      </c>
      <c r="F31">
        <v>6393</v>
      </c>
      <c r="G31">
        <f t="shared" si="5"/>
        <v>-192</v>
      </c>
    </row>
    <row r="32" spans="1:7" x14ac:dyDescent="0.35">
      <c r="A32" s="19">
        <v>43934</v>
      </c>
      <c r="B32">
        <v>428</v>
      </c>
      <c r="C32">
        <f t="shared" si="4"/>
        <v>6629</v>
      </c>
      <c r="E32" s="19">
        <v>43934</v>
      </c>
      <c r="F32">
        <v>6628</v>
      </c>
      <c r="G32">
        <f t="shared" si="5"/>
        <v>1</v>
      </c>
    </row>
    <row r="33" spans="1:7" x14ac:dyDescent="0.35">
      <c r="A33" s="19">
        <v>43935</v>
      </c>
      <c r="B33">
        <v>402</v>
      </c>
      <c r="C33">
        <f t="shared" si="4"/>
        <v>7031</v>
      </c>
      <c r="E33" s="19">
        <v>43935</v>
      </c>
      <c r="F33">
        <v>6830</v>
      </c>
      <c r="G33">
        <f t="shared" si="5"/>
        <v>201</v>
      </c>
    </row>
    <row r="34" spans="1:7" x14ac:dyDescent="0.35">
      <c r="A34" s="19">
        <v>43936</v>
      </c>
      <c r="B34">
        <v>595</v>
      </c>
      <c r="C34">
        <f t="shared" si="4"/>
        <v>7626</v>
      </c>
      <c r="E34" s="19">
        <v>43936</v>
      </c>
      <c r="F34">
        <v>7281</v>
      </c>
      <c r="G34">
        <f t="shared" ref="G34:G36" si="6">C34-F34</f>
        <v>345</v>
      </c>
    </row>
    <row r="35" spans="1:7" x14ac:dyDescent="0.35">
      <c r="A35" s="19">
        <v>43937</v>
      </c>
      <c r="B35">
        <v>392</v>
      </c>
      <c r="C35">
        <f t="shared" si="4"/>
        <v>8018</v>
      </c>
      <c r="E35" s="19">
        <v>43937</v>
      </c>
      <c r="F35">
        <v>7760</v>
      </c>
      <c r="G35">
        <f t="shared" si="6"/>
        <v>258</v>
      </c>
    </row>
    <row r="36" spans="1:7" x14ac:dyDescent="0.35">
      <c r="A36" s="19">
        <v>43938</v>
      </c>
      <c r="B36">
        <v>540</v>
      </c>
      <c r="C36">
        <f t="shared" si="4"/>
        <v>8558</v>
      </c>
      <c r="E36" s="19">
        <v>43938</v>
      </c>
      <c r="F36">
        <v>8052</v>
      </c>
      <c r="G36">
        <f t="shared" si="6"/>
        <v>506</v>
      </c>
    </row>
    <row r="37" spans="1:7" x14ac:dyDescent="0.35">
      <c r="A37" s="19">
        <v>43939</v>
      </c>
      <c r="B37" s="23">
        <v>308</v>
      </c>
      <c r="C37">
        <f t="shared" si="4"/>
        <v>8866</v>
      </c>
      <c r="E37" s="19">
        <v>43939</v>
      </c>
      <c r="F37">
        <v>8457</v>
      </c>
      <c r="G37">
        <f t="shared" ref="G37" si="7">C37-F37</f>
        <v>409</v>
      </c>
    </row>
    <row r="38" spans="1:7" x14ac:dyDescent="0.35">
      <c r="A38" s="19">
        <v>43940</v>
      </c>
      <c r="B38" s="23">
        <v>382</v>
      </c>
      <c r="C38">
        <f t="shared" ref="C38:C39" si="8">C37+B38</f>
        <v>9248</v>
      </c>
      <c r="E38" s="19">
        <v>43940</v>
      </c>
      <c r="F38">
        <v>8964</v>
      </c>
      <c r="G38">
        <f t="shared" ref="G38" si="9">C38-F38</f>
        <v>284</v>
      </c>
    </row>
    <row r="39" spans="1:7" x14ac:dyDescent="0.35">
      <c r="A39" s="19">
        <v>43941</v>
      </c>
      <c r="B39">
        <v>453</v>
      </c>
      <c r="C39">
        <f t="shared" si="8"/>
        <v>9701</v>
      </c>
      <c r="E39" s="19">
        <v>43941</v>
      </c>
      <c r="F39">
        <v>9348</v>
      </c>
      <c r="G39">
        <f t="shared" ref="G39" si="10">C39-F39</f>
        <v>353</v>
      </c>
    </row>
    <row r="40" spans="1:7" x14ac:dyDescent="0.35">
      <c r="A40" s="19">
        <v>43942</v>
      </c>
      <c r="B40">
        <v>419</v>
      </c>
      <c r="C40">
        <f t="shared" ref="C40" si="11">C39+B40</f>
        <v>10120</v>
      </c>
      <c r="E40" s="19">
        <v>43942</v>
      </c>
      <c r="F40">
        <v>9856</v>
      </c>
      <c r="G40">
        <f t="shared" ref="G40" si="12">C40-F40</f>
        <v>264</v>
      </c>
    </row>
    <row r="41" spans="1:7" x14ac:dyDescent="0.35">
      <c r="A41" s="19">
        <v>43943</v>
      </c>
      <c r="B41">
        <v>517</v>
      </c>
      <c r="C41">
        <f t="shared" ref="C41:C46" si="13">C40+B41</f>
        <v>10637</v>
      </c>
      <c r="E41" s="19">
        <v>43943</v>
      </c>
      <c r="F41">
        <v>10375</v>
      </c>
      <c r="G41">
        <f t="shared" ref="G41" si="14">C41-F41</f>
        <v>262</v>
      </c>
    </row>
    <row r="42" spans="1:7" x14ac:dyDescent="0.35">
      <c r="A42" s="19">
        <v>43944</v>
      </c>
      <c r="B42" s="23">
        <v>503</v>
      </c>
      <c r="C42">
        <f t="shared" si="13"/>
        <v>11140</v>
      </c>
      <c r="E42" s="19">
        <v>43944</v>
      </c>
      <c r="F42">
        <v>10897</v>
      </c>
      <c r="G42">
        <f t="shared" ref="G42:G44" si="15">C42-F42</f>
        <v>243</v>
      </c>
    </row>
    <row r="43" spans="1:7" x14ac:dyDescent="0.35">
      <c r="A43" s="19">
        <v>43945</v>
      </c>
      <c r="B43" s="23">
        <v>486</v>
      </c>
      <c r="C43">
        <f t="shared" si="13"/>
        <v>11626</v>
      </c>
      <c r="E43" s="19">
        <v>43945</v>
      </c>
      <c r="F43">
        <v>11161</v>
      </c>
      <c r="G43">
        <f t="shared" si="15"/>
        <v>465</v>
      </c>
    </row>
    <row r="44" spans="1:7" x14ac:dyDescent="0.35">
      <c r="A44" s="19">
        <v>43946</v>
      </c>
      <c r="B44" s="23">
        <v>274</v>
      </c>
      <c r="C44">
        <f t="shared" si="13"/>
        <v>11900</v>
      </c>
      <c r="E44" s="19">
        <v>43946</v>
      </c>
      <c r="F44">
        <v>11621</v>
      </c>
      <c r="G44">
        <f t="shared" si="15"/>
        <v>279</v>
      </c>
    </row>
    <row r="45" spans="1:7" x14ac:dyDescent="0.35">
      <c r="A45" s="19">
        <v>43947</v>
      </c>
      <c r="B45" s="23">
        <v>283</v>
      </c>
      <c r="C45">
        <f t="shared" si="13"/>
        <v>12183</v>
      </c>
      <c r="E45" s="19">
        <v>43947</v>
      </c>
      <c r="F45">
        <v>12034</v>
      </c>
      <c r="G45">
        <f>C45-F45</f>
        <v>149</v>
      </c>
    </row>
    <row r="46" spans="1:7" x14ac:dyDescent="0.35">
      <c r="A46" s="19">
        <v>43948</v>
      </c>
      <c r="B46" s="24">
        <v>304</v>
      </c>
      <c r="C46">
        <f t="shared" si="13"/>
        <v>12487</v>
      </c>
      <c r="E46" s="19">
        <v>43948</v>
      </c>
      <c r="F46">
        <v>12487</v>
      </c>
      <c r="G46">
        <f>C46-F46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abSelected="1" topLeftCell="A31" workbookViewId="0">
      <pane xSplit="1" topLeftCell="N1" activePane="topRight" state="frozen"/>
      <selection pane="topRight" activeCell="AF56" sqref="AF5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284</v>
      </c>
      <c r="AC1" s="5" t="s">
        <v>291</v>
      </c>
      <c r="AD1" s="5" t="s">
        <v>293</v>
      </c>
      <c r="AE1" s="5" t="s">
        <v>313</v>
      </c>
      <c r="AF1" s="5" t="s">
        <v>314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102</v>
      </c>
      <c r="AF2" s="7" t="s">
        <v>102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102</v>
      </c>
      <c r="AF3" s="9" t="s">
        <v>102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102</v>
      </c>
      <c r="AF4" s="7" t="s">
        <v>102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102</v>
      </c>
      <c r="AF5" s="9" t="s">
        <v>102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102</v>
      </c>
      <c r="AF6" s="7" t="s">
        <v>102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102</v>
      </c>
      <c r="AF7" s="9" t="s">
        <v>102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102</v>
      </c>
      <c r="AF8" s="7" t="s">
        <v>102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102</v>
      </c>
      <c r="AF9" s="9" t="s">
        <v>102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102</v>
      </c>
      <c r="AF10" s="7" t="s">
        <v>102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102</v>
      </c>
      <c r="AF11" s="9" t="s">
        <v>102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102</v>
      </c>
      <c r="AF12" s="7" t="s">
        <v>102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102</v>
      </c>
      <c r="AF13" s="9" t="s">
        <v>102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102</v>
      </c>
      <c r="AF14" s="7" t="s">
        <v>102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102</v>
      </c>
      <c r="AF15" s="9" t="s">
        <v>102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102</v>
      </c>
      <c r="AF16" s="7" t="s">
        <v>102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102</v>
      </c>
      <c r="AF17" s="9" t="s">
        <v>102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102</v>
      </c>
      <c r="AF18" s="7" t="s">
        <v>102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102</v>
      </c>
      <c r="AF19" s="9" t="s">
        <v>102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102</v>
      </c>
      <c r="AF20" s="7" t="s">
        <v>102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102</v>
      </c>
      <c r="AF21" s="9" t="s">
        <v>102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102</v>
      </c>
      <c r="AF22" s="7" t="s">
        <v>102</v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102</v>
      </c>
      <c r="AF23" s="9" t="s">
        <v>102</v>
      </c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102</v>
      </c>
      <c r="AF24" s="7" t="s">
        <v>102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102</v>
      </c>
      <c r="AF25" s="9" t="s">
        <v>102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102</v>
      </c>
      <c r="AF26" s="7" t="s">
        <v>102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102</v>
      </c>
      <c r="AF27" s="9" t="s">
        <v>102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102</v>
      </c>
      <c r="AF28" s="7" t="s">
        <v>102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102</v>
      </c>
      <c r="AF29" s="9" t="s">
        <v>102</v>
      </c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102</v>
      </c>
      <c r="AF30" s="7" t="s">
        <v>102</v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102</v>
      </c>
      <c r="AF31" s="9" t="s">
        <v>102</v>
      </c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102</v>
      </c>
      <c r="AF32" s="7" t="s">
        <v>102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102</v>
      </c>
      <c r="AF33" s="9" t="s">
        <v>102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102</v>
      </c>
      <c r="AF34" s="7" t="s">
        <v>102</v>
      </c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102</v>
      </c>
      <c r="AF35" s="9" t="s">
        <v>102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102</v>
      </c>
      <c r="AF36" s="11" t="s">
        <v>102</v>
      </c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284</v>
      </c>
      <c r="AC56" s="5" t="s">
        <v>291</v>
      </c>
      <c r="AD56" s="5" t="s">
        <v>293</v>
      </c>
      <c r="AE56" s="5" t="s">
        <v>313</v>
      </c>
      <c r="AF56" s="5" t="s">
        <v>314</v>
      </c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102</v>
      </c>
      <c r="AF57" s="7" t="s">
        <v>102</v>
      </c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102</v>
      </c>
      <c r="AF58" s="9" t="s">
        <v>102</v>
      </c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102</v>
      </c>
      <c r="AF59" s="7" t="s">
        <v>102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102</v>
      </c>
      <c r="AF60" s="9" t="s">
        <v>102</v>
      </c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102</v>
      </c>
      <c r="AF61" s="7" t="s">
        <v>102</v>
      </c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102</v>
      </c>
      <c r="AF62" s="9" t="s">
        <v>102</v>
      </c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102</v>
      </c>
      <c r="AF63" s="7" t="s">
        <v>102</v>
      </c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102</v>
      </c>
      <c r="AF64" s="9" t="s">
        <v>102</v>
      </c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102</v>
      </c>
      <c r="AF65" s="7" t="s">
        <v>102</v>
      </c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102</v>
      </c>
      <c r="AF66" s="9" t="s">
        <v>102</v>
      </c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102</v>
      </c>
      <c r="AF67" s="7" t="s">
        <v>102</v>
      </c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102</v>
      </c>
      <c r="AF68" s="15" t="s">
        <v>102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102</v>
      </c>
      <c r="AF70" t="s">
        <v>102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15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294</v>
      </c>
      <c r="C1" t="s">
        <v>295</v>
      </c>
      <c r="D1" t="s">
        <v>296</v>
      </c>
    </row>
    <row r="2" spans="1:4" x14ac:dyDescent="0.35">
      <c r="D2" t="s">
        <v>297</v>
      </c>
    </row>
    <row r="3" spans="1:4" x14ac:dyDescent="0.35">
      <c r="D3" t="s">
        <v>298</v>
      </c>
    </row>
    <row r="4" spans="1:4" x14ac:dyDescent="0.35">
      <c r="A4" t="s">
        <v>87</v>
      </c>
      <c r="B4">
        <v>114</v>
      </c>
      <c r="C4" t="s">
        <v>287</v>
      </c>
      <c r="D4" t="s">
        <v>299</v>
      </c>
    </row>
    <row r="5" spans="1:4" x14ac:dyDescent="0.35">
      <c r="A5" t="s">
        <v>88</v>
      </c>
      <c r="B5">
        <v>109</v>
      </c>
      <c r="C5" t="s">
        <v>288</v>
      </c>
      <c r="D5" t="s">
        <v>300</v>
      </c>
    </row>
    <row r="6" spans="1:4" x14ac:dyDescent="0.35">
      <c r="A6" t="s">
        <v>89</v>
      </c>
      <c r="B6">
        <v>407</v>
      </c>
      <c r="C6" t="s">
        <v>289</v>
      </c>
      <c r="D6" t="s">
        <v>301</v>
      </c>
    </row>
    <row r="7" spans="1:4" x14ac:dyDescent="0.35">
      <c r="A7" t="s">
        <v>90</v>
      </c>
      <c r="B7">
        <v>1412</v>
      </c>
      <c r="C7" t="s">
        <v>302</v>
      </c>
      <c r="D7" t="s">
        <v>303</v>
      </c>
    </row>
    <row r="8" spans="1:4" x14ac:dyDescent="0.35">
      <c r="A8" t="s">
        <v>91</v>
      </c>
      <c r="B8">
        <v>1629</v>
      </c>
      <c r="C8" t="s">
        <v>304</v>
      </c>
      <c r="D8" t="s">
        <v>305</v>
      </c>
    </row>
    <row r="9" spans="1:4" x14ac:dyDescent="0.35">
      <c r="A9" t="s">
        <v>92</v>
      </c>
      <c r="B9" s="2">
        <v>1880</v>
      </c>
      <c r="C9" t="s">
        <v>306</v>
      </c>
      <c r="D9" t="s">
        <v>307</v>
      </c>
    </row>
    <row r="10" spans="1:4" x14ac:dyDescent="0.35">
      <c r="A10" t="s">
        <v>93</v>
      </c>
      <c r="B10">
        <v>1629</v>
      </c>
      <c r="C10" t="s">
        <v>304</v>
      </c>
      <c r="D10" t="s">
        <v>308</v>
      </c>
    </row>
    <row r="11" spans="1:4" x14ac:dyDescent="0.35">
      <c r="A11" t="s">
        <v>94</v>
      </c>
      <c r="B11">
        <v>1113</v>
      </c>
      <c r="C11" t="s">
        <v>290</v>
      </c>
      <c r="D11" t="s">
        <v>309</v>
      </c>
    </row>
    <row r="12" spans="1:4" x14ac:dyDescent="0.35">
      <c r="A12" t="s">
        <v>95</v>
      </c>
      <c r="B12">
        <v>1130</v>
      </c>
      <c r="C12" t="s">
        <v>280</v>
      </c>
      <c r="D12" t="s">
        <v>310</v>
      </c>
    </row>
    <row r="13" spans="1:4" x14ac:dyDescent="0.35">
      <c r="A13" t="s">
        <v>96</v>
      </c>
      <c r="B13">
        <v>2997</v>
      </c>
      <c r="C13" t="s">
        <v>311</v>
      </c>
      <c r="D13" t="s">
        <v>312</v>
      </c>
    </row>
    <row r="14" spans="1:4" x14ac:dyDescent="0.35">
      <c r="A14" t="s">
        <v>97</v>
      </c>
      <c r="B14">
        <v>66</v>
      </c>
      <c r="C14" t="s">
        <v>230</v>
      </c>
      <c r="D14" t="s">
        <v>230</v>
      </c>
    </row>
    <row r="15" spans="1:4" x14ac:dyDescent="0.35">
      <c r="A15" t="s">
        <v>98</v>
      </c>
      <c r="B15">
        <v>12486</v>
      </c>
      <c r="C15" t="s">
        <v>230</v>
      </c>
      <c r="D15" t="s">
        <v>292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2020-04-30T18:45:07Z</dcterms:modified>
</cp:coreProperties>
</file>