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32A4D97D-C5CC-4947-A037-EF295EBBA4A0}" xr6:coauthVersionLast="45" xr6:coauthVersionMax="45" xr10:uidLastSave="{00000000-0000-0000-0000-000000000000}"/>
  <bookViews>
    <workbookView xWindow="17510" yWindow="4040" windowWidth="27950" windowHeight="1728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" i="2" l="1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B33" i="8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G34" i="5" s="1"/>
  <c r="G3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<sst xmlns="http://schemas.openxmlformats.org/spreadsheetml/2006/main" count="1221" uniqueCount="295">
  <si>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</si>
  <si>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</si>
  <si>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</si>
  <si>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</si>
  <si>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</si>
  <si>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</si>
  <si>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</si>
  <si>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</si>
  <si>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</si>
  <si>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</si>
  <si>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</si>
  <si>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</si>
  <si>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</si>
  <si>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</si>
  <si>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</si>
  <si>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</si>
  <si>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</si>
  <si>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</si>
  <si>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</si>
  <si>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</si>
  <si>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</si>
  <si>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</si>
  <si>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</si>
  <si>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</si>
  <si>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</si>
  <si>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</si>
  <si>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</si>
  <si>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</si>
  <si>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</si>
  <si>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</si>
  <si>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</si>
  <si>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</si>
  <si>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</si>
  <si>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</si>
  <si>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</si>
  <si>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</si>
  <si>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</si>
  <si>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</si>
  <si>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</si>
  <si>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</si>
  <si>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</si>
  <si>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</si>
  <si>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</si>
  <si>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</si>
  <si>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</si>
  <si>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</si>
  <si>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</si>
  <si>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</si>
  <si>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</si>
  <si>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</si>
  <si>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</si>
  <si>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</si>
  <si>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</si>
  <si>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</si>
  <si>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</si>
  <si>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</si>
  <si>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</si>
  <si>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</si>
  <si>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</si>
  <si>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</si>
  <si>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</si>
  <si>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</si>
  <si>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</si>
  <si>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</si>
  <si>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</si>
  <si>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</si>
  <si>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</si>
  <si>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</si>
  <si>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</si>
  <si>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</si>
  <si>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</si>
  <si>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</si>
  <si>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</si>
  <si>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</si>
  <si>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</si>
  <si>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</si>
  <si>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</si>
  <si>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</si>
  <si>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</si>
  <si>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</si>
  <si>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</si>
  <si>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</si>
  <si>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</si>
  <si>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</si>
  <si>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</si>
  <si>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</si>
  <si>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</si>
  <si>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</si>
  <si>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</si>
  <si>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</si>
  <si>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</si>
  <si>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</si>
  <si>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</si>
  <si>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</si>
  <si>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</si>
  <si>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</si>
  <si>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</si>
  <si>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</si>
  <si>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</si>
  <si>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</si>
  <si>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</si>
  <si>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</si>
  <si>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</si>
  <si>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</si>
  <si>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</si>
  <si>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</si>
  <si>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</si>
  <si>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</si>
  <si>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</si>
  <si>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</si>
  <si>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</si>
  <si>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</si>
  <si>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</si>
  <si>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</si>
  <si>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</si>
  <si>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</si>
  <si>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</si>
  <si>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</si>
  <si>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</si>
  <si>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</si>
  <si>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</si>
  <si>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</si>
  <si>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</si>
  <si>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</si>
  <si>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</si>
  <si>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</si>
  <si>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</si>
  <si>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</si>
  <si>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</si>
  <si>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</si>
  <si>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</si>
  <si>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</si>
  <si>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</si>
  <si>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</si>
  <si>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</si>
  <si>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</si>
  <si>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</si>
  <si>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</si>
  <si>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</si>
  <si>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</si>
  <si>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</si>
  <si>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</si>
  <si>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</si>
  <si>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</si>
  <si>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</si>
  <si>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</si>
  <si>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</si>
  <si>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</si>
  <si>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</si>
  <si>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</si>
  <si>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</si>
  <si>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</si>
  <si>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</si>
  <si>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</si>
  <si>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</si>
  <si>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</si>
  <si>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</si>
  <si>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</si>
  <si>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</si>
  <si>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</si>
  <si>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</si>
  <si>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</si>
  <si>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</si>
  <si>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</si>
  <si>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</si>
  <si>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</si>
  <si>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</si>
  <si>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</si>
  <si>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</si>
  <si>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</si>
  <si>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</si>
  <si>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</si>
  <si>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</si>
  <si>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</si>
  <si>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</si>
  <si>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</si>
  <si>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</si>
  <si>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</si>
  <si>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</si>
  <si>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</si>
  <si>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</si>
  <si>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</si>
  <si>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</si>
  <si>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</si>
  <si>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</si>
  <si>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</si>
  <si>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</si>
  <si>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</si>
  <si>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</si>
  <si>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</si>
  <si>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</si>
  <si>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</si>
  <si>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</si>
  <si>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</si>
  <si>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</si>
  <si>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</si>
  <si>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</si>
  <si>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</si>
  <si>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</si>
  <si>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</si>
  <si>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</si>
  <si>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</si>
  <si>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</si>
  <si>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</si>
  <si>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</si>
  <si>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</si>
  <si>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</si>
  <si>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</si>
  <si>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</si>
  <si>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</si>
  <si>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</si>
  <si>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</si>
  <si>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</si>
  <si>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</si>
  <si>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</si>
  <si>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</si>
  <si>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</si>
  <si>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</si>
  <si>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</si>
  <si>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</si>
  <si>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</si>
  <si>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</si>
  <si>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</si>
  <si>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</si>
  <si>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</si>
  <si>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</si>
  <si>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</si>
  <si>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</si>
  <si>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</si>
  <si>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</si>
  <si>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</si>
  <si>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</si>
  <si>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</si>
  <si>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</si>
  <si>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</si>
  <si>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</si>
  <si>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</si>
  <si>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</si>
  <si>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</si>
  <si>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</si>
  <si>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</si>
  <si>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</si>
  <si>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</si>
  <si>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</si>
  <si>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</si>
  <si>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</si>
  <si>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</si>
  <si>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</si>
  <si>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</si>
  <si>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</si>
  <si>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</si>
  <si>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</si>
  <si>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</si>
  <si>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</si>
  <si>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</si>
  <si>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</si>
  <si>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</si>
  <si>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</si>
  <si>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</si>
  <si>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</si>
  <si>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</si>
  <si>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</si>
  <si>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</si>
  <si>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</si>
  <si>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</si>
  <si>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</si>
  <si>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</si>
  <si>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</si>
  <si>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</si>
  <si>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</si>
  <si>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</si>
  <si>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13 ARIL, 17H30</t>
  </si>
  <si>
    <t>38,8</t>
  </si>
  <si>
    <t>14 ARIL, 17H30</t>
  </si>
  <si>
    <t>* 33,3</t>
  </si>
  <si>
    <t>8,0</t>
  </si>
  <si>
    <t>15 ARIL, 17H15</t>
  </si>
  <si>
    <t>0,5</t>
  </si>
  <si>
    <t>352,5</t>
  </si>
  <si>
    <t>0,6 </t>
  </si>
  <si>
    <t>2,6</t>
  </si>
  <si>
    <t>95,5</t>
  </si>
  <si>
    <t>12,6</t>
  </si>
  <si>
    <t>283,4</t>
  </si>
  <si>
    <t>15,5</t>
  </si>
  <si>
    <t>342,7</t>
  </si>
  <si>
    <t>17,7 </t>
  </si>
  <si>
    <t>460,6</t>
  </si>
  <si>
    <t>15,0</t>
  </si>
  <si>
    <t>423,9</t>
  </si>
  <si>
    <t>9,7 </t>
  </si>
  <si>
    <t>324,2</t>
  </si>
  <si>
    <t>400,1</t>
  </si>
  <si>
    <t>17,9</t>
  </si>
  <si>
    <t>1 288,6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</si>
</sst>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S35"/>
  <sheetViews>
    <sheetView zoomScale="77" zoomScaleNormal="77" workbookViewId="0">
      <selection activeCell="R1" sqref="R1:S1"/>
    </sheetView>
  </sheetViews>
  <sheetFormatPr defaultRowHeight="14.5" x14ac:dyDescent="0.35"/>
  <cols>
    <col min="1" max="1" width="42.453125" customWidth="1"/>
    <col min="2" max="17" width="10.08984375" bestFit="1" customWidth="1"/>
    <col min="18" max="19" width="10.7265625" bestFit="1" customWidth="1"/>
  </cols>
  <sheetData>
    <row r="1" spans="1:1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</row>
    <row r="2" spans="1:19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</row>
    <row r="3" spans="1:19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</row>
    <row r="4" spans="1:19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</row>
    <row r="5" spans="1:19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</row>
    <row r="6" spans="1:19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</row>
    <row r="7" spans="1:19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</row>
    <row r="8" spans="1:19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</row>
    <row r="9" spans="1:19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</row>
    <row r="10" spans="1:19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</row>
    <row r="11" spans="1:19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</row>
    <row r="12" spans="1:19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</row>
    <row r="13" spans="1:19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</row>
    <row r="14" spans="1:19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</row>
    <row r="15" spans="1:19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</row>
    <row r="16" spans="1:19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</row>
    <row r="17" spans="1:19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</row>
    <row r="18" spans="1:19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</row>
    <row r="20" spans="1:19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</row>
    <row r="21" spans="1:19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</row>
    <row r="22" spans="1:19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</row>
    <row r="23" spans="1:19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</row>
    <row r="24" spans="1:19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</row>
    <row r="25" spans="1:19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</row>
    <row r="26" spans="1:19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</row>
    <row r="27" spans="1:19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</row>
    <row r="28" spans="1:19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</row>
    <row r="29" spans="1:19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</row>
    <row r="31" spans="1:19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</row>
    <row r="32" spans="1:19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</row>
    <row r="33" spans="1:19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</row>
    <row r="34" spans="1:19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</row>
    <row r="35" spans="1:19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S34"/>
  <sheetViews>
    <sheetView zoomScale="84" zoomScaleNormal="84" workbookViewId="0">
      <selection activeCell="U14" sqref="U14"/>
    </sheetView>
  </sheetViews>
  <sheetFormatPr defaultRowHeight="14.5" x14ac:dyDescent="0.35"/>
  <cols>
    <col min="1" max="1" width="40.08984375" customWidth="1"/>
    <col min="2" max="16" width="10.08984375" bestFit="1" customWidth="1"/>
    <col min="17" max="19" width="10.90625" bestFit="1" customWidth="1"/>
  </cols>
  <sheetData>
    <row r="1" spans="1:1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</row>
    <row r="2" spans="1:1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</row>
    <row r="3" spans="1:1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</row>
    <row r="4" spans="1:19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</row>
    <row r="5" spans="1:19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</row>
    <row r="6" spans="1:1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</row>
    <row r="7" spans="1:19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</row>
    <row r="8" spans="1:19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</row>
    <row r="9" spans="1:19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</row>
    <row r="10" spans="1:19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</row>
    <row r="11" spans="1:19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</row>
    <row r="12" spans="1:1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</row>
    <row r="13" spans="1:1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</row>
    <row r="14" spans="1:1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</row>
    <row r="15" spans="1:1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</row>
    <row r="16" spans="1:19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</row>
    <row r="17" spans="1:1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</row>
    <row r="18" spans="1:19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</row>
    <row r="19" spans="1:19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</row>
    <row r="20" spans="1:1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</row>
    <row r="21" spans="1:1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</row>
    <row r="22" spans="1:1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</row>
    <row r="23" spans="1:19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</row>
    <row r="24" spans="1:1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</row>
    <row r="25" spans="1:1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</row>
    <row r="26" spans="1:19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</row>
    <row r="27" spans="1:1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</row>
    <row r="28" spans="1:1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</row>
    <row r="29" spans="1:19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</row>
    <row r="30" spans="1:1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</row>
    <row r="31" spans="1:1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</row>
    <row r="32" spans="1:1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</row>
    <row r="33" spans="1:1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</row>
    <row r="34" spans="1:19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3"/>
  <sheetViews>
    <sheetView zoomScale="75" zoomScaleNormal="75" workbookViewId="0">
      <selection activeCell="P44" sqref="P44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113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216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312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454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633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830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1031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1300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1542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1840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2123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2517</v>
      </c>
      <c r="C18" s="17">
        <f>mtl_newcases!B19</f>
        <v>394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2826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3236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3597</v>
      </c>
      <c r="C21" s="17">
        <f>mtl_newcases!B22</f>
        <v>361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3920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4182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4613</v>
      </c>
      <c r="C24" s="17">
        <f>mtl_newcases!B25</f>
        <v>431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5039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5387</v>
      </c>
      <c r="C26" s="17">
        <f>mtl_newcases!B27</f>
        <v>348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5705</v>
      </c>
      <c r="C27" s="17">
        <f>mtl_newcases!B28</f>
        <v>318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5960</v>
      </c>
      <c r="C28" s="17">
        <f>mtl_newcases!B29</f>
        <v>255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6163</v>
      </c>
      <c r="C29" s="17">
        <f>mtl_newcases!B30</f>
        <v>203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6475</v>
      </c>
      <c r="C30" s="17">
        <f>mtl_newcases!B31</f>
        <v>312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6998</v>
      </c>
      <c r="C31" s="17">
        <f>mtl_newcases!B32</f>
        <v>523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7234</v>
      </c>
      <c r="C32" s="17">
        <f>mtl_newcases!B33</f>
        <v>236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7281</v>
      </c>
      <c r="C33" s="17">
        <f>mtl_newcases!B34</f>
        <v>47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5"/>
  <sheetViews>
    <sheetView tabSelected="1" workbookViewId="0">
      <pane ySplit="1" topLeftCell="A7" activePane="bottomLeft" state="frozen"/>
      <selection pane="bottomLeft" activeCell="D50" sqref="D50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4"/>
  <sheetViews>
    <sheetView workbookViewId="0">
      <selection activeCell="G6" sqref="G6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39</v>
      </c>
      <c r="C8">
        <f t="shared" si="0"/>
        <v>113</v>
      </c>
    </row>
    <row r="9" spans="1:7" x14ac:dyDescent="0.35">
      <c r="A9" s="19">
        <v>43911</v>
      </c>
      <c r="B9">
        <v>103</v>
      </c>
      <c r="C9">
        <f t="shared" si="0"/>
        <v>216</v>
      </c>
    </row>
    <row r="10" spans="1:7" x14ac:dyDescent="0.35">
      <c r="A10" s="19">
        <v>43912</v>
      </c>
      <c r="B10">
        <v>96</v>
      </c>
      <c r="C10">
        <f t="shared" si="0"/>
        <v>312</v>
      </c>
    </row>
    <row r="11" spans="1:7" x14ac:dyDescent="0.35">
      <c r="A11" s="19">
        <v>43913</v>
      </c>
      <c r="B11">
        <v>142</v>
      </c>
      <c r="C11">
        <f t="shared" si="0"/>
        <v>454</v>
      </c>
    </row>
    <row r="12" spans="1:7" x14ac:dyDescent="0.35">
      <c r="A12" s="19">
        <v>43914</v>
      </c>
      <c r="B12">
        <v>179</v>
      </c>
      <c r="C12">
        <f t="shared" si="0"/>
        <v>633</v>
      </c>
    </row>
    <row r="13" spans="1:7" x14ac:dyDescent="0.35">
      <c r="A13" s="19">
        <v>43915</v>
      </c>
      <c r="B13">
        <v>197</v>
      </c>
      <c r="C13">
        <f t="shared" si="0"/>
        <v>830</v>
      </c>
    </row>
    <row r="14" spans="1:7" x14ac:dyDescent="0.35">
      <c r="A14" s="19">
        <v>43916</v>
      </c>
      <c r="B14">
        <v>201</v>
      </c>
      <c r="C14">
        <f t="shared" si="0"/>
        <v>1031</v>
      </c>
    </row>
    <row r="15" spans="1:7" x14ac:dyDescent="0.35">
      <c r="A15" s="19">
        <v>43917</v>
      </c>
      <c r="B15">
        <v>269</v>
      </c>
      <c r="C15">
        <f t="shared" si="0"/>
        <v>1300</v>
      </c>
    </row>
    <row r="16" spans="1:7" x14ac:dyDescent="0.35">
      <c r="A16" s="19">
        <v>43918</v>
      </c>
      <c r="B16">
        <v>242</v>
      </c>
      <c r="C16">
        <f t="shared" si="0"/>
        <v>1542</v>
      </c>
    </row>
    <row r="17" spans="1:7" x14ac:dyDescent="0.35">
      <c r="A17" s="19">
        <v>43919</v>
      </c>
      <c r="B17">
        <v>298</v>
      </c>
      <c r="C17">
        <f t="shared" si="0"/>
        <v>1840</v>
      </c>
      <c r="E17" s="19">
        <v>43919</v>
      </c>
      <c r="F17">
        <v>1612</v>
      </c>
      <c r="G17">
        <f t="shared" ref="G17:G20" si="1">C17-F17</f>
        <v>228</v>
      </c>
    </row>
    <row r="18" spans="1:7" x14ac:dyDescent="0.35">
      <c r="A18" s="19">
        <v>43920</v>
      </c>
      <c r="B18">
        <v>283</v>
      </c>
      <c r="C18">
        <f t="shared" si="0"/>
        <v>2123</v>
      </c>
      <c r="E18" s="19">
        <v>43920</v>
      </c>
      <c r="F18">
        <v>1991</v>
      </c>
      <c r="G18">
        <f t="shared" si="1"/>
        <v>132</v>
      </c>
    </row>
    <row r="19" spans="1:7" x14ac:dyDescent="0.35">
      <c r="A19" s="19">
        <v>43921</v>
      </c>
      <c r="B19">
        <v>394</v>
      </c>
      <c r="C19">
        <f t="shared" si="0"/>
        <v>2517</v>
      </c>
      <c r="E19" s="19">
        <v>43921</v>
      </c>
      <c r="F19">
        <v>2097</v>
      </c>
      <c r="G19">
        <f t="shared" si="1"/>
        <v>420</v>
      </c>
    </row>
    <row r="20" spans="1:7" x14ac:dyDescent="0.35">
      <c r="A20" s="19">
        <v>43922</v>
      </c>
      <c r="B20">
        <v>309</v>
      </c>
      <c r="C20">
        <f t="shared" si="0"/>
        <v>2826</v>
      </c>
      <c r="E20" s="19">
        <v>43922</v>
      </c>
      <c r="F20">
        <v>2642</v>
      </c>
      <c r="G20">
        <f t="shared" si="1"/>
        <v>184</v>
      </c>
    </row>
    <row r="21" spans="1:7" x14ac:dyDescent="0.35">
      <c r="A21" s="19">
        <v>43923</v>
      </c>
      <c r="B21">
        <v>410</v>
      </c>
      <c r="C21">
        <f t="shared" si="0"/>
        <v>3236</v>
      </c>
      <c r="E21" s="19">
        <v>43923</v>
      </c>
      <c r="F21">
        <v>2837</v>
      </c>
      <c r="G21">
        <f t="shared" ref="G21:G26" si="2">C21-F21</f>
        <v>399</v>
      </c>
    </row>
    <row r="22" spans="1:7" x14ac:dyDescent="0.35">
      <c r="A22" s="19">
        <v>43924</v>
      </c>
      <c r="B22">
        <v>361</v>
      </c>
      <c r="C22">
        <f t="shared" si="0"/>
        <v>3597</v>
      </c>
      <c r="E22" s="19">
        <v>43924</v>
      </c>
      <c r="F22">
        <v>3261</v>
      </c>
      <c r="G22">
        <f t="shared" si="2"/>
        <v>336</v>
      </c>
    </row>
    <row r="23" spans="1:7" x14ac:dyDescent="0.35">
      <c r="A23" s="19">
        <v>43925</v>
      </c>
      <c r="B23">
        <v>323</v>
      </c>
      <c r="C23">
        <f t="shared" si="0"/>
        <v>3920</v>
      </c>
      <c r="E23" s="19">
        <v>43925</v>
      </c>
      <c r="F23">
        <v>3713</v>
      </c>
      <c r="G23">
        <f t="shared" si="2"/>
        <v>207</v>
      </c>
    </row>
    <row r="24" spans="1:7" x14ac:dyDescent="0.35">
      <c r="A24" s="19">
        <v>43926</v>
      </c>
      <c r="B24">
        <v>262</v>
      </c>
      <c r="C24">
        <f t="shared" si="0"/>
        <v>4182</v>
      </c>
      <c r="E24" s="19">
        <v>43926</v>
      </c>
      <c r="F24">
        <v>3977</v>
      </c>
      <c r="G24">
        <f t="shared" si="2"/>
        <v>205</v>
      </c>
    </row>
    <row r="25" spans="1:7" x14ac:dyDescent="0.35">
      <c r="A25" s="19">
        <v>43927</v>
      </c>
      <c r="B25">
        <v>431</v>
      </c>
      <c r="C25">
        <f t="shared" si="0"/>
        <v>4613</v>
      </c>
      <c r="E25" s="19">
        <v>43927</v>
      </c>
      <c r="F25">
        <v>4407</v>
      </c>
      <c r="G25">
        <f t="shared" si="2"/>
        <v>206</v>
      </c>
    </row>
    <row r="26" spans="1:7" x14ac:dyDescent="0.35">
      <c r="A26" s="19">
        <v>43928</v>
      </c>
      <c r="B26">
        <v>426</v>
      </c>
      <c r="C26">
        <f t="shared" si="0"/>
        <v>5039</v>
      </c>
      <c r="E26" s="19">
        <v>43928</v>
      </c>
      <c r="F26">
        <v>4775</v>
      </c>
      <c r="G26">
        <f t="shared" si="2"/>
        <v>264</v>
      </c>
    </row>
    <row r="27" spans="1:7" x14ac:dyDescent="0.35">
      <c r="A27" s="19">
        <v>43929</v>
      </c>
      <c r="B27">
        <v>348</v>
      </c>
      <c r="C27">
        <f t="shared" si="0"/>
        <v>5387</v>
      </c>
      <c r="E27" s="19">
        <v>43929</v>
      </c>
      <c r="F27">
        <v>5262</v>
      </c>
      <c r="G27">
        <f t="shared" ref="G27" si="3">C27-F27</f>
        <v>125</v>
      </c>
    </row>
    <row r="28" spans="1:7" x14ac:dyDescent="0.35">
      <c r="A28" s="19">
        <v>43930</v>
      </c>
      <c r="B28">
        <v>318</v>
      </c>
      <c r="C28">
        <f t="shared" ref="C28:C34" si="4">C27+B28</f>
        <v>5705</v>
      </c>
      <c r="E28" s="19">
        <v>43930</v>
      </c>
      <c r="F28">
        <v>5617</v>
      </c>
      <c r="G28">
        <f t="shared" ref="G28:G33" si="5">C28-F28</f>
        <v>88</v>
      </c>
    </row>
    <row r="29" spans="1:7" x14ac:dyDescent="0.35">
      <c r="A29" s="19">
        <v>43931</v>
      </c>
      <c r="B29">
        <v>255</v>
      </c>
      <c r="C29">
        <f t="shared" si="4"/>
        <v>5960</v>
      </c>
      <c r="E29" s="19">
        <v>43931</v>
      </c>
      <c r="F29">
        <v>5861</v>
      </c>
      <c r="G29">
        <f t="shared" si="5"/>
        <v>99</v>
      </c>
    </row>
    <row r="30" spans="1:7" x14ac:dyDescent="0.35">
      <c r="A30" s="19">
        <v>43932</v>
      </c>
      <c r="B30">
        <v>203</v>
      </c>
      <c r="C30">
        <f t="shared" si="4"/>
        <v>6163</v>
      </c>
      <c r="E30" s="19">
        <v>43932</v>
      </c>
      <c r="F30">
        <v>6088</v>
      </c>
      <c r="G30">
        <f t="shared" si="5"/>
        <v>75</v>
      </c>
    </row>
    <row r="31" spans="1:7" x14ac:dyDescent="0.35">
      <c r="A31" s="19">
        <v>43933</v>
      </c>
      <c r="B31">
        <v>312</v>
      </c>
      <c r="C31">
        <f t="shared" si="4"/>
        <v>6475</v>
      </c>
      <c r="E31" s="19">
        <v>43933</v>
      </c>
      <c r="F31">
        <v>6393</v>
      </c>
      <c r="G31">
        <f t="shared" si="5"/>
        <v>82</v>
      </c>
    </row>
    <row r="32" spans="1:7" x14ac:dyDescent="0.35">
      <c r="A32" s="19">
        <v>43934</v>
      </c>
      <c r="B32">
        <v>523</v>
      </c>
      <c r="C32">
        <f t="shared" si="4"/>
        <v>6998</v>
      </c>
      <c r="E32" s="19">
        <v>43934</v>
      </c>
      <c r="F32">
        <v>6628</v>
      </c>
      <c r="G32">
        <f t="shared" si="5"/>
        <v>370</v>
      </c>
    </row>
    <row r="33" spans="1:7" x14ac:dyDescent="0.35">
      <c r="A33" s="19">
        <v>43935</v>
      </c>
      <c r="B33">
        <v>236</v>
      </c>
      <c r="C33">
        <f t="shared" si="4"/>
        <v>7234</v>
      </c>
      <c r="E33" s="19">
        <v>43935</v>
      </c>
      <c r="F33">
        <v>6830</v>
      </c>
      <c r="G33">
        <f t="shared" si="5"/>
        <v>404</v>
      </c>
    </row>
    <row r="34" spans="1:7" x14ac:dyDescent="0.35">
      <c r="A34" s="19">
        <v>43936</v>
      </c>
      <c r="B34">
        <v>47</v>
      </c>
      <c r="C34">
        <f t="shared" si="4"/>
        <v>7281</v>
      </c>
      <c r="E34" s="19">
        <v>43936</v>
      </c>
      <c r="F34">
        <v>7281</v>
      </c>
      <c r="G34">
        <f t="shared" ref="G34" si="6">C34-F34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B1" activePane="topRight" state="frozen"/>
      <selection pane="topRight" activeCell="R2" sqref="R2:R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258</v>
      </c>
      <c r="O1" s="5" t="s">
        <v>270</v>
      </c>
      <c r="P1" s="5" t="s">
        <v>271</v>
      </c>
      <c r="Q1" s="5" t="s">
        <v>273</v>
      </c>
      <c r="R1" s="5" t="s">
        <v>276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258</v>
      </c>
      <c r="O56" s="5" t="s">
        <v>270</v>
      </c>
      <c r="P56" s="5" t="s">
        <v>271</v>
      </c>
      <c r="Q56" s="5" t="s">
        <v>273</v>
      </c>
      <c r="R56" s="5" t="s">
        <v>276</v>
      </c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43</v>
      </c>
      <c r="C4" t="s">
        <v>279</v>
      </c>
      <c r="D4" t="s">
        <v>272</v>
      </c>
    </row>
    <row r="5" spans="1:4" x14ac:dyDescent="0.35">
      <c r="A5" t="s">
        <v>88</v>
      </c>
      <c r="B5">
        <v>36</v>
      </c>
      <c r="C5" t="s">
        <v>277</v>
      </c>
      <c r="D5" t="s">
        <v>274</v>
      </c>
    </row>
    <row r="6" spans="1:4" x14ac:dyDescent="0.35">
      <c r="A6" t="s">
        <v>89</v>
      </c>
      <c r="B6">
        <v>190</v>
      </c>
      <c r="C6" t="s">
        <v>280</v>
      </c>
      <c r="D6" t="s">
        <v>281</v>
      </c>
    </row>
    <row r="7" spans="1:4" x14ac:dyDescent="0.35">
      <c r="A7" t="s">
        <v>90</v>
      </c>
      <c r="B7">
        <v>913</v>
      </c>
      <c r="C7" t="s">
        <v>282</v>
      </c>
      <c r="D7" t="s">
        <v>283</v>
      </c>
    </row>
    <row r="8" spans="1:4" x14ac:dyDescent="0.35">
      <c r="A8" t="s">
        <v>91</v>
      </c>
      <c r="B8">
        <v>1126</v>
      </c>
      <c r="C8" t="s">
        <v>284</v>
      </c>
      <c r="D8" t="s">
        <v>285</v>
      </c>
    </row>
    <row r="9" spans="1:4" x14ac:dyDescent="0.35">
      <c r="A9" t="s">
        <v>92</v>
      </c>
      <c r="B9" s="2">
        <v>1282</v>
      </c>
      <c r="C9" t="s">
        <v>286</v>
      </c>
      <c r="D9" t="s">
        <v>287</v>
      </c>
    </row>
    <row r="10" spans="1:4" x14ac:dyDescent="0.35">
      <c r="A10" t="s">
        <v>93</v>
      </c>
      <c r="B10">
        <v>1088</v>
      </c>
      <c r="C10" t="s">
        <v>288</v>
      </c>
      <c r="D10" t="s">
        <v>289</v>
      </c>
    </row>
    <row r="11" spans="1:4" x14ac:dyDescent="0.35">
      <c r="A11" t="s">
        <v>94</v>
      </c>
      <c r="B11">
        <v>702</v>
      </c>
      <c r="C11" t="s">
        <v>290</v>
      </c>
      <c r="D11" t="s">
        <v>291</v>
      </c>
    </row>
    <row r="12" spans="1:4" x14ac:dyDescent="0.35">
      <c r="A12" t="s">
        <v>95</v>
      </c>
      <c r="B12">
        <v>579</v>
      </c>
      <c r="C12" t="s">
        <v>275</v>
      </c>
      <c r="D12" t="s">
        <v>292</v>
      </c>
    </row>
    <row r="13" spans="1:4" x14ac:dyDescent="0.35">
      <c r="A13" t="s">
        <v>96</v>
      </c>
      <c r="B13">
        <v>1302</v>
      </c>
      <c r="C13" t="s">
        <v>293</v>
      </c>
      <c r="D13" t="s">
        <v>294</v>
      </c>
    </row>
    <row r="14" spans="1:4" x14ac:dyDescent="0.35">
      <c r="A14" t="s">
        <v>97</v>
      </c>
      <c r="B14">
        <v>20</v>
      </c>
      <c r="C14" t="s">
        <v>235</v>
      </c>
      <c r="D14" t="s">
        <v>235</v>
      </c>
    </row>
    <row r="15" spans="1:4" x14ac:dyDescent="0.35">
      <c r="A15" t="s">
        <v>98</v>
      </c>
      <c r="B15">
        <v>7281</v>
      </c>
      <c r="C15" t="s">
        <v>235</v>
      </c>
      <c r="D15" t="s">
        <v>278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2020-04-16T18:49:45Z</dcterms:modified>
</cp:coreProperties>
</file>