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Projects\Aopse\Testing\"/>
    </mc:Choice>
  </mc:AlternateContent>
  <xr:revisionPtr revIDLastSave="0" documentId="13_ncr:1_{87FDD59B-2F71-42E5-96D7-2A093A31D87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User Testing" sheetId="1" r:id="rId1"/>
    <sheet name="Diagrams" sheetId="2" r:id="rId2"/>
  </sheets>
  <calcPr calcId="181029"/>
</workbook>
</file>

<file path=xl/calcChain.xml><?xml version="1.0" encoding="utf-8"?>
<calcChain xmlns="http://schemas.openxmlformats.org/spreadsheetml/2006/main">
  <c r="M66" i="1" l="1"/>
  <c r="L66" i="1"/>
  <c r="K66" i="1"/>
  <c r="J66" i="1"/>
  <c r="I66" i="1"/>
  <c r="H66" i="1"/>
  <c r="G66" i="1"/>
  <c r="F66" i="1"/>
  <c r="E66" i="1"/>
  <c r="D66" i="1"/>
  <c r="M65" i="1"/>
  <c r="L65" i="1"/>
  <c r="K65" i="1"/>
  <c r="J65" i="1"/>
  <c r="I65" i="1"/>
  <c r="H65" i="1"/>
  <c r="G65" i="1"/>
  <c r="F65" i="1"/>
  <c r="E65" i="1"/>
  <c r="D65" i="1"/>
  <c r="M64" i="1"/>
  <c r="L64" i="1"/>
  <c r="K64" i="1"/>
  <c r="J64" i="1"/>
  <c r="I64" i="1"/>
  <c r="H64" i="1"/>
  <c r="G64" i="1"/>
  <c r="F64" i="1"/>
  <c r="E64" i="1"/>
  <c r="D64" i="1"/>
  <c r="M63" i="1"/>
  <c r="L63" i="1"/>
  <c r="K63" i="1"/>
  <c r="J63" i="1"/>
  <c r="I63" i="1"/>
  <c r="H63" i="1"/>
  <c r="G63" i="1"/>
  <c r="F63" i="1"/>
  <c r="E63" i="1"/>
  <c r="D63" i="1"/>
  <c r="N61" i="1"/>
  <c r="N60" i="1"/>
  <c r="N58" i="1"/>
  <c r="N57" i="1"/>
  <c r="N55" i="1"/>
  <c r="N54" i="1"/>
  <c r="N52" i="1"/>
  <c r="N51" i="1"/>
  <c r="N49" i="1"/>
  <c r="N48" i="1"/>
  <c r="N46" i="1"/>
  <c r="N45" i="1"/>
  <c r="N43" i="1"/>
  <c r="N42" i="1"/>
  <c r="N40" i="1"/>
  <c r="N39" i="1"/>
  <c r="N37" i="1"/>
  <c r="N36" i="1"/>
  <c r="N34" i="1"/>
  <c r="N33" i="1"/>
  <c r="N31" i="1"/>
  <c r="N30" i="1"/>
  <c r="N28" i="1"/>
  <c r="N27" i="1"/>
  <c r="N25" i="1"/>
  <c r="N24" i="1"/>
  <c r="N22" i="1"/>
  <c r="N21" i="1"/>
  <c r="N19" i="1"/>
  <c r="N18" i="1"/>
  <c r="N16" i="1"/>
  <c r="N15" i="1"/>
  <c r="N13" i="1"/>
  <c r="N12" i="1"/>
  <c r="N10" i="1"/>
  <c r="N9" i="1"/>
  <c r="N7" i="1"/>
  <c r="N6" i="1"/>
  <c r="N4" i="1"/>
  <c r="N3" i="1"/>
</calcChain>
</file>

<file path=xl/sharedStrings.xml><?xml version="1.0" encoding="utf-8"?>
<sst xmlns="http://schemas.openxmlformats.org/spreadsheetml/2006/main" count="76" uniqueCount="38">
  <si>
    <t>Testing Tasks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</si>
  <si>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</si>
  <si>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</si>
  <si>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</si>
  <si>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</si>
  <si>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</si>
  <si>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</si>
  <si>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</si>
  <si>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</si>
  <si>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</si>
  <si>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</si>
  <si>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Μέσος Όρος ανα Task</t>
  </si>
  <si>
    <t>Δημιούργησε τον λογαριασμό σου στο Filmhub</t>
  </si>
  <si>
    <t>Χρόνος</t>
  </si>
  <si>
    <t>Clicks</t>
  </si>
  <si>
    <t>Ανέβασε μια φωτογραφία προφίλ στο λογαριασμό σου</t>
  </si>
  <si>
    <t>Άλλαξε τον κωδικό που έβαλες προηγουμένως με έναν νέο</t>
  </si>
  <si>
    <t>Κάνε μια αποσύνδεση από τον λογαριασμό σου</t>
  </si>
  <si>
    <t>Άλλαξε την εμφάνιση του προγράμματος από dark mode σε light mode</t>
  </si>
  <si>
    <t xml:space="preserve">Αναζήτησε τις ταινίες του “Harry Potter”
</t>
  </si>
  <si>
    <t>Διάλεξε την αγαπημένη σου και πρόσθεσε την στα αγαπημένα</t>
  </si>
  <si>
    <t xml:space="preserve">Βαθμολόγησε την ταινία
</t>
  </si>
  <si>
    <t>Βρες τις κατηγορίες και πάτησε σε μια κατηγορία της αρεσκείας σου</t>
  </si>
  <si>
    <t>Πρόσθεσε μια από τις ταινίες στο watchlist σου</t>
  </si>
  <si>
    <t>Βρες τις ταινίες που έχουν πάρει όσκαρ</t>
  </si>
  <si>
    <t>Προσθεσε μια από αυτές στη λιστα με αυτες που εχεις δει (ιστορικό)</t>
  </si>
  <si>
    <t>Πρόβαλε και στην συνέχεια αφαιρεσε μια ταινια απο τα αγαπημενα σου</t>
  </si>
  <si>
    <t>Πρόβαλε και στην συνέχεια αφαιρεσε μια ταινια  απο το watchlist σου</t>
  </si>
  <si>
    <t>Πρόβαλε και στην συνέχεια αφαιρεσε μια ταινια απο τη λιστα με αυτες που εχεις δει</t>
  </si>
  <si>
    <t>Αναζήτησε τις ταινίες που σκηνοθέτησε ο “Quentin Tarantino”</t>
  </si>
  <si>
    <t>Αναζήτησε όλες τις ταινίες που βγήκαν τη χρονιά 2012</t>
  </si>
  <si>
    <t>Βρες τις ταινίες στις οποίες πρωταγωνιστεί ο ηθοποιός “Leonardo DiCaprio”</t>
  </si>
  <si>
    <t>Κάνε αποσύνδεση από τον λογαριασμό σου</t>
  </si>
  <si>
    <t>Συνδέσου ξανά στον λογαριασμό σου με τον καινούργιο κωδικό</t>
  </si>
  <si>
    <t>Συνολικός Χρόνος:</t>
  </si>
  <si>
    <t>Συνολικά Click:</t>
  </si>
  <si>
    <t>Μ.Ο. Χρόνου ανα Χρήστη:</t>
  </si>
  <si>
    <t>Μ.Ο. Click ανα Χρήστη: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</si>
</sst>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b/>
      <sz val="10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  <charset val="16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theme="4" tint="0.79998168889431442"/>
        <bgColor rgb="FFCFE2F3"/>
      </patternFill>
    </fill>
    <fill>
      <patternFill patternType="solid">
        <fgColor rgb="FFC9DAF8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6" fontId="1" fillId="3" borderId="0" xfId="0" applyNumberFormat="1" applyFont="1" applyFill="1" applyAlignment="1">
      <alignment horizontal="center" vertical="center" wrapText="1"/>
    </xf>
    <xf numFmtId="46" fontId="1" fillId="4" borderId="0" xfId="0" applyNumberFormat="1" applyFont="1" applyFill="1" applyAlignment="1">
      <alignment horizontal="center" vertical="center" wrapText="1"/>
    </xf>
    <xf numFmtId="46" fontId="1" fillId="7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6" fontId="8" fillId="3" borderId="0" xfId="0" applyNumberFormat="1" applyFont="1" applyFill="1" applyAlignment="1">
      <alignment horizontal="center"/>
    </xf>
    <xf numFmtId="21" fontId="1" fillId="4" borderId="0" xfId="0" applyNumberFormat="1" applyFont="1" applyFill="1" applyAlignment="1">
      <alignment horizontal="center" vertical="center" wrapText="1"/>
    </xf>
    <xf numFmtId="46" fontId="8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46" fontId="1" fillId="3" borderId="0" xfId="0" applyNumberFormat="1" applyFont="1" applyFill="1" applyAlignment="1">
      <alignment horizontal="center" vertical="center" wrapText="1"/>
    </xf>
    <xf numFmtId="46" fontId="1" fillId="4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/>
    <xf numFmtId="0" fontId="1" fillId="8" borderId="0" xfId="0" applyFont="1" applyFill="1" applyAlignment="1">
      <alignment horizontal="center" vertical="center" wrapText="1"/>
    </xf>
    <xf numFmtId="46" fontId="1" fillId="8" borderId="0" xfId="0" applyNumberFormat="1" applyFont="1" applyFill="1" applyAlignment="1">
      <alignment horizontal="center" vertical="center" wrapText="1"/>
    </xf>
    <xf numFmtId="46" fontId="1" fillId="9" borderId="0" xfId="0" applyNumberFormat="1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6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9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Μέσος</a:t>
            </a:r>
            <a:r>
              <a:rPr lang="el-GR" baseline="0"/>
              <a:t> όρος κλικ ανα χρήστη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Testing'!$D$1:$M$1</c:f>
              <c:strCache>
                <c:ptCount val="10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  <c:pt idx="4">
                  <c:v>User 5</c:v>
                </c:pt>
                <c:pt idx="5">
                  <c:v>User 6</c:v>
                </c:pt>
                <c:pt idx="6">
                  <c:v>User 7</c:v>
                </c:pt>
                <c:pt idx="7">
                  <c:v>User 8</c:v>
                </c:pt>
                <c:pt idx="8">
                  <c:v>User 9</c:v>
                </c:pt>
                <c:pt idx="9">
                  <c:v>User 10</c:v>
                </c:pt>
              </c:strCache>
            </c:strRef>
          </c:cat>
          <c:val>
            <c:numRef>
              <c:f>'User Testing'!$D$66:$M$66</c:f>
              <c:numCache>
                <c:formatCode>General</c:formatCode>
                <c:ptCount val="10"/>
                <c:pt idx="0">
                  <c:v>3.85</c:v>
                </c:pt>
                <c:pt idx="1">
                  <c:v>3.2</c:v>
                </c:pt>
                <c:pt idx="2">
                  <c:v>3.9</c:v>
                </c:pt>
                <c:pt idx="3">
                  <c:v>3.6</c:v>
                </c:pt>
                <c:pt idx="4">
                  <c:v>4.55</c:v>
                </c:pt>
                <c:pt idx="5">
                  <c:v>3.1</c:v>
                </c:pt>
                <c:pt idx="6">
                  <c:v>4.9000000000000004</c:v>
                </c:pt>
                <c:pt idx="7">
                  <c:v>4.6500000000000004</c:v>
                </c:pt>
                <c:pt idx="8">
                  <c:v>3.35</c:v>
                </c:pt>
                <c:pt idx="9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3-43BB-BCFD-FE351D7878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4834367"/>
        <c:axId val="174831039"/>
      </c:barChart>
      <c:catAx>
        <c:axId val="17483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831039"/>
        <c:crosses val="autoZero"/>
        <c:auto val="1"/>
        <c:lblAlgn val="ctr"/>
        <c:lblOffset val="100"/>
        <c:noMultiLvlLbl val="0"/>
      </c:catAx>
      <c:valAx>
        <c:axId val="174831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83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Συνολικά κλικ ανα χρήστη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Testing'!$D$1:$M$1</c:f>
              <c:strCache>
                <c:ptCount val="10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  <c:pt idx="4">
                  <c:v>User 5</c:v>
                </c:pt>
                <c:pt idx="5">
                  <c:v>User 6</c:v>
                </c:pt>
                <c:pt idx="6">
                  <c:v>User 7</c:v>
                </c:pt>
                <c:pt idx="7">
                  <c:v>User 8</c:v>
                </c:pt>
                <c:pt idx="8">
                  <c:v>User 9</c:v>
                </c:pt>
                <c:pt idx="9">
                  <c:v>User 10</c:v>
                </c:pt>
              </c:strCache>
            </c:strRef>
          </c:cat>
          <c:val>
            <c:numRef>
              <c:f>'User Testing'!$D$64:$M$64</c:f>
              <c:numCache>
                <c:formatCode>General</c:formatCode>
                <c:ptCount val="10"/>
                <c:pt idx="0">
                  <c:v>77</c:v>
                </c:pt>
                <c:pt idx="1">
                  <c:v>64</c:v>
                </c:pt>
                <c:pt idx="2">
                  <c:v>78</c:v>
                </c:pt>
                <c:pt idx="3">
                  <c:v>72</c:v>
                </c:pt>
                <c:pt idx="4">
                  <c:v>91</c:v>
                </c:pt>
                <c:pt idx="5">
                  <c:v>62</c:v>
                </c:pt>
                <c:pt idx="6">
                  <c:v>98</c:v>
                </c:pt>
                <c:pt idx="7">
                  <c:v>93</c:v>
                </c:pt>
                <c:pt idx="8">
                  <c:v>67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0-49D7-B188-10B8F5656B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172191"/>
        <c:axId val="174172607"/>
      </c:barChart>
      <c:catAx>
        <c:axId val="17417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172607"/>
        <c:crosses val="autoZero"/>
        <c:auto val="1"/>
        <c:lblAlgn val="ctr"/>
        <c:lblOffset val="100"/>
        <c:noMultiLvlLbl val="0"/>
      </c:catAx>
      <c:valAx>
        <c:axId val="174172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</c:rich>
          </c:tx>
          <c:layout>
            <c:manualLayout>
              <c:xMode val="edge"/>
              <c:yMode val="edge"/>
              <c:x val="2.5551684088269456E-2"/>
              <c:y val="0.41058582374609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1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Συνολικός</a:t>
            </a:r>
            <a:r>
              <a:rPr lang="el-GR" baseline="0"/>
              <a:t> χρόνος ανα χρήστη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'User Testing'!$D$63:$M$63</c:f>
              <c:numCache>
                <c:formatCode>[h]:mm:ss</c:formatCode>
                <c:ptCount val="10"/>
                <c:pt idx="0">
                  <c:v>3.1018518518518517E-3</c:v>
                </c:pt>
                <c:pt idx="1">
                  <c:v>2.0717592592592593E-3</c:v>
                </c:pt>
                <c:pt idx="2">
                  <c:v>3.32175925925926E-3</c:v>
                </c:pt>
                <c:pt idx="3">
                  <c:v>3.5416666666666674E-3</c:v>
                </c:pt>
                <c:pt idx="4">
                  <c:v>3.3912037037037044E-3</c:v>
                </c:pt>
                <c:pt idx="5">
                  <c:v>2.4074074074074076E-3</c:v>
                </c:pt>
                <c:pt idx="6">
                  <c:v>3.9004629629629628E-3</c:v>
                </c:pt>
                <c:pt idx="7">
                  <c:v>4.7337962962962967E-3</c:v>
                </c:pt>
                <c:pt idx="8">
                  <c:v>2.7083333333333334E-3</c:v>
                </c:pt>
                <c:pt idx="9">
                  <c:v>2.6504629629629625E-3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4-4089-A8CD-ACE0A73A9D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482351"/>
        <c:axId val="1626566799"/>
      </c:barChart>
      <c:catAx>
        <c:axId val="19014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6566799"/>
        <c:crosses val="autoZero"/>
        <c:auto val="1"/>
        <c:lblAlgn val="ctr"/>
        <c:lblOffset val="100"/>
        <c:noMultiLvlLbl val="0"/>
      </c:catAx>
      <c:valAx>
        <c:axId val="1626566799"/>
        <c:scaling>
          <c:orientation val="minMax"/>
        </c:scaling>
        <c:delete val="1"/>
        <c:axPos val="l"/>
        <c:numFmt formatCode="[h]:mm:ss" sourceLinked="1"/>
        <c:majorTickMark val="out"/>
        <c:minorTickMark val="none"/>
        <c:tickLblPos val="nextTo"/>
        <c:crossAx val="19014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Μέσος</a:t>
            </a:r>
            <a:r>
              <a:rPr lang="el-GR" baseline="0"/>
              <a:t> όρος συνολικού χρόνου ανα χρήστη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'User Testing'!$D$65:$M$65</c:f>
              <c:numCache>
                <c:formatCode>[h]:mm:ss</c:formatCode>
                <c:ptCount val="10"/>
                <c:pt idx="0">
                  <c:v>1.5509259259259258E-4</c:v>
                </c:pt>
                <c:pt idx="1">
                  <c:v>1.0358796296296296E-4</c:v>
                </c:pt>
                <c:pt idx="2">
                  <c:v>1.6608796296296299E-4</c:v>
                </c:pt>
                <c:pt idx="3">
                  <c:v>1.7708333333333337E-4</c:v>
                </c:pt>
                <c:pt idx="4">
                  <c:v>1.6956018518518522E-4</c:v>
                </c:pt>
                <c:pt idx="5">
                  <c:v>1.2037037037037037E-4</c:v>
                </c:pt>
                <c:pt idx="6">
                  <c:v>1.9502314814814813E-4</c:v>
                </c:pt>
                <c:pt idx="7">
                  <c:v>2.3668981481481485E-4</c:v>
                </c:pt>
                <c:pt idx="8">
                  <c:v>1.3541666666666666E-4</c:v>
                </c:pt>
                <c:pt idx="9">
                  <c:v>1.3252314814814813E-4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F-4C99-82D5-CDE731C41F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482351"/>
        <c:axId val="1626566799"/>
      </c:barChart>
      <c:catAx>
        <c:axId val="19014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6566799"/>
        <c:crosses val="autoZero"/>
        <c:auto val="1"/>
        <c:lblAlgn val="ctr"/>
        <c:lblOffset val="100"/>
        <c:noMultiLvlLbl val="0"/>
      </c:catAx>
      <c:valAx>
        <c:axId val="1626566799"/>
        <c:scaling>
          <c:orientation val="minMax"/>
        </c:scaling>
        <c:delete val="1"/>
        <c:axPos val="l"/>
        <c:numFmt formatCode="[h]:mm:ss" sourceLinked="1"/>
        <c:majorTickMark val="out"/>
        <c:minorTickMark val="none"/>
        <c:tickLblPos val="nextTo"/>
        <c:crossAx val="19014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18</xdr:row>
      <xdr:rowOff>9525</xdr:rowOff>
    </xdr:from>
    <xdr:to>
      <xdr:col>11</xdr:col>
      <xdr:colOff>742950</xdr:colOff>
      <xdr:row>34</xdr:row>
      <xdr:rowOff>112395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E451FF7-3058-4C2C-BD53-23C5DAF78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0</xdr:row>
      <xdr:rowOff>0</xdr:rowOff>
    </xdr:from>
    <xdr:to>
      <xdr:col>11</xdr:col>
      <xdr:colOff>714375</xdr:colOff>
      <xdr:row>16</xdr:row>
      <xdr:rowOff>104775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97DE3FB-D1C3-4430-84EB-B68A60221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762001</xdr:colOff>
      <xdr:row>16</xdr:row>
      <xdr:rowOff>142874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5EDFA3BC-BA23-4E15-92BC-71133F41F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28575</xdr:rowOff>
    </xdr:from>
    <xdr:to>
      <xdr:col>5</xdr:col>
      <xdr:colOff>762001</xdr:colOff>
      <xdr:row>34</xdr:row>
      <xdr:rowOff>171449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656A0331-EDD7-4A53-AE8E-53111E5DD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4"/>
  <sheetViews>
    <sheetView topLeftCell="A31" zoomScaleNormal="100" workbookViewId="0">
      <selection activeCell="B65" sqref="B65:C65"/>
    </sheetView>
  </sheetViews>
  <sheetFormatPr defaultColWidth="14.42578125" defaultRowHeight="15.75" customHeight="1" x14ac:dyDescent="0.2"/>
  <cols>
    <col min="1" max="1" width="3.28515625" bestFit="1" customWidth="1"/>
    <col min="2" max="2" width="52.140625" customWidth="1"/>
    <col min="3" max="3" width="7.7109375" bestFit="1" customWidth="1"/>
    <col min="4" max="4" width="15" customWidth="1"/>
    <col min="14" max="14" width="21.5703125" customWidth="1"/>
  </cols>
  <sheetData>
    <row r="1" spans="1:27" x14ac:dyDescent="0.2">
      <c r="A1" s="1"/>
      <c r="B1" s="41" t="s">
        <v>0</v>
      </c>
      <c r="C1" s="2"/>
      <c r="D1" s="3" t="s">
        <v>1</v>
      </c>
      <c r="E1" s="4" t="s">
        <v>2</v>
      </c>
      <c r="F1" s="3" t="s">
        <v>3</v>
      </c>
      <c r="G1" s="4" t="s">
        <v>4</v>
      </c>
      <c r="H1" s="3" t="s">
        <v>5</v>
      </c>
      <c r="I1" s="4" t="s">
        <v>6</v>
      </c>
      <c r="J1" s="3" t="s">
        <v>7</v>
      </c>
      <c r="K1" s="4" t="s">
        <v>8</v>
      </c>
      <c r="L1" s="3" t="s">
        <v>9</v>
      </c>
      <c r="M1" s="4" t="s">
        <v>10</v>
      </c>
      <c r="N1" s="5" t="s">
        <v>11</v>
      </c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">
      <c r="A2" s="8"/>
      <c r="B2" s="3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2">
      <c r="A3" s="36">
        <v>1</v>
      </c>
      <c r="B3" s="38" t="s">
        <v>12</v>
      </c>
      <c r="C3" s="9" t="s">
        <v>13</v>
      </c>
      <c r="D3" s="10">
        <v>1.8518518518518518E-4</v>
      </c>
      <c r="E3" s="11">
        <v>3.8194444444444446E-4</v>
      </c>
      <c r="F3" s="10">
        <v>3.9351851851851852E-4</v>
      </c>
      <c r="G3" s="11">
        <v>4.0509259259259258E-4</v>
      </c>
      <c r="H3" s="10">
        <v>9.1435185185185185E-4</v>
      </c>
      <c r="I3" s="11">
        <v>1.3888888888888889E-4</v>
      </c>
      <c r="J3" s="10">
        <v>3.8194444444444446E-4</v>
      </c>
      <c r="K3" s="11">
        <v>3.1250000000000001E-4</v>
      </c>
      <c r="L3" s="10">
        <v>3.3564814814814812E-4</v>
      </c>
      <c r="M3" s="11">
        <v>2.7777777777777778E-4</v>
      </c>
      <c r="N3" s="12">
        <f t="shared" ref="N3:N4" si="0">AVERAGE(D3:M3)</f>
        <v>3.7268518518518521E-4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37"/>
      <c r="B4" s="37"/>
      <c r="C4" s="9" t="s">
        <v>14</v>
      </c>
      <c r="D4" s="13">
        <v>2</v>
      </c>
      <c r="E4" s="14">
        <v>8</v>
      </c>
      <c r="F4" s="13">
        <v>8</v>
      </c>
      <c r="G4" s="14">
        <v>8</v>
      </c>
      <c r="H4" s="13">
        <v>19</v>
      </c>
      <c r="I4" s="15">
        <v>6</v>
      </c>
      <c r="J4" s="13">
        <v>7</v>
      </c>
      <c r="K4" s="15">
        <v>5</v>
      </c>
      <c r="L4" s="13">
        <v>7</v>
      </c>
      <c r="M4" s="15">
        <v>6</v>
      </c>
      <c r="N4" s="16">
        <f t="shared" si="0"/>
        <v>7.6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">
      <c r="A5" s="17"/>
      <c r="B5" s="18"/>
      <c r="C5" s="2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">
      <c r="A6" s="36">
        <v>2</v>
      </c>
      <c r="B6" s="38" t="s">
        <v>15</v>
      </c>
      <c r="C6" s="9" t="s">
        <v>13</v>
      </c>
      <c r="D6" s="10">
        <v>2.4305555555555555E-4</v>
      </c>
      <c r="E6" s="11">
        <v>1.3888888888888889E-4</v>
      </c>
      <c r="F6" s="10">
        <v>1.8518518518518518E-4</v>
      </c>
      <c r="G6" s="11">
        <v>2.0833333333333335E-4</v>
      </c>
      <c r="H6" s="10">
        <v>3.1250000000000001E-4</v>
      </c>
      <c r="I6" s="11">
        <v>1.9675925925925926E-4</v>
      </c>
      <c r="J6" s="10">
        <v>6.2500000000000001E-4</v>
      </c>
      <c r="K6" s="11">
        <v>4.2824074074074075E-4</v>
      </c>
      <c r="L6" s="10">
        <v>1.5046296296296297E-4</v>
      </c>
      <c r="M6" s="11">
        <v>2.7777777777777778E-4</v>
      </c>
      <c r="N6" s="12">
        <f t="shared" ref="N6:N7" si="1">AVERAGE(D6:M6)</f>
        <v>2.7662037037037038E-4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">
      <c r="A7" s="37"/>
      <c r="B7" s="37"/>
      <c r="C7" s="9" t="s">
        <v>14</v>
      </c>
      <c r="D7" s="13">
        <v>7</v>
      </c>
      <c r="E7" s="14">
        <v>5</v>
      </c>
      <c r="F7" s="13">
        <v>3</v>
      </c>
      <c r="G7" s="15">
        <v>3</v>
      </c>
      <c r="H7" s="13">
        <v>6</v>
      </c>
      <c r="I7" s="15">
        <v>6</v>
      </c>
      <c r="J7" s="13">
        <v>21</v>
      </c>
      <c r="K7" s="15">
        <v>6</v>
      </c>
      <c r="L7" s="13">
        <v>5</v>
      </c>
      <c r="M7" s="15">
        <v>6</v>
      </c>
      <c r="N7" s="16">
        <f t="shared" si="1"/>
        <v>6.8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">
      <c r="A8" s="17"/>
      <c r="B8" s="18"/>
      <c r="C8" s="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">
      <c r="A9" s="36">
        <v>3</v>
      </c>
      <c r="B9" s="38" t="s">
        <v>16</v>
      </c>
      <c r="C9" s="9" t="s">
        <v>13</v>
      </c>
      <c r="D9" s="10">
        <v>2.7777777777777778E-4</v>
      </c>
      <c r="E9" s="11">
        <v>1.1574074074074075E-4</v>
      </c>
      <c r="F9" s="10">
        <v>3.4722222222222224E-4</v>
      </c>
      <c r="G9" s="11">
        <v>3.0092592592592595E-4</v>
      </c>
      <c r="H9" s="10">
        <v>3.1250000000000001E-4</v>
      </c>
      <c r="I9" s="11">
        <v>1.8518518518518518E-4</v>
      </c>
      <c r="J9" s="10">
        <v>1.9675925925925926E-4</v>
      </c>
      <c r="K9" s="11">
        <v>1.8518518518518518E-4</v>
      </c>
      <c r="L9" s="10">
        <v>1.0416666666666667E-4</v>
      </c>
      <c r="M9" s="11">
        <v>1.5046296296296297E-4</v>
      </c>
      <c r="N9" s="12">
        <f t="shared" ref="N9:N10" si="2">AVERAGE(D9:M9)</f>
        <v>2.1759259259259263E-4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">
      <c r="A10" s="37"/>
      <c r="B10" s="37"/>
      <c r="C10" s="9" t="s">
        <v>14</v>
      </c>
      <c r="D10" s="13">
        <v>10</v>
      </c>
      <c r="E10" s="14">
        <v>4</v>
      </c>
      <c r="F10" s="13">
        <v>7</v>
      </c>
      <c r="G10" s="15">
        <v>8</v>
      </c>
      <c r="H10" s="13">
        <v>13</v>
      </c>
      <c r="I10" s="15">
        <v>4</v>
      </c>
      <c r="J10" s="13">
        <v>8</v>
      </c>
      <c r="K10" s="15">
        <v>4</v>
      </c>
      <c r="L10" s="13">
        <v>3</v>
      </c>
      <c r="M10" s="15">
        <v>3</v>
      </c>
      <c r="N10" s="16">
        <f t="shared" si="2"/>
        <v>6.4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">
      <c r="A11" s="17"/>
      <c r="B11" s="18"/>
      <c r="C11" s="2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">
      <c r="A12" s="36">
        <v>4</v>
      </c>
      <c r="B12" s="38" t="s">
        <v>17</v>
      </c>
      <c r="C12" s="9" t="s">
        <v>13</v>
      </c>
      <c r="D12" s="10">
        <v>3.4722222222222222E-5</v>
      </c>
      <c r="E12" s="11">
        <v>3.4722222222222222E-5</v>
      </c>
      <c r="F12" s="19">
        <v>2.5462962962962961E-4</v>
      </c>
      <c r="G12" s="11">
        <v>5.7870370370370373E-5</v>
      </c>
      <c r="H12" s="10">
        <v>1.6203703703703703E-4</v>
      </c>
      <c r="I12" s="11">
        <v>9.2592592592592588E-5</v>
      </c>
      <c r="J12" s="10">
        <v>3.4722222222222222E-5</v>
      </c>
      <c r="K12" s="11">
        <v>5.7870370370370373E-5</v>
      </c>
      <c r="L12" s="10">
        <v>3.4722222222222222E-5</v>
      </c>
      <c r="M12" s="11">
        <v>6.9444444444444444E-5</v>
      </c>
      <c r="N12" s="12">
        <f t="shared" ref="N12:N13" si="3">AVERAGE(D12:M12)</f>
        <v>8.3333333333333331E-5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">
      <c r="A13" s="37"/>
      <c r="B13" s="37"/>
      <c r="C13" s="9" t="s">
        <v>14</v>
      </c>
      <c r="D13" s="13">
        <v>2</v>
      </c>
      <c r="E13" s="14">
        <v>2</v>
      </c>
      <c r="F13" s="13">
        <v>6</v>
      </c>
      <c r="G13" s="14">
        <v>2</v>
      </c>
      <c r="H13" s="13">
        <v>4</v>
      </c>
      <c r="I13" s="15">
        <v>2</v>
      </c>
      <c r="J13" s="13">
        <v>2</v>
      </c>
      <c r="K13" s="15">
        <v>2</v>
      </c>
      <c r="L13" s="13">
        <v>2</v>
      </c>
      <c r="M13" s="15">
        <v>2</v>
      </c>
      <c r="N13" s="16">
        <f t="shared" si="3"/>
        <v>2.6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">
      <c r="A14" s="17"/>
      <c r="B14" s="18"/>
      <c r="C14" s="2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">
      <c r="A15" s="36">
        <v>5</v>
      </c>
      <c r="B15" s="38" t="s">
        <v>33</v>
      </c>
      <c r="C15" s="9" t="s">
        <v>13</v>
      </c>
      <c r="D15" s="30">
        <v>4.2824074074074075E-4</v>
      </c>
      <c r="E15" s="11">
        <v>2.4305555555555555E-4</v>
      </c>
      <c r="F15" s="19">
        <v>2.0833333333333335E-4</v>
      </c>
      <c r="G15" s="11">
        <v>1.7361111111111112E-4</v>
      </c>
      <c r="H15" s="10">
        <v>1.0416666666666667E-4</v>
      </c>
      <c r="I15" s="11">
        <v>1.5046296296296297E-4</v>
      </c>
      <c r="J15" s="10">
        <v>8.1018518518518516E-5</v>
      </c>
      <c r="K15" s="11">
        <v>1.6203703703703703E-4</v>
      </c>
      <c r="L15" s="10">
        <v>1.273148148148148E-4</v>
      </c>
      <c r="M15" s="11">
        <v>9.2592592592592588E-5</v>
      </c>
      <c r="N15" s="12">
        <f t="shared" ref="N15:N16" si="4">AVERAGE(D15:M15)</f>
        <v>1.7708333333333337E-4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">
      <c r="A16" s="37"/>
      <c r="B16" s="37"/>
      <c r="C16" s="9" t="s">
        <v>14</v>
      </c>
      <c r="D16" s="31">
        <v>14</v>
      </c>
      <c r="E16" s="14">
        <v>7</v>
      </c>
      <c r="F16" s="13">
        <v>5</v>
      </c>
      <c r="G16" s="15">
        <v>4</v>
      </c>
      <c r="H16" s="13">
        <v>3</v>
      </c>
      <c r="I16" s="15">
        <v>7</v>
      </c>
      <c r="J16" s="13">
        <v>3</v>
      </c>
      <c r="K16" s="15">
        <v>4</v>
      </c>
      <c r="L16" s="13">
        <v>3</v>
      </c>
      <c r="M16" s="15">
        <v>2</v>
      </c>
      <c r="N16" s="16">
        <f t="shared" si="4"/>
        <v>5.2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">
      <c r="A17" s="17"/>
      <c r="B17" s="18"/>
      <c r="C17" s="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">
      <c r="A18" s="36">
        <v>6</v>
      </c>
      <c r="B18" s="38" t="s">
        <v>18</v>
      </c>
      <c r="C18" s="9" t="s">
        <v>13</v>
      </c>
      <c r="D18" s="10">
        <v>5.7870370370370373E-5</v>
      </c>
      <c r="E18" s="11">
        <v>5.7870370370370373E-5</v>
      </c>
      <c r="F18" s="19">
        <v>1.1574074074074075E-4</v>
      </c>
      <c r="G18" s="11">
        <v>4.861111111111111E-4</v>
      </c>
      <c r="H18" s="10">
        <v>1.0416666666666667E-4</v>
      </c>
      <c r="I18" s="11">
        <v>1.0416666666666667E-4</v>
      </c>
      <c r="J18" s="10">
        <v>8.1018518518518516E-5</v>
      </c>
      <c r="K18" s="11">
        <v>1.273148148148148E-4</v>
      </c>
      <c r="L18" s="29">
        <v>9.2592592592592588E-5</v>
      </c>
      <c r="M18" s="20">
        <v>1.273148148148148E-4</v>
      </c>
      <c r="N18" s="12">
        <f t="shared" ref="N18:N19" si="5">AVERAGE(D18:M18)</f>
        <v>1.3541666666666666E-4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">
      <c r="A19" s="37"/>
      <c r="B19" s="37"/>
      <c r="C19" s="9" t="s">
        <v>14</v>
      </c>
      <c r="D19" s="13">
        <v>2</v>
      </c>
      <c r="E19" s="14">
        <v>2</v>
      </c>
      <c r="F19" s="13">
        <v>2</v>
      </c>
      <c r="G19" s="15">
        <v>10</v>
      </c>
      <c r="H19" s="13">
        <v>2</v>
      </c>
      <c r="I19" s="15">
        <v>4</v>
      </c>
      <c r="J19" s="13">
        <v>3</v>
      </c>
      <c r="K19" s="15">
        <v>3</v>
      </c>
      <c r="L19" s="13">
        <v>2</v>
      </c>
      <c r="M19" s="15">
        <v>3</v>
      </c>
      <c r="N19" s="16">
        <f t="shared" si="5"/>
        <v>3.3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">
      <c r="A20" s="17"/>
      <c r="B20" s="18"/>
      <c r="C20" s="2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">
      <c r="A21" s="36">
        <v>7</v>
      </c>
      <c r="B21" s="42" t="s">
        <v>19</v>
      </c>
      <c r="C21" s="9" t="s">
        <v>13</v>
      </c>
      <c r="D21" s="10">
        <v>1.273148148148148E-4</v>
      </c>
      <c r="E21" s="11">
        <v>1.0416666666666667E-4</v>
      </c>
      <c r="F21" s="21">
        <v>9.2592592592592588E-5</v>
      </c>
      <c r="G21" s="11">
        <v>1.5046296296296297E-4</v>
      </c>
      <c r="H21" s="10">
        <v>1.273148148148148E-4</v>
      </c>
      <c r="I21" s="20">
        <v>1.3888888888888889E-4</v>
      </c>
      <c r="J21" s="10">
        <v>1.0416666666666667E-4</v>
      </c>
      <c r="K21" s="11">
        <v>1.273148148148148E-4</v>
      </c>
      <c r="L21" s="10">
        <v>1.0416666666666667E-4</v>
      </c>
      <c r="M21" s="11">
        <v>1.273148148148148E-4</v>
      </c>
      <c r="N21" s="12">
        <f t="shared" ref="N21:N22" si="6">AVERAGE(D21:M21)</f>
        <v>1.2037037037037037E-4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">
      <c r="A22" s="37"/>
      <c r="B22" s="37"/>
      <c r="C22" s="9" t="s">
        <v>14</v>
      </c>
      <c r="D22" s="13">
        <v>2</v>
      </c>
      <c r="E22" s="14">
        <v>2</v>
      </c>
      <c r="F22" s="22">
        <v>13</v>
      </c>
      <c r="G22" s="14">
        <v>2</v>
      </c>
      <c r="H22" s="13">
        <v>3</v>
      </c>
      <c r="I22" s="15">
        <v>1</v>
      </c>
      <c r="J22" s="13">
        <v>2</v>
      </c>
      <c r="K22" s="15">
        <v>1</v>
      </c>
      <c r="L22" s="13">
        <v>2</v>
      </c>
      <c r="M22" s="15">
        <v>1</v>
      </c>
      <c r="N22" s="16">
        <f t="shared" si="6"/>
        <v>2.9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">
      <c r="A23" s="17"/>
      <c r="B23" s="18"/>
      <c r="C23" s="2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">
      <c r="A24" s="36">
        <v>8</v>
      </c>
      <c r="B24" s="38" t="s">
        <v>20</v>
      </c>
      <c r="C24" s="9" t="s">
        <v>13</v>
      </c>
      <c r="D24" s="10">
        <v>1.0416666666666667E-4</v>
      </c>
      <c r="E24" s="11">
        <v>8.1018518518518516E-5</v>
      </c>
      <c r="F24" s="21">
        <v>3.8194444444444446E-4</v>
      </c>
      <c r="G24" s="11">
        <v>8.1018518518518516E-5</v>
      </c>
      <c r="H24" s="10">
        <v>4.6296296296296294E-5</v>
      </c>
      <c r="I24" s="11">
        <v>8.1018518518518516E-5</v>
      </c>
      <c r="J24" s="10">
        <v>8.1018518518518516E-5</v>
      </c>
      <c r="K24" s="11">
        <v>1.0416666666666667E-4</v>
      </c>
      <c r="L24" s="10">
        <v>5.7870370370370373E-5</v>
      </c>
      <c r="M24" s="11">
        <v>8.1018518518518516E-5</v>
      </c>
      <c r="N24" s="12">
        <f t="shared" ref="N24:N25" si="7">AVERAGE(D24:M24)</f>
        <v>1.0995370370370372E-4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">
      <c r="A25" s="37"/>
      <c r="B25" s="37"/>
      <c r="C25" s="9" t="s">
        <v>14</v>
      </c>
      <c r="D25" s="13">
        <v>1</v>
      </c>
      <c r="E25" s="14">
        <v>3</v>
      </c>
      <c r="F25" s="22">
        <v>5</v>
      </c>
      <c r="G25" s="14">
        <v>3</v>
      </c>
      <c r="H25" s="13">
        <v>2</v>
      </c>
      <c r="I25" s="15">
        <v>2</v>
      </c>
      <c r="J25" s="13">
        <v>2</v>
      </c>
      <c r="K25" s="15">
        <v>2</v>
      </c>
      <c r="L25" s="13">
        <v>1</v>
      </c>
      <c r="M25" s="15">
        <v>2</v>
      </c>
      <c r="N25" s="16">
        <f t="shared" si="7"/>
        <v>2.2999999999999998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">
      <c r="A26" s="17"/>
      <c r="B26" s="18"/>
      <c r="C26" s="2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">
      <c r="A27" s="36">
        <v>9</v>
      </c>
      <c r="B27" s="38" t="s">
        <v>21</v>
      </c>
      <c r="C27" s="9" t="s">
        <v>13</v>
      </c>
      <c r="D27" s="10">
        <v>2.3148148148148147E-5</v>
      </c>
      <c r="E27" s="11">
        <v>3.4722222222222222E-5</v>
      </c>
      <c r="F27" s="10">
        <v>4.6296296296296294E-5</v>
      </c>
      <c r="G27" s="11">
        <v>3.4722222222222222E-5</v>
      </c>
      <c r="H27" s="10">
        <v>4.6296296296296294E-5</v>
      </c>
      <c r="I27" s="11">
        <v>5.7870370370370373E-5</v>
      </c>
      <c r="J27" s="10">
        <v>2.3148148148148147E-5</v>
      </c>
      <c r="K27" s="11">
        <v>1.1574074074074075E-4</v>
      </c>
      <c r="L27" s="10">
        <v>4.6296296296296294E-5</v>
      </c>
      <c r="M27" s="11">
        <v>8.1018518518518516E-5</v>
      </c>
      <c r="N27" s="12">
        <f t="shared" ref="N27:N28" si="8">AVERAGE(D27:M27)</f>
        <v>5.0925925925925923E-5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">
      <c r="A28" s="37"/>
      <c r="B28" s="37"/>
      <c r="C28" s="9" t="s">
        <v>14</v>
      </c>
      <c r="D28" s="13">
        <v>1</v>
      </c>
      <c r="E28" s="14">
        <v>1</v>
      </c>
      <c r="F28" s="13">
        <v>1</v>
      </c>
      <c r="G28" s="14">
        <v>1</v>
      </c>
      <c r="H28" s="13">
        <v>1</v>
      </c>
      <c r="I28" s="15">
        <v>1</v>
      </c>
      <c r="J28" s="13">
        <v>1</v>
      </c>
      <c r="K28" s="15">
        <v>2</v>
      </c>
      <c r="L28" s="13">
        <v>1</v>
      </c>
      <c r="M28" s="15">
        <v>1</v>
      </c>
      <c r="N28" s="16">
        <f t="shared" si="8"/>
        <v>1.1000000000000001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2">
      <c r="A29" s="17"/>
      <c r="B29" s="18"/>
      <c r="C29" s="2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2">
      <c r="A30" s="36">
        <v>10</v>
      </c>
      <c r="B30" s="38" t="s">
        <v>22</v>
      </c>
      <c r="C30" s="9" t="s">
        <v>13</v>
      </c>
      <c r="D30" s="10">
        <v>9.2592592592592588E-5</v>
      </c>
      <c r="E30" s="11">
        <v>9.2592592592592588E-5</v>
      </c>
      <c r="F30" s="29">
        <v>1.3888888888888889E-4</v>
      </c>
      <c r="G30" s="11">
        <v>2.199074074074074E-4</v>
      </c>
      <c r="H30" s="10">
        <v>2.3148148148148149E-4</v>
      </c>
      <c r="I30" s="11">
        <v>2.199074074074074E-4</v>
      </c>
      <c r="J30" s="10">
        <v>5.7870370370370373E-5</v>
      </c>
      <c r="K30" s="11">
        <v>5.4398148148148144E-4</v>
      </c>
      <c r="L30" s="11">
        <v>9.2592592592592588E-5</v>
      </c>
      <c r="M30" s="11">
        <v>1.5046296296296297E-4</v>
      </c>
      <c r="N30" s="12">
        <f t="shared" ref="N30:N31" si="9">AVERAGE(D30:M30)</f>
        <v>1.840277777777778E-4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2">
      <c r="A31" s="37"/>
      <c r="B31" s="37"/>
      <c r="C31" s="9" t="s">
        <v>14</v>
      </c>
      <c r="D31" s="13">
        <v>2</v>
      </c>
      <c r="E31" s="14">
        <v>4</v>
      </c>
      <c r="F31" s="28">
        <v>2</v>
      </c>
      <c r="G31" s="15">
        <v>8</v>
      </c>
      <c r="H31" s="13">
        <v>3</v>
      </c>
      <c r="I31" s="15">
        <v>4</v>
      </c>
      <c r="J31" s="13">
        <v>2</v>
      </c>
      <c r="K31" s="15">
        <v>6</v>
      </c>
      <c r="L31" s="13">
        <v>3</v>
      </c>
      <c r="M31" s="15">
        <v>3</v>
      </c>
      <c r="N31" s="16">
        <f t="shared" si="9"/>
        <v>3.7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2">
      <c r="A32" s="17"/>
      <c r="B32" s="18"/>
      <c r="C32" s="2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2">
      <c r="A33" s="36">
        <v>11</v>
      </c>
      <c r="B33" s="38" t="s">
        <v>23</v>
      </c>
      <c r="C33" s="9" t="s">
        <v>13</v>
      </c>
      <c r="D33" s="10">
        <v>2.199074074074074E-4</v>
      </c>
      <c r="E33" s="11">
        <v>2.0833333333333335E-4</v>
      </c>
      <c r="F33" s="29">
        <v>2.3148148148148149E-4</v>
      </c>
      <c r="G33" s="11">
        <v>1.8518518518518518E-4</v>
      </c>
      <c r="H33" s="10">
        <v>9.2592592592592588E-5</v>
      </c>
      <c r="I33" s="11">
        <v>9.2592592592592588E-5</v>
      </c>
      <c r="J33" s="10">
        <v>1.273148148148148E-4</v>
      </c>
      <c r="K33" s="11">
        <v>1.273148148148148E-4</v>
      </c>
      <c r="L33" s="10">
        <v>1.273148148148148E-4</v>
      </c>
      <c r="M33" s="11">
        <v>1.273148148148148E-4</v>
      </c>
      <c r="N33" s="12">
        <f t="shared" ref="N33:N34" si="10">AVERAGE(D33:M33)</f>
        <v>1.539351851851852E-4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2">
      <c r="A34" s="37"/>
      <c r="B34" s="37"/>
      <c r="C34" s="9" t="s">
        <v>14</v>
      </c>
      <c r="D34" s="13">
        <v>4</v>
      </c>
      <c r="E34" s="14">
        <v>5</v>
      </c>
      <c r="F34" s="28">
        <v>2</v>
      </c>
      <c r="G34" s="15">
        <v>2</v>
      </c>
      <c r="H34" s="13">
        <v>2</v>
      </c>
      <c r="I34" s="15">
        <v>2</v>
      </c>
      <c r="J34" s="13">
        <v>2</v>
      </c>
      <c r="K34" s="15">
        <v>2</v>
      </c>
      <c r="L34" s="13">
        <v>4</v>
      </c>
      <c r="M34" s="15">
        <v>2</v>
      </c>
      <c r="N34" s="16">
        <f t="shared" si="10"/>
        <v>2.7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2">
      <c r="A35" s="17"/>
      <c r="B35" s="18"/>
      <c r="C35" s="2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2">
      <c r="A36" s="36">
        <v>12</v>
      </c>
      <c r="B36" s="38" t="s">
        <v>24</v>
      </c>
      <c r="C36" s="9" t="s">
        <v>13</v>
      </c>
      <c r="D36" s="10">
        <v>7.1759259259259259E-4</v>
      </c>
      <c r="E36" s="11">
        <v>1.1574074074074075E-4</v>
      </c>
      <c r="F36" s="29">
        <v>2.199074074074074E-4</v>
      </c>
      <c r="G36" s="11">
        <v>5.0925925925925921E-4</v>
      </c>
      <c r="H36" s="10">
        <v>3.3564814814814812E-4</v>
      </c>
      <c r="I36" s="11">
        <v>2.199074074074074E-4</v>
      </c>
      <c r="J36" s="10">
        <v>1.0069444444444444E-3</v>
      </c>
      <c r="K36" s="11">
        <v>1.0532407407407407E-3</v>
      </c>
      <c r="L36" s="10">
        <v>7.9861111111111116E-4</v>
      </c>
      <c r="M36" s="11">
        <v>2.3148148148148149E-4</v>
      </c>
      <c r="N36" s="12">
        <f t="shared" ref="N36:N37" si="11">AVERAGE(D36:M36)</f>
        <v>5.2083333333333333E-4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2">
      <c r="A37" s="37"/>
      <c r="B37" s="37"/>
      <c r="C37" s="9" t="s">
        <v>14</v>
      </c>
      <c r="D37" s="13">
        <v>13</v>
      </c>
      <c r="E37" s="14">
        <v>4</v>
      </c>
      <c r="F37" s="28">
        <v>7</v>
      </c>
      <c r="G37" s="15">
        <v>3</v>
      </c>
      <c r="H37" s="13">
        <v>8</v>
      </c>
      <c r="I37" s="15">
        <v>4</v>
      </c>
      <c r="J37" s="13">
        <v>21</v>
      </c>
      <c r="K37" s="15">
        <v>22</v>
      </c>
      <c r="L37" s="13">
        <v>13</v>
      </c>
      <c r="M37" s="15">
        <v>6</v>
      </c>
      <c r="N37" s="16">
        <f t="shared" si="11"/>
        <v>10.1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">
      <c r="A38" s="17"/>
      <c r="B38" s="18"/>
      <c r="C38" s="2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">
      <c r="A39" s="36">
        <v>13</v>
      </c>
      <c r="B39" s="38" t="s">
        <v>25</v>
      </c>
      <c r="C39" s="9" t="s">
        <v>13</v>
      </c>
      <c r="D39" s="10">
        <v>1.273148148148148E-4</v>
      </c>
      <c r="E39" s="11">
        <v>5.7870370370370373E-5</v>
      </c>
      <c r="F39" s="29">
        <v>5.7870370370370373E-5</v>
      </c>
      <c r="G39" s="11">
        <v>5.7870370370370373E-5</v>
      </c>
      <c r="H39" s="10">
        <v>1.6203703703703703E-4</v>
      </c>
      <c r="I39" s="11">
        <v>9.2592592592592588E-5</v>
      </c>
      <c r="J39" s="10">
        <v>1.1574074074074075E-4</v>
      </c>
      <c r="K39" s="11">
        <v>1.273148148148148E-4</v>
      </c>
      <c r="L39" s="10">
        <v>1.1574074074074075E-4</v>
      </c>
      <c r="M39" s="11">
        <v>1.1574074074074075E-4</v>
      </c>
      <c r="N39" s="12">
        <f t="shared" ref="N39:N40" si="12">AVERAGE(D39:M39)</f>
        <v>1.0300925925925926E-4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">
      <c r="A40" s="37"/>
      <c r="B40" s="37"/>
      <c r="C40" s="9" t="s">
        <v>14</v>
      </c>
      <c r="D40" s="13">
        <v>4</v>
      </c>
      <c r="E40" s="14">
        <v>4</v>
      </c>
      <c r="F40" s="28">
        <v>2</v>
      </c>
      <c r="G40" s="15">
        <v>2</v>
      </c>
      <c r="H40" s="13">
        <v>4</v>
      </c>
      <c r="I40" s="15">
        <v>2</v>
      </c>
      <c r="J40" s="13">
        <v>3</v>
      </c>
      <c r="K40" s="15">
        <v>3</v>
      </c>
      <c r="L40" s="13">
        <v>3</v>
      </c>
      <c r="M40" s="15">
        <v>2</v>
      </c>
      <c r="N40" s="16">
        <f t="shared" si="12"/>
        <v>2.9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">
      <c r="A41" s="17"/>
      <c r="B41" s="18"/>
      <c r="C41" s="2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">
      <c r="A42" s="36">
        <v>14</v>
      </c>
      <c r="B42" s="38" t="s">
        <v>26</v>
      </c>
      <c r="C42" s="9" t="s">
        <v>13</v>
      </c>
      <c r="D42" s="10">
        <v>8.1018518518518516E-5</v>
      </c>
      <c r="E42" s="11">
        <v>8.1018518518518516E-5</v>
      </c>
      <c r="F42" s="29">
        <v>1.3888888888888889E-4</v>
      </c>
      <c r="G42" s="11">
        <v>1.3888888888888889E-4</v>
      </c>
      <c r="H42" s="10">
        <v>6.9444444444444444E-5</v>
      </c>
      <c r="I42" s="11">
        <v>1.3888888888888889E-4</v>
      </c>
      <c r="J42" s="10">
        <v>1.0416666666666667E-4</v>
      </c>
      <c r="K42" s="11">
        <v>1.3888888888888889E-4</v>
      </c>
      <c r="L42" s="10">
        <v>1.0416666666666667E-4</v>
      </c>
      <c r="M42" s="11">
        <v>1.3888888888888889E-4</v>
      </c>
      <c r="N42" s="12">
        <f t="shared" ref="N42:N43" si="13">AVERAGE(D42:M42)</f>
        <v>1.1342592592592593E-4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">
      <c r="A43" s="37"/>
      <c r="B43" s="37"/>
      <c r="C43" s="9" t="s">
        <v>14</v>
      </c>
      <c r="D43" s="13">
        <v>4</v>
      </c>
      <c r="E43" s="14">
        <v>4</v>
      </c>
      <c r="F43" s="28">
        <v>4</v>
      </c>
      <c r="G43" s="15">
        <v>4</v>
      </c>
      <c r="H43" s="13">
        <v>4</v>
      </c>
      <c r="I43" s="15">
        <v>4</v>
      </c>
      <c r="J43" s="13">
        <v>4</v>
      </c>
      <c r="K43" s="15">
        <v>4</v>
      </c>
      <c r="L43" s="13">
        <v>4</v>
      </c>
      <c r="M43" s="15">
        <v>4</v>
      </c>
      <c r="N43" s="16">
        <f t="shared" si="13"/>
        <v>4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">
      <c r="A44" s="17"/>
      <c r="B44" s="18"/>
      <c r="C44" s="2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x14ac:dyDescent="0.2">
      <c r="A45" s="36">
        <v>15</v>
      </c>
      <c r="B45" s="38" t="s">
        <v>27</v>
      </c>
      <c r="C45" s="9" t="s">
        <v>13</v>
      </c>
      <c r="D45" s="10">
        <v>4.6296296296296294E-5</v>
      </c>
      <c r="E45" s="11">
        <v>4.6296296296296294E-5</v>
      </c>
      <c r="F45" s="10">
        <v>4.6296296296296294E-5</v>
      </c>
      <c r="G45" s="11">
        <v>5.7870370370370373E-5</v>
      </c>
      <c r="H45" s="10">
        <v>1.1574074074074075E-4</v>
      </c>
      <c r="I45" s="11">
        <v>1.1574074074074075E-4</v>
      </c>
      <c r="J45" s="10">
        <v>2.8935185185185184E-4</v>
      </c>
      <c r="K45" s="11">
        <v>9.2592592592592588E-5</v>
      </c>
      <c r="L45" s="29">
        <v>9.2592592592592588E-5</v>
      </c>
      <c r="M45" s="11">
        <v>1.3888888888888889E-4</v>
      </c>
      <c r="N45" s="12">
        <f t="shared" ref="N45:N46" si="14">AVERAGE(D45:M45)</f>
        <v>1.0416666666666666E-4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">
      <c r="A46" s="37"/>
      <c r="B46" s="37"/>
      <c r="C46" s="9" t="s">
        <v>14</v>
      </c>
      <c r="D46" s="13">
        <v>2</v>
      </c>
      <c r="E46" s="14">
        <v>2</v>
      </c>
      <c r="F46" s="13">
        <v>2</v>
      </c>
      <c r="G46" s="14">
        <v>2</v>
      </c>
      <c r="H46" s="13">
        <v>4</v>
      </c>
      <c r="I46" s="15">
        <v>4</v>
      </c>
      <c r="J46" s="13">
        <v>7</v>
      </c>
      <c r="K46" s="15">
        <v>4</v>
      </c>
      <c r="L46" s="28">
        <v>3</v>
      </c>
      <c r="M46" s="15">
        <v>4</v>
      </c>
      <c r="N46" s="16">
        <f t="shared" si="14"/>
        <v>3.4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">
      <c r="A47" s="17"/>
      <c r="B47" s="18"/>
      <c r="C47" s="2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">
      <c r="A48" s="36">
        <v>16</v>
      </c>
      <c r="B48" s="38" t="s">
        <v>28</v>
      </c>
      <c r="C48" s="9" t="s">
        <v>13</v>
      </c>
      <c r="D48" s="10">
        <v>4.6296296296296294E-5</v>
      </c>
      <c r="E48" s="11">
        <v>4.6296296296296294E-5</v>
      </c>
      <c r="F48" s="10">
        <v>4.6296296296296294E-5</v>
      </c>
      <c r="G48" s="11">
        <v>4.6296296296296294E-5</v>
      </c>
      <c r="H48" s="10">
        <v>6.9444444444444444E-5</v>
      </c>
      <c r="I48" s="11">
        <v>9.2592592592592588E-5</v>
      </c>
      <c r="J48" s="10">
        <v>9.2592592592592588E-5</v>
      </c>
      <c r="K48" s="11">
        <v>2.3148148148148149E-4</v>
      </c>
      <c r="L48" s="10">
        <v>4.6296296296296294E-5</v>
      </c>
      <c r="M48" s="11">
        <v>1.0416666666666667E-4</v>
      </c>
      <c r="N48" s="12">
        <f t="shared" ref="N48:N49" si="15">AVERAGE(D48:M48)</f>
        <v>8.217592592592593E-5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x14ac:dyDescent="0.2">
      <c r="A49" s="37"/>
      <c r="B49" s="37"/>
      <c r="C49" s="9" t="s">
        <v>14</v>
      </c>
      <c r="D49" s="13">
        <v>2</v>
      </c>
      <c r="E49" s="14">
        <v>2</v>
      </c>
      <c r="F49" s="13">
        <v>2</v>
      </c>
      <c r="G49" s="14">
        <v>2</v>
      </c>
      <c r="H49" s="13">
        <v>4</v>
      </c>
      <c r="I49" s="15">
        <v>4</v>
      </c>
      <c r="J49" s="13">
        <v>4</v>
      </c>
      <c r="K49" s="15">
        <v>5</v>
      </c>
      <c r="L49" s="13">
        <v>3</v>
      </c>
      <c r="M49" s="15">
        <v>4</v>
      </c>
      <c r="N49" s="16">
        <f t="shared" si="15"/>
        <v>3.2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x14ac:dyDescent="0.2">
      <c r="A50" s="17"/>
      <c r="B50" s="18"/>
      <c r="C50" s="2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x14ac:dyDescent="0.2">
      <c r="A51" s="36">
        <v>17</v>
      </c>
      <c r="B51" s="38" t="s">
        <v>29</v>
      </c>
      <c r="C51" s="9" t="s">
        <v>13</v>
      </c>
      <c r="D51" s="10">
        <v>9.2592592592592588E-5</v>
      </c>
      <c r="E51" s="11">
        <v>9.2592592592592588E-5</v>
      </c>
      <c r="F51" s="10">
        <v>1.9675925925925926E-4</v>
      </c>
      <c r="G51" s="11">
        <v>5.7870370370370373E-5</v>
      </c>
      <c r="H51" s="10">
        <v>6.9444444444444444E-5</v>
      </c>
      <c r="I51" s="11">
        <v>8.1018518518518516E-5</v>
      </c>
      <c r="J51" s="10">
        <v>1.7361111111111112E-4</v>
      </c>
      <c r="K51" s="11">
        <v>4.9768518518518521E-4</v>
      </c>
      <c r="L51" s="10">
        <v>1.1574074074074075E-4</v>
      </c>
      <c r="M51" s="11">
        <v>9.2592592592592588E-5</v>
      </c>
      <c r="N51" s="12">
        <f t="shared" ref="N51:N52" si="16">AVERAGE(D51:M51)</f>
        <v>1.4699074074074075E-4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2">
      <c r="A52" s="37"/>
      <c r="B52" s="37"/>
      <c r="C52" s="9" t="s">
        <v>14</v>
      </c>
      <c r="D52" s="13">
        <v>1</v>
      </c>
      <c r="E52" s="14">
        <v>1</v>
      </c>
      <c r="F52" s="13">
        <v>2</v>
      </c>
      <c r="G52" s="15">
        <v>2</v>
      </c>
      <c r="H52" s="13">
        <v>4</v>
      </c>
      <c r="I52" s="15">
        <v>1</v>
      </c>
      <c r="J52" s="13">
        <v>2</v>
      </c>
      <c r="K52" s="15">
        <v>7</v>
      </c>
      <c r="L52" s="13">
        <v>2</v>
      </c>
      <c r="M52" s="15">
        <v>1</v>
      </c>
      <c r="N52" s="16">
        <f t="shared" si="16"/>
        <v>2.2999999999999998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2">
      <c r="A53" s="17"/>
      <c r="B53" s="18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x14ac:dyDescent="0.2">
      <c r="A54" s="36">
        <v>18</v>
      </c>
      <c r="B54" s="38" t="s">
        <v>30</v>
      </c>
      <c r="C54" s="9" t="s">
        <v>13</v>
      </c>
      <c r="D54" s="10">
        <v>6.9444444444444444E-5</v>
      </c>
      <c r="E54" s="11">
        <v>6.9444444444444444E-5</v>
      </c>
      <c r="F54" s="10">
        <v>1.1574074074074075E-4</v>
      </c>
      <c r="G54" s="11">
        <v>1.5046296296296297E-4</v>
      </c>
      <c r="H54" s="10">
        <v>4.6296296296296294E-5</v>
      </c>
      <c r="I54" s="11">
        <v>5.7870370370370373E-5</v>
      </c>
      <c r="J54" s="10">
        <v>1.5046296296296297E-4</v>
      </c>
      <c r="K54" s="11">
        <v>1.1574074074074075E-4</v>
      </c>
      <c r="L54" s="10">
        <v>5.7870370370370373E-5</v>
      </c>
      <c r="M54" s="11">
        <v>9.2592592592592588E-5</v>
      </c>
      <c r="N54" s="12">
        <f t="shared" ref="N54:N55" si="17">AVERAGE(D54:M54)</f>
        <v>9.2592592592592574E-5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x14ac:dyDescent="0.2">
      <c r="A55" s="37"/>
      <c r="B55" s="37"/>
      <c r="C55" s="9" t="s">
        <v>14</v>
      </c>
      <c r="D55" s="13">
        <v>1</v>
      </c>
      <c r="E55" s="14">
        <v>1</v>
      </c>
      <c r="F55" s="13">
        <v>1</v>
      </c>
      <c r="G55" s="15">
        <v>2</v>
      </c>
      <c r="H55" s="13">
        <v>1</v>
      </c>
      <c r="I55" s="15">
        <v>1</v>
      </c>
      <c r="J55" s="13">
        <v>1</v>
      </c>
      <c r="K55" s="15">
        <v>8</v>
      </c>
      <c r="L55" s="13">
        <v>2</v>
      </c>
      <c r="M55" s="15">
        <v>1</v>
      </c>
      <c r="N55" s="16">
        <f t="shared" si="17"/>
        <v>1.9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x14ac:dyDescent="0.2">
      <c r="A56" s="17"/>
      <c r="B56" s="18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x14ac:dyDescent="0.2">
      <c r="A57" s="36">
        <v>19</v>
      </c>
      <c r="B57" s="38" t="s">
        <v>31</v>
      </c>
      <c r="C57" s="9" t="s">
        <v>13</v>
      </c>
      <c r="D57" s="10">
        <v>1.0416666666666667E-4</v>
      </c>
      <c r="E57" s="11">
        <v>4.6296296296296294E-5</v>
      </c>
      <c r="F57" s="10">
        <v>8.1018518518518516E-5</v>
      </c>
      <c r="G57" s="11">
        <v>1.9675925925925926E-4</v>
      </c>
      <c r="H57" s="10">
        <v>4.6296296296296294E-5</v>
      </c>
      <c r="I57" s="11">
        <v>9.2592592592592588E-5</v>
      </c>
      <c r="J57" s="10">
        <v>1.273148148148148E-4</v>
      </c>
      <c r="K57" s="11">
        <v>1.3888888888888889E-4</v>
      </c>
      <c r="L57" s="10">
        <v>8.1018518518518516E-5</v>
      </c>
      <c r="M57" s="11">
        <v>1.1574074074074075E-4</v>
      </c>
      <c r="N57" s="12">
        <f t="shared" ref="N57:N58" si="18">AVERAGE(D57:M57)</f>
        <v>1.0300925925925926E-4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x14ac:dyDescent="0.2">
      <c r="A58" s="37"/>
      <c r="B58" s="37"/>
      <c r="C58" s="9" t="s">
        <v>14</v>
      </c>
      <c r="D58" s="13">
        <v>1</v>
      </c>
      <c r="E58" s="14">
        <v>1</v>
      </c>
      <c r="F58" s="13">
        <v>2</v>
      </c>
      <c r="G58" s="15">
        <v>2</v>
      </c>
      <c r="H58" s="13">
        <v>2</v>
      </c>
      <c r="I58" s="15">
        <v>1</v>
      </c>
      <c r="J58" s="13">
        <v>1</v>
      </c>
      <c r="K58" s="15">
        <v>1</v>
      </c>
      <c r="L58" s="13">
        <v>2</v>
      </c>
      <c r="M58" s="15">
        <v>1</v>
      </c>
      <c r="N58" s="16">
        <f t="shared" si="18"/>
        <v>1.4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x14ac:dyDescent="0.2">
      <c r="A59" s="17"/>
      <c r="B59" s="18"/>
      <c r="C59" s="2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x14ac:dyDescent="0.2">
      <c r="A60" s="36">
        <v>20</v>
      </c>
      <c r="B60" s="38" t="s">
        <v>32</v>
      </c>
      <c r="C60" s="9" t="s">
        <v>13</v>
      </c>
      <c r="D60" s="10">
        <v>2.3148148148148147E-5</v>
      </c>
      <c r="E60" s="11">
        <v>2.3148148148148147E-5</v>
      </c>
      <c r="F60" s="10">
        <v>2.3148148148148147E-5</v>
      </c>
      <c r="G60" s="11">
        <v>2.3148148148148147E-5</v>
      </c>
      <c r="H60" s="10">
        <v>2.3148148148148147E-5</v>
      </c>
      <c r="I60" s="11">
        <v>5.7870370370370373E-5</v>
      </c>
      <c r="J60" s="10">
        <v>4.6296296296296294E-5</v>
      </c>
      <c r="K60" s="11">
        <v>4.6296296296296294E-5</v>
      </c>
      <c r="L60" s="10">
        <v>2.3148148148148147E-5</v>
      </c>
      <c r="M60" s="11">
        <v>5.7870370370370373E-5</v>
      </c>
      <c r="N60" s="12">
        <f t="shared" ref="N60:N61" si="19">AVERAGE(D60:M60)</f>
        <v>3.4722222222222215E-5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x14ac:dyDescent="0.2">
      <c r="A61" s="37"/>
      <c r="B61" s="37"/>
      <c r="C61" s="9" t="s">
        <v>14</v>
      </c>
      <c r="D61" s="13">
        <v>2</v>
      </c>
      <c r="E61" s="14">
        <v>2</v>
      </c>
      <c r="F61" s="13">
        <v>2</v>
      </c>
      <c r="G61" s="14">
        <v>2</v>
      </c>
      <c r="H61" s="13">
        <v>2</v>
      </c>
      <c r="I61" s="15">
        <v>2</v>
      </c>
      <c r="J61" s="13">
        <v>2</v>
      </c>
      <c r="K61" s="15">
        <v>2</v>
      </c>
      <c r="L61" s="13">
        <v>2</v>
      </c>
      <c r="M61" s="15">
        <v>2</v>
      </c>
      <c r="N61" s="16">
        <f t="shared" si="19"/>
        <v>2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x14ac:dyDescent="0.2">
      <c r="A62" s="32"/>
      <c r="B62" s="33"/>
      <c r="C62" s="34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x14ac:dyDescent="0.2">
      <c r="A63" s="35"/>
      <c r="B63" s="39" t="s">
        <v>34</v>
      </c>
      <c r="C63" s="40"/>
      <c r="D63" s="23">
        <f t="shared" ref="D63:M63" si="20">SUM(D3,D6,D9,D12,D15,D18,D21,D24,D27,D30,D33,D36,D39,D42,D45,D48,D51,D54,D57,D60)</f>
        <v>3.1018518518518517E-3</v>
      </c>
      <c r="E63" s="24">
        <f t="shared" si="20"/>
        <v>2.0717592592592593E-3</v>
      </c>
      <c r="F63" s="23">
        <f t="shared" si="20"/>
        <v>3.32175925925926E-3</v>
      </c>
      <c r="G63" s="24">
        <f t="shared" si="20"/>
        <v>3.5416666666666674E-3</v>
      </c>
      <c r="H63" s="23">
        <f t="shared" si="20"/>
        <v>3.3912037037037044E-3</v>
      </c>
      <c r="I63" s="24">
        <f t="shared" si="20"/>
        <v>2.4074074074074076E-3</v>
      </c>
      <c r="J63" s="23">
        <f t="shared" si="20"/>
        <v>3.9004629629629628E-3</v>
      </c>
      <c r="K63" s="24">
        <f t="shared" si="20"/>
        <v>4.7337962962962967E-3</v>
      </c>
      <c r="L63" s="23">
        <f t="shared" si="20"/>
        <v>2.7083333333333334E-3</v>
      </c>
      <c r="M63" s="24">
        <f t="shared" si="20"/>
        <v>2.6504629629629625E-3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x14ac:dyDescent="0.2">
      <c r="A64" s="33"/>
      <c r="B64" s="39" t="s">
        <v>35</v>
      </c>
      <c r="C64" s="40"/>
      <c r="D64" s="25">
        <f t="shared" ref="D64:M64" si="21">SUM(D4,D7,D10,D13,D16,D19,D22,D25,D28,D31,D34,D37,D40,D43,D46,D49,D52,D55,D58,D61)</f>
        <v>77</v>
      </c>
      <c r="E64" s="26">
        <f t="shared" si="21"/>
        <v>64</v>
      </c>
      <c r="F64" s="25">
        <f t="shared" si="21"/>
        <v>78</v>
      </c>
      <c r="G64" s="26">
        <f t="shared" si="21"/>
        <v>72</v>
      </c>
      <c r="H64" s="25">
        <f t="shared" si="21"/>
        <v>91</v>
      </c>
      <c r="I64" s="26">
        <f t="shared" si="21"/>
        <v>62</v>
      </c>
      <c r="J64" s="25">
        <f t="shared" si="21"/>
        <v>98</v>
      </c>
      <c r="K64" s="26">
        <f t="shared" si="21"/>
        <v>93</v>
      </c>
      <c r="L64" s="25">
        <f t="shared" si="21"/>
        <v>67</v>
      </c>
      <c r="M64" s="26">
        <f t="shared" si="21"/>
        <v>56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x14ac:dyDescent="0.2">
      <c r="A65" s="33"/>
      <c r="B65" s="39" t="s">
        <v>36</v>
      </c>
      <c r="C65" s="40"/>
      <c r="D65" s="23">
        <f t="shared" ref="D65:M65" si="22">AVERAGE(D3,D6,D9,D12,D15,D18,D21,D24,D27,D30,D33,D36,D39,D42,D45,D48,D51,D54,D57,D60)</f>
        <v>1.5509259259259258E-4</v>
      </c>
      <c r="E65" s="24">
        <f t="shared" si="22"/>
        <v>1.0358796296296296E-4</v>
      </c>
      <c r="F65" s="23">
        <f t="shared" si="22"/>
        <v>1.6608796296296299E-4</v>
      </c>
      <c r="G65" s="24">
        <f t="shared" si="22"/>
        <v>1.7708333333333337E-4</v>
      </c>
      <c r="H65" s="23">
        <f t="shared" si="22"/>
        <v>1.6956018518518522E-4</v>
      </c>
      <c r="I65" s="24">
        <f t="shared" si="22"/>
        <v>1.2037037037037037E-4</v>
      </c>
      <c r="J65" s="23">
        <f t="shared" si="22"/>
        <v>1.9502314814814813E-4</v>
      </c>
      <c r="K65" s="24">
        <f t="shared" si="22"/>
        <v>2.3668981481481485E-4</v>
      </c>
      <c r="L65" s="23">
        <f t="shared" si="22"/>
        <v>1.3541666666666666E-4</v>
      </c>
      <c r="M65" s="24">
        <f t="shared" si="22"/>
        <v>1.3252314814814813E-4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2">
      <c r="A66" s="33"/>
      <c r="B66" s="39" t="s">
        <v>37</v>
      </c>
      <c r="C66" s="40"/>
      <c r="D66" s="25">
        <f t="shared" ref="D66:M66" si="23">AVERAGE(D4,D7,D10,D13,D16,D19,D22,D25,D28,D31,D34,D37,D40,D43,D46,D49,D52,D55,D58,D61)</f>
        <v>3.85</v>
      </c>
      <c r="E66" s="26">
        <f t="shared" si="23"/>
        <v>3.2</v>
      </c>
      <c r="F66" s="25">
        <f t="shared" si="23"/>
        <v>3.9</v>
      </c>
      <c r="G66" s="26">
        <f t="shared" si="23"/>
        <v>3.6</v>
      </c>
      <c r="H66" s="25">
        <f t="shared" si="23"/>
        <v>4.55</v>
      </c>
      <c r="I66" s="26">
        <f t="shared" si="23"/>
        <v>3.1</v>
      </c>
      <c r="J66" s="25">
        <f t="shared" si="23"/>
        <v>4.9000000000000004</v>
      </c>
      <c r="K66" s="26">
        <f t="shared" si="23"/>
        <v>4.6500000000000004</v>
      </c>
      <c r="L66" s="25">
        <f t="shared" si="23"/>
        <v>3.35</v>
      </c>
      <c r="M66" s="26">
        <f t="shared" si="23"/>
        <v>2.8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</sheetData>
  <mergeCells count="45">
    <mergeCell ref="B63:C63"/>
    <mergeCell ref="B64:C64"/>
    <mergeCell ref="B65:C65"/>
    <mergeCell ref="B66:C66"/>
    <mergeCell ref="B1:B2"/>
    <mergeCell ref="B21:B22"/>
    <mergeCell ref="A3:A4"/>
    <mergeCell ref="B3:B4"/>
    <mergeCell ref="A6:A7"/>
    <mergeCell ref="B6:B7"/>
    <mergeCell ref="A9:A10"/>
    <mergeCell ref="B9:B10"/>
    <mergeCell ref="A12:A13"/>
    <mergeCell ref="B12:B13"/>
    <mergeCell ref="A15:A16"/>
    <mergeCell ref="B15:B16"/>
    <mergeCell ref="A18:A19"/>
    <mergeCell ref="B18:B19"/>
    <mergeCell ref="A21:A22"/>
    <mergeCell ref="A24:A25"/>
    <mergeCell ref="B24:B25"/>
    <mergeCell ref="A27:A28"/>
    <mergeCell ref="B27:B28"/>
    <mergeCell ref="A30:A31"/>
    <mergeCell ref="B30:B31"/>
    <mergeCell ref="A33:A34"/>
    <mergeCell ref="B33:B34"/>
    <mergeCell ref="A36:A37"/>
    <mergeCell ref="B36:B37"/>
    <mergeCell ref="A39:A40"/>
    <mergeCell ref="B39:B40"/>
    <mergeCell ref="B42:B43"/>
    <mergeCell ref="A42:A43"/>
    <mergeCell ref="A54:A55"/>
    <mergeCell ref="B54:B55"/>
    <mergeCell ref="A57:A58"/>
    <mergeCell ref="B57:B58"/>
    <mergeCell ref="A60:A61"/>
    <mergeCell ref="B60:B61"/>
    <mergeCell ref="A45:A46"/>
    <mergeCell ref="B45:B46"/>
    <mergeCell ref="A48:A49"/>
    <mergeCell ref="B48:B49"/>
    <mergeCell ref="A51:A52"/>
    <mergeCell ref="B51:B52"/>
  </mergeCells>
  <pageMargins left="0.23622047244094488" right="0.23622047244094488" top="0.74803149606299213" bottom="0.74803149606299213" header="0.31496062992125984" footer="0.31496062992125984"/>
  <pageSetup paperSize="9" scale="48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"/>
  <sheetViews>
    <sheetView tabSelected="1" zoomScaleNormal="100" workbookViewId="0">
      <selection activeCell="M18" sqref="M18"/>
    </sheetView>
  </sheetViews>
  <sheetFormatPr defaultColWidth="14.42578125" defaultRowHeight="15.75" customHeight="1" x14ac:dyDescent="0.2"/>
  <sheetData>
    <row r="1" spans="1:1" x14ac:dyDescent="0.2">
      <c r="A1" s="27"/>
    </row>
  </sheetData>
  <pageMargins left="0.23622047244094488" right="0.23622047244094488" top="0.74803149606299213" bottom="0.74803149606299213" header="0.31496062992125984" footer="0.31496062992125984"/>
  <pageSetup paperSize="9" scale="84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User Testing</vt:lpstr>
      <vt:lpstr>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Kmaris</dc:creator>
  <cp:lastModifiedBy>Kmaris</cp:lastModifiedBy>
  <cp:lastPrinted>2021-05-15T07:48:16Z</cp:lastPrinted>
  <dcterms:modified xsi:type="dcterms:W3CDTF">2021-05-15T07:48:19Z</dcterms:modified>
</cp:coreProperties>
</file>