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FE70ED76-C8CD-4CF8-B7E3-F71605AF5FDA}" xr6:coauthVersionLast="47" xr6:coauthVersionMax="47" xr10:uidLastSave="{00000000-0000-0000-0000-000000000000}"/>
  <bookViews>
    <workbookView xWindow="-108" yWindow="-108" windowWidth="23256" windowHeight="12576" activeTab="7" xr2:uid="{00000000-000D-0000-FFFF-FFFF00000000}"/>
  </bookViews>
  <sheets>
    <sheet name="TotalSales" sheetId="18" r:id="rId1"/>
    <sheet name="CountryBarChart" sheetId="21" r:id="rId2"/>
    <sheet name="Top5Customers" sheetId="23" r:id="rId3"/>
    <sheet name="Sheet7" sheetId="24" r:id="rId4"/>
    <sheet name="orders" sheetId="17" r:id="rId5"/>
    <sheet name="customers" sheetId="13" r:id="rId6"/>
    <sheet name="products" sheetId="2" r:id="rId7"/>
    <sheet name="Dashboard" sheetId="25"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1" i="17"/>
  <c r="N112" i="17"/>
  <c r="N464" i="17"/>
  <c r="M21" i="17"/>
  <c r="M66" i="17"/>
  <c r="M105" i="17"/>
  <c r="M149" i="17"/>
  <c r="M194" i="17"/>
  <c r="M233" i="17"/>
  <c r="M277" i="17"/>
  <c r="M322" i="17"/>
  <c r="M354" i="17"/>
  <c r="M385" i="17"/>
  <c r="M409" i="17"/>
  <c r="M438" i="17"/>
  <c r="M466" i="17"/>
  <c r="M516" i="17"/>
  <c r="M556" i="17"/>
  <c r="M572" i="17"/>
  <c r="M588" i="17"/>
  <c r="M604" i="17"/>
  <c r="M620" i="17"/>
  <c r="M636" i="17"/>
  <c r="M652" i="17"/>
  <c r="M668" i="17"/>
  <c r="M684" i="17"/>
  <c r="M700" i="17"/>
  <c r="J6" i="17"/>
  <c r="O6" i="17" s="1"/>
  <c r="I5" i="17"/>
  <c r="N5" i="17" s="1"/>
  <c r="I4" i="17"/>
  <c r="N4" i="17" s="1"/>
  <c r="I3" i="17"/>
  <c r="N3" i="17" s="1"/>
  <c r="J3" i="17"/>
  <c r="O3" i="17" s="1"/>
  <c r="K3" i="17"/>
  <c r="L3" i="17"/>
  <c r="M3" i="17" s="1"/>
  <c r="J4" i="17"/>
  <c r="O4" i="17" s="1"/>
  <c r="K4" i="17"/>
  <c r="L4" i="17"/>
  <c r="M4"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<sst xmlns="http://schemas.openxmlformats.org/spreadsheetml/2006/main" count="11128" uniqueCount="6222">
  <si>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</si>
  <si>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</si>
  <si>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</si>
  <si>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</si>
  <si>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</si>
  <si>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</si>
  <si>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</si>
  <si>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</si>
  <si>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</si>
  <si>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</si>
  <si>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</si>
  <si>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</si>
  <si>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</si>
  <si>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</si>
  <si>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</si>
  <si>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</si>
  <si>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</si>
  <si>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</si>
  <si>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</si>
  <si>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</si>
  <si>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</si>
  <si>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</si>
  <si>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</si>
  <si>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</si>
  <si>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</si>
  <si>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</si>
  <si>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</si>
  <si>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</si>
  <si>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</si>
  <si>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</si>
  <si>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</si>
  <si>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</si>
  <si>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</si>
  <si>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</si>
  <si>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</si>
  <si>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</si>
  <si>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</si>
  <si>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</si>
  <si>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</si>
  <si>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</si>
  <si>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</si>
  <si>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</si>
  <si>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</si>
  <si>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</si>
  <si>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</si>
  <si>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</si>
  <si>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</si>
  <si>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</si>
  <si>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</si>
  <si>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</si>
  <si>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</si>
  <si>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</si>
  <si>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</si>
  <si>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</si>
  <si>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</si>
  <si>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</si>
  <si>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</si>
  <si>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</si>
  <si>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</si>
  <si>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</si>
  <si>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</si>
  <si>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</si>
  <si>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</si>
  <si>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</si>
  <si>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</si>
  <si>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</si>
  <si>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</si>
  <si>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</si>
  <si>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</si>
  <si>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</si>
  <si>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</si>
  <si>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</si>
  <si>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</si>
  <si>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</si>
  <si>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</si>
  <si>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</si>
  <si>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</si>
  <si>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</si>
  <si>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</si>
  <si>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</si>
  <si>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</si>
  <si>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</si>
  <si>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</si>
  <si>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</si>
  <si>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</si>
  <si>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</si>
  <si>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</si>
  <si>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</si>
  <si>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</si>
  <si>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</si>
  <si>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</si>
  <si>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</si>
  <si>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</si>
  <si>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</si>
  <si>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</si>
  <si>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</si>
  <si>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</si>
  <si>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</si>
  <si>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</si>
  <si>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</si>
  <si>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</si>
  <si>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</si>
  <si>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</si>
  <si>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</si>
  <si>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</si>
  <si>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</si>
  <si>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</si>
  <si>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</si>
  <si>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</si>
  <si>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</si>
  <si>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</si>
  <si>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</si>
  <si>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</si>
  <si>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</si>
  <si>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</si>
  <si>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</si>
  <si>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</si>
  <si>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</si>
  <si>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</si>
  <si>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</si>
  <si>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</si>
  <si>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</si>
  <si>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</si>
  <si>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</si>
  <si>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</si>
  <si>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</si>
  <si>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</si>
  <si>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</si>
  <si>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</si>
  <si>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</si>
  <si>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</si>
  <si>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</si>
  <si>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</si>
  <si>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</si>
  <si>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</si>
  <si>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</si>
  <si>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</si>
  <si>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</si>
  <si>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</si>
  <si>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</si>
  <si>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</si>
  <si>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</si>
  <si>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</si>
  <si>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</si>
  <si>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</si>
  <si>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</si>
  <si>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</si>
  <si>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</si>
  <si>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</si>
  <si>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</si>
  <si>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</si>
  <si>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</si>
  <si>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</si>
  <si>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</si>
  <si>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</si>
  <si>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</si>
  <si>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</si>
  <si>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</si>
  <si>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</si>
  <si>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</si>
  <si>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</si>
  <si>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</si>
  <si>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</si>
  <si>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</si>
  <si>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</si>
  <si>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</si>
  <si>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</si>
  <si>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</si>
  <si>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</si>
  <si>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</si>
  <si>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</si>
  <si>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</si>
  <si>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</si>
  <si>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</si>
  <si>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</si>
  <si>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</si>
  <si>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</si>
  <si>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</si>
  <si>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</si>
  <si>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</si>
  <si>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</si>
  <si>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</si>
  <si>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</si>
  <si>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</si>
  <si>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</si>
  <si>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</si>
  <si>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</si>
  <si>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</si>
  <si>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</si>
  <si>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</si>
  <si>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</si>
  <si>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</si>
  <si>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</si>
  <si>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</si>
  <si>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</si>
  <si>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</si>
  <si>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</si>
  <si>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</si>
  <si>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</si>
  <si>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</si>
  <si>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</si>
  <si>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</si>
  <si>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</si>
  <si>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</si>
  <si>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</si>
  <si>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</si>
  <si>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</si>
  <si>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</si>
  <si>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</si>
  <si>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</si>
  <si>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</si>
  <si>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</si>
  <si>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</si>
  <si>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</si>
  <si>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</si>
  <si>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</si>
  <si>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</si>
  <si>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</si>
  <si>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</si>
  <si>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</si>
  <si>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</si>
  <si>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</si>
  <si>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</si>
  <si>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</si>
  <si>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</si>
  <si>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</si>
  <si>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</si>
  <si>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</si>
  <si>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</si>
  <si>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</si>
  <si>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</si>
  <si>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</si>
  <si>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</si>
  <si>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</si>
  <si>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</si>
  <si>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</si>
  <si>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</si>
  <si>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</si>
  <si>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</si>
  <si>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</si>
  <si>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</si>
  <si>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</si>
  <si>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</si>
  <si>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</si>
  <si>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</si>
  <si>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</si>
  <si>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</si>
  <si>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</si>
  <si>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</si>
  <si>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</si>
  <si>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</si>
  <si>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</si>
  <si>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</si>
  <si>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</si>
  <si>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</si>
  <si>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</si>
  <si>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</si>
  <si>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</si>
  <si>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</si>
  <si>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</si>
  <si>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</si>
  <si>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</si>
  <si>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</si>
  <si>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</si>
  <si>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</si>
  <si>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</si>
  <si>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</si>
  <si>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</si>
  <si>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</si>
  <si>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</si>
  <si>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</si>
  <si>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</si>
  <si>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</si>
  <si>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</si>
  <si>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</si>
  <si>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</si>
  <si>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</si>
  <si>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</si>
  <si>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</si>
  <si>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</si>
  <si>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</si>
  <si>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</si>
  <si>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</si>
  <si>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</si>
  <si>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</si>
  <si>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</si>
  <si>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</si>
  <si>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</si>
  <si>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</si>
  <si>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</si>
  <si>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</si>
  <si>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</si>
  <si>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</si>
  <si>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</si>
  <si>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</si>
  <si>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</si>
  <si>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</si>
  <si>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</si>
  <si>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</si>
  <si>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</si>
  <si>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</si>
  <si>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</si>
  <si>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</si>
  <si>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</si>
  <si>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</si>
  <si>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</si>
  <si>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</si>
  <si>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</si>
  <si>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</si>
  <si>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</si>
  <si>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</si>
  <si>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</si>
  <si>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</si>
  <si>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</si>
  <si>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</si>
  <si>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</si>
  <si>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</si>
  <si>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</si>
  <si>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</si>
  <si>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</si>
  <si>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</si>
  <si>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</si>
  <si>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</si>
  <si>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</si>
  <si>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</si>
  <si>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</si>
  <si>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</si>
  <si>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</si>
  <si>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</si>
  <si>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</si>
  <si>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</si>
  <si>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</si>
  <si>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</si>
  <si>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</si>
  <si>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</si>
  <si>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</si>
  <si>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</si>
  <si>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</si>
  <si>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</si>
  <si>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</si>
  <si>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</si>
  <si>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</si>
  <si>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</si>
  <si>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</si>
  <si>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</si>
  <si>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</si>
  <si>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</si>
  <si>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</si>
  <si>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</si>
  <si>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</si>
  <si>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</si>
  <si>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</si>
  <si>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</si>
  <si>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</si>
  <si>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</si>
  <si>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</si>
  <si>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</si>
  <si>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</si>
  <si>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</si>
  <si>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</si>
  <si>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</si>
  <si>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</si>
  <si>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</si>
  <si>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</si>
  <si>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</si>
  <si>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</si>
  <si>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</si>
  <si>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</si>
  <si>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</si>
  <si>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</si>
  <si>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</si>
  <si>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</si>
  <si>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</si>
  <si>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</si>
  <si>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</si>
  <si>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</si>
  <si>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</si>
  <si>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</si>
  <si>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</si>
  <si>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</si>
  <si>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</si>
  <si>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</si>
  <si>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</si>
  <si>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</si>
  <si>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</si>
  <si>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</si>
  <si>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</si>
  <si>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</si>
  <si>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</si>
  <si>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</si>
  <si>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</si>
  <si>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</si>
  <si>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</si>
  <si>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</si>
  <si>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</si>
  <si>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</si>
  <si>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</si>
  <si>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</si>
  <si>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</si>
  <si>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</si>
  <si>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</si>
  <si>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</si>
  <si>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</si>
  <si>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</si>
  <si>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</si>
  <si>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</si>
  <si>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</si>
  <si>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</si>
  <si>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</si>
  <si>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</si>
  <si>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</si>
  <si>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</si>
  <si>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</si>
  <si>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</si>
  <si>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</si>
  <si>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</si>
  <si>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</si>
  <si>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</si>
  <si>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</si>
  <si>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</si>
  <si>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</si>
  <si>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</si>
  <si>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</si>
  <si>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</si>
  <si>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</si>
  <si>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</si>
  <si>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</si>
  <si>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</si>
  <si>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</si>
  <si>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</si>
  <si>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</si>
  <si>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</si>
  <si>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</si>
  <si>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</si>
  <si>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</si>
  <si>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</si>
  <si>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</si>
  <si>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</si>
  <si>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</si>
  <si>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</si>
  <si>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</si>
  <si>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</si>
  <si>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</si>
  <si>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</si>
  <si>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</si>
  <si>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</si>
  <si>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</si>
  <si>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</si>
  <si>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</si>
  <si>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</si>
  <si>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</si>
  <si>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</si>
  <si>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</si>
  <si>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</si>
  <si>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</si>
  <si>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</si>
  <si>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</si>
  <si>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</si>
  <si>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</si>
  <si>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</si>
  <si>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</si>
  <si>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</si>
  <si>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</si>
  <si>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</si>
  <si>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</si>
  <si>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</si>
  <si>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</si>
  <si>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</si>
  <si>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</si>
  <si>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</si>
  <si>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</si>
  <si>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</si>
  <si>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</si>
  <si>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</si>
  <si>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</si>
  <si>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</si>
  <si>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</si>
  <si>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</si>
  <si>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</si>
  <si>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</si>
  <si>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</si>
  <si>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</si>
  <si>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</si>
  <si>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</si>
  <si>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</si>
  <si>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</si>
  <si>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</si>
  <si>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</si>
  <si>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</si>
  <si>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</si>
  <si>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</si>
  <si>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</si>
  <si>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</si>
  <si>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</si>
  <si>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</si>
  <si>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</si>
  <si>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</si>
  <si>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</si>
  <si>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</si>
  <si>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</si>
  <si>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</si>
  <si>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</si>
  <si>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</si>
  <si>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</si>
  <si>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</si>
  <si>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</si>
  <si>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</si>
  <si>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</si>
  <si>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</si>
  <si>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</si>
  <si>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</si>
  <si>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</si>
  <si>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</si>
  <si>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</si>
  <si>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</si>
  <si>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</si>
  <si>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</si>
  <si>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</si>
  <si>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</si>
  <si>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</si>
  <si>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</si>
  <si>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</si>
  <si>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</si>
  <si>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</si>
  <si>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</si>
  <si>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</si>
  <si>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</si>
  <si>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</si>
  <si>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</si>
  <si>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</si>
  <si>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</si>
  <si>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</si>
  <si>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</si>
  <si>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</si>
  <si>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</si>
  <si>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</si>
  <si>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</si>
  <si>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</si>
  <si>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</si>
  <si>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</si>
  <si>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</si>
  <si>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</si>
  <si>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</si>
  <si>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</si>
  <si>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</si>
  <si>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</si>
  <si>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</si>
  <si>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</si>
  <si>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</si>
  <si>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</si>
  <si>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</si>
  <si>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</si>
  <si>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</si>
  <si>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</si>
  <si>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</si>
  <si>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</si>
  <si>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</si>
  <si>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</si>
  <si>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</si>
  <si>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</si>
  <si>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</si>
  <si>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</si>
  <si>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</si>
  <si>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</si>
  <si>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</si>
  <si>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</si>
  <si>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</si>
  <si>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</si>
  <si>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</si>
  <si>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</si>
  <si>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</si>
  <si>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</si>
  <si>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</si>
  <si>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</si>
  <si>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</si>
  <si>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</si>
  <si>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</si>
  <si>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</si>
  <si>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</si>
  <si>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</si>
  <si>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</si>
  <si>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</si>
  <si>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</si>
  <si>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</si>
  <si>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</si>
  <si>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</si>
  <si>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</si>
  <si>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</si>
  <si>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</si>
  <si>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</si>
  <si>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</si>
  <si>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</si>
  <si>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</si>
  <si>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</si>
  <si>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</si>
  <si>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</si>
  <si>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</si>
  <si>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</si>
  <si>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</si>
  <si>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</si>
  <si>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</si>
  <si>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</si>
  <si>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</si>
  <si>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</si>
  <si>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</si>
  <si>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</si>
  <si>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</si>
  <si>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</si>
  <si>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</si>
  <si>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</si>
  <si>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</si>
  <si>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</si>
  <si>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</si>
  <si>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</si>
  <si>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</si>
  <si>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</si>
  <si>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</si>
  <si>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</si>
  <si>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</si>
  <si>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</si>
  <si>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</si>
  <si>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</si>
  <si>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</si>
  <si>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</si>
  <si>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</si>
  <si>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</si>
  <si>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</si>
  <si>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</si>
  <si>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</si>
  <si>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</si>
  <si>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</si>
  <si>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</si>
  <si>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</si>
  <si>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</si>
  <si>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</si>
  <si>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</si>
  <si>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</si>
  <si>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</si>
  <si>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</si>
  <si>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</si>
  <si>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</si>
  <si>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</si>
  <si>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</si>
  <si>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</si>
  <si>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</si>
  <si>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</si>
  <si>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</si>
  <si>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</si>
  <si>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</si>
  <si>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</si>
  <si>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</si>
  <si>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</si>
  <si>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</si>
  <si>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</si>
  <si>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</si>
  <si>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</si>
  <si>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</si>
  <si>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</si>
  <si>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</si>
  <si>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</si>
  <si>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</si>
  <si>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</si>
  <si>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</si>
  <si>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</si>
  <si>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</si>
  <si>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</si>
  <si>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</si>
  <si>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</si>
  <si>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</si>
  <si>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</si>
  <si>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</si>
  <si>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</si>
  <si>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</si>
  <si>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</si>
  <si>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</si>
  <si>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</si>
  <si>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</si>
  <si>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</si>
  <si>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</si>
  <si>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</si>
  <si>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</si>
  <si>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</si>
  <si>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</si>
  <si>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</si>
  <si>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</si>
  <si>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</si>
  <si>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</si>
  <si>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</si>
  <si>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</si>
  <si>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</si>
  <si>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</si>
  <si>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</si>
  <si>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</si>
  <si>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</si>
  <si>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</si>
  <si>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</si>
  <si>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</si>
  <si>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</si>
  <si>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</si>
  <si>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</si>
  <si>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</si>
  <si>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</si>
  <si>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</si>
  <si>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</si>
  <si>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</si>
  <si>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</si>
  <si>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</si>
  <si>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</si>
  <si>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</si>
  <si>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</si>
  <si>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</si>
  <si>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</si>
  <si>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</si>
  <si>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</si>
  <si>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</si>
  <si>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</si>
  <si>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</si>
  <si>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</si>
  <si>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</si>
  <si>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</si>
  <si>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</si>
  <si>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</si>
  <si>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</si>
  <si>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</si>
  <si>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</si>
  <si>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</si>
  <si>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</si>
  <si>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</si>
  <si>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</si>
  <si>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</si>
  <si>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</si>
  <si>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</si>
  <si>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</si>
  <si>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</si>
  <si>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</si>
  <si>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</si>
  <si>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</si>
  <si>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</si>
  <si>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</si>
  <si>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</si>
  <si>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</si>
  <si>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</si>
  <si>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</si>
  <si>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</si>
  <si>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</si>
  <si>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</si>
  <si>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</si>
  <si>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</si>
  <si>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</si>
  <si>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</si>
  <si>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</si>
  <si>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</si>
  <si>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</si>
  <si>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</si>
  <si>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</si>
  <si>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</si>
  <si>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</si>
  <si>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</si>
  <si>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</si>
  <si>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</si>
  <si>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</si>
  <si>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</si>
  <si>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</si>
  <si>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</si>
  <si>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</si>
  <si>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</si>
  <si>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</si>
  <si>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</si>
  <si>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</si>
  <si>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</si>
  <si>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</si>
  <si>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</si>
  <si>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</si>
  <si>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</si>
  <si>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</si>
  <si>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</si>
  <si>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</si>
  <si>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</si>
  <si>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</si>
  <si>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</si>
  <si>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</si>
  <si>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</si>
  <si>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</si>
  <si>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</si>
  <si>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</si>
  <si>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</si>
  <si>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</si>
  <si>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</si>
  <si>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</si>
  <si>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</si>
  <si>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</si>
  <si>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</si>
  <si>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</si>
  <si>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</si>
  <si>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</si>
  <si>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</si>
  <si>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</si>
  <si>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</si>
  <si>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</si>
  <si>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</si>
  <si>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</si>
  <si>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</si>
  <si>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</si>
  <si>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</si>
  <si>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</si>
  <si>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</si>
  <si>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</si>
  <si>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</si>
  <si>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</si>
  <si>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</si>
  <si>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</si>
  <si>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</si>
  <si>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</si>
  <si>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</si>
  <si>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</si>
  <si>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</si>
  <si>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</si>
  <si>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</si>
  <si>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</si>
  <si>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</si>
  <si>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</si>
  <si>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</si>
  <si>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</si>
  <si>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</si>
  <si>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</si>
  <si>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</si>
  <si>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</si>
  <si>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</si>
  <si>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</si>
  <si>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</si>
  <si>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</si>
  <si>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</si>
  <si>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</si>
  <si>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</si>
  <si>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</si>
  <si>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</si>
  <si>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</si>
  <si>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</si>
  <si>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</si>
  <si>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</si>
  <si>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</si>
  <si>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</si>
  <si>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</si>
  <si>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</si>
  <si>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</si>
  <si>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</si>
  <si>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</si>
  <si>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</si>
  <si>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</si>
  <si>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</si>
  <si>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</si>
  <si>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</si>
  <si>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</si>
  <si>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</si>
  <si>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</si>
  <si>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</si>
  <si>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</si>
  <si>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</si>
  <si>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</si>
  <si>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</si>
  <si>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</si>
  <si>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</si>
  <si>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</si>
  <si>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</si>
  <si>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</si>
  <si>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</si>
  <si>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</si>
  <si>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</si>
  <si>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</si>
  <si>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</si>
  <si>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</si>
  <si>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</si>
  <si>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</si>
  <si>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</si>
  <si>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</si>
  <si>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</si>
  <si>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</si>
  <si>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</si>
  <si>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</si>
  <si>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</si>
  <si>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</si>
  <si>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</si>
  <si>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</si>
  <si>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</si>
  <si>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</si>
  <si>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</si>
  <si>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</si>
  <si>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</si>
  <si>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</si>
  <si>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</si>
  <si>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</si>
  <si>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</si>
  <si>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</si>
  <si>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</si>
  <si>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</si>
  <si>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</si>
  <si>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</si>
  <si>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</si>
  <si>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</si>
  <si>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</si>
  <si>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</si>
  <si>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</si>
  <si>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</si>
  <si>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</si>
  <si>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</si>
  <si>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</si>
  <si>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</si>
  <si>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</si>
  <si>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</si>
  <si>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</si>
  <si>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</si>
  <si>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</si>
  <si>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</si>
  <si>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</si>
  <si>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</si>
  <si>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</si>
  <si>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</si>
  <si>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</si>
  <si>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</si>
  <si>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</si>
  <si>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</si>
  <si>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</si>
  <si>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</si>
  <si>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</si>
  <si>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</si>
  <si>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</si>
  <si>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</si>
  <si>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</si>
  <si>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</si>
  <si>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</si>
  <si>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</si>
  <si>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</si>
  <si>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</si>
  <si>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</si>
  <si>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</si>
  <si>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</si>
  <si>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</si>
  <si>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</si>
  <si>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</si>
  <si>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</si>
  <si>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</si>
  <si>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</si>
  <si>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</si>
  <si>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</si>
  <si>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</si>
  <si>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</si>
  <si>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</si>
  <si>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</si>
  <si>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</si>
  <si>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</si>
  <si>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</si>
  <si>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</si>
  <si>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</si>
  <si>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</si>
  <si>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</si>
  <si>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</si>
  <si>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</si>
  <si>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</si>
  <si>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</si>
  <si>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</si>
  <si>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</si>
  <si>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</si>
  <si>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</si>
  <si>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</si>
  <si>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</si>
  <si>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</si>
  <si>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</si>
  <si>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</si>
  <si>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</si>
  <si>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</si>
  <si>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</si>
  <si>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</si>
  <si>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</si>
  <si>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</si>
  <si>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</si>
  <si>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</si>
  <si>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</si>
  <si>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</si>
  <si>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</si>
  <si>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</si>
  <si>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</si>
  <si>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</si>
  <si>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</si>
  <si>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</si>
  <si>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</si>
  <si>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</si>
  <si>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</si>
  <si>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</si>
  <si>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</si>
  <si>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</si>
  <si>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</si>
  <si>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</si>
  <si>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</si>
  <si>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</si>
  <si>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</si>
  <si>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</si>
  <si>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</si>
  <si>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</si>
  <si>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</si>
  <si>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</si>
  <si>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</si>
  <si>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</si>
  <si>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</si>
  <si>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</si>
  <si>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</si>
  <si>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</si>
  <si>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</si>
  <si>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</si>
  <si>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</si>
  <si>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</si>
  <si>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</si>
  <si>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</si>
  <si>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</si>
  <si>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</si>
  <si>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</si>
  <si>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</si>
  <si>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</si>
  <si>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</si>
  <si>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</si>
  <si>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</si>
  <si>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</si>
  <si>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</si>
  <si>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</si>
  <si>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</si>
  <si>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</si>
  <si>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</si>
  <si>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</si>
  <si>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</si>
  <si>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</si>
  <si>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</si>
  <si>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</si>
  <si>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</si>
  <si>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</si>
  <si>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</si>
  <si>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</si>
  <si>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</si>
  <si>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</si>
  <si>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</si>
  <si>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</si>
  <si>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</si>
  <si>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</si>
  <si>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</si>
  <si>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</si>
  <si>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</si>
  <si>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</si>
  <si>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</si>
  <si>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</si>
  <si>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</si>
  <si>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</si>
  <si>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</si>
  <si>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</si>
  <si>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</si>
  <si>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</si>
  <si>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</si>
  <si>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</si>
  <si>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</si>
  <si>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</si>
  <si>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</si>
  <si>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</si>
  <si>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</si>
  <si>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</si>
  <si>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</si>
  <si>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</si>
  <si>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</si>
  <si>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</si>
  <si>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</si>
  <si>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</si>
  <si>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</si>
  <si>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</si>
  <si>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</si>
  <si>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</si>
  <si>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</si>
  <si>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</si>
  <si>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</si>
  <si>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</si>
  <si>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</si>
  <si>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</si>
  <si>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</si>
  <si>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</si>
  <si>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</si>
  <si>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</si>
  <si>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</si>
  <si>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</si>
  <si>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</si>
  <si>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</si>
  <si>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</si>
  <si>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</si>
  <si>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</si>
  <si>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</si>
  <si>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</si>
  <si>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</si>
  <si>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</si>
  <si>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</si>
  <si>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</si>
  <si>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</si>
  <si>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</si>
  <si>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</si>
  <si>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</si>
  <si>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</si>
  <si>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</si>
  <si>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</si>
  <si>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</si>
  <si>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</si>
  <si>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</si>
  <si>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</si>
  <si>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</si>
  <si>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</si>
  <si>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</si>
  <si>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</si>
  <si>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</si>
  <si>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</si>
  <si>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</si>
  <si>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</si>
  <si>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</si>
  <si>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</si>
  <si>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</si>
  <si>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</si>
  <si>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</si>
  <si>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</si>
  <si>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</si>
  <si>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</si>
  <si>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</si>
  <si>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</si>
  <si>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</si>
  <si>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</si>
  <si>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</si>
  <si>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</si>
  <si>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</si>
  <si>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</si>
  <si>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</si>
  <si>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</si>
  <si>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</si>
  <si>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</si>
  <si>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</si>
  <si>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</si>
  <si>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</si>
  <si>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</si>
  <si>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</si>
  <si>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</si>
  <si>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</si>
  <si>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</si>
  <si>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</si>
  <si>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</si>
  <si>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</si>
  <si>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</si>
  <si>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</si>
  <si>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</si>
  <si>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</si>
  <si>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</si>
  <si>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</si>
  <si>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</si>
  <si>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</si>
  <si>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</si>
  <si>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</si>
  <si>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</si>
  <si>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</si>
  <si>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</si>
  <si>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</si>
  <si>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</si>
  <si>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</si>
  <si>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</si>
  <si>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</si>
  <si>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</si>
  <si>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</si>
  <si>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</si>
  <si>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</si>
  <si>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</si>
  <si>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</si>
  <si>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</si>
  <si>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</si>
  <si>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</si>
  <si>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</si>
  <si>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</si>
  <si>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</si>
  <si>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</si>
  <si>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</si>
  <si>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</si>
  <si>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</si>
  <si>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</si>
  <si>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</si>
  <si>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</si>
  <si>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</si>
  <si>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</si>
  <si>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</si>
  <si>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</si>
  <si>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</si>
  <si>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</si>
  <si>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</si>
  <si>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</si>
  <si>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</si>
  <si>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</si>
  <si>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</si>
  <si>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</si>
  <si>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</si>
  <si>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</si>
  <si>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</si>
  <si>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</si>
  <si>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</si>
  <si>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</si>
  <si>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</si>
  <si>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</si>
  <si>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</si>
  <si>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</si>
  <si>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</si>
  <si>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</si>
  <si>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</si>
  <si>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</si>
  <si>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</si>
  <si>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</si>
  <si>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</si>
  <si>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</si>
  <si>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</si>
  <si>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</si>
  <si>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</si>
  <si>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</si>
  <si>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</si>
  <si>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</si>
  <si>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</si>
  <si>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</si>
  <si>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</si>
  <si>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</si>
  <si>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</si>
  <si>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</si>
  <si>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</si>
  <si>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</si>
  <si>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</si>
  <si>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</si>
  <si>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</si>
  <si>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</si>
  <si>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</si>
  <si>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</si>
  <si>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</si>
  <si>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</si>
  <si>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</si>
  <si>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</si>
  <si>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</si>
  <si>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</si>
  <si>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</si>
  <si>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</si>
  <si>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</si>
  <si>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</si>
  <si>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</si>
  <si>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</si>
  <si>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</si>
  <si>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</si>
  <si>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</si>
  <si>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</si>
  <si>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</si>
  <si>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</si>
  <si>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</si>
  <si>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</si>
  <si>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</si>
  <si>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</si>
  <si>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</si>
  <si>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</si>
  <si>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</si>
  <si>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</si>
  <si>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</si>
  <si>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</si>
  <si>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</si>
  <si>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</si>
  <si>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</si>
  <si>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</si>
  <si>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</si>
  <si>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</si>
  <si>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</si>
  <si>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</si>
  <si>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</si>
  <si>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</si>
  <si>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</si>
  <si>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</si>
  <si>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</si>
  <si>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</si>
  <si>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</si>
  <si>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</si>
  <si>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</si>
  <si>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</si>
  <si>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</si>
  <si>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</si>
  <si>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</si>
  <si>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</si>
  <si>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</si>
  <si>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</si>
  <si>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</si>
  <si>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</si>
  <si>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</si>
  <si>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</si>
  <si>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</si>
  <si>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</si>
  <si>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</si>
  <si>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</si>
  <si>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</si>
  <si>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</si>
  <si>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</si>
  <si>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</si>
  <si>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</si>
  <si>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</si>
  <si>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</si>
  <si>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</si>
  <si>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</si>
  <si>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</si>
  <si>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</si>
  <si>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</si>
  <si>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</si>
  <si>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</si>
  <si>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</si>
  <si>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</si>
  <si>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</si>
  <si>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</si>
  <si>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</si>
  <si>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</si>
  <si>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</si>
  <si>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</si>
  <si>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</si>
  <si>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</si>
  <si>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</si>
  <si>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</si>
  <si>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</si>
  <si>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</si>
  <si>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</si>
  <si>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</si>
  <si>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</si>
  <si>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</si>
  <si>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</si>
  <si>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</si>
  <si>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</si>
  <si>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</si>
  <si>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</si>
  <si>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</si>
  <si>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</si>
  <si>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</si>
  <si>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</si>
  <si>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</si>
  <si>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</si>
  <si>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</si>
  <si>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</si>
  <si>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</si>
  <si>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</si>
  <si>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</si>
  <si>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</si>
  <si>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</si>
  <si>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</si>
  <si>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</si>
  <si>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</si>
  <si>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</si>
  <si>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</si>
  <si>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</si>
  <si>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</si>
  <si>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</si>
  <si>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</si>
  <si>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</si>
  <si>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</si>
  <si>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</si>
  <si>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</si>
  <si>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</si>
  <si>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</si>
  <si>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</si>
  <si>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</si>
  <si>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</si>
  <si>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</si>
  <si>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</si>
  <si>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</si>
  <si>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</si>
  <si>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</si>
  <si>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</si>
  <si>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</si>
  <si>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</si>
  <si>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</si>
  <si>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</si>
  <si>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</si>
  <si>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</si>
  <si>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</si>
  <si>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</si>
  <si>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</si>
  <si>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</si>
  <si>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</si>
  <si>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</si>
  <si>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</si>
  <si>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</si>
  <si>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</si>
  <si>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</si>
  <si>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</si>
  <si>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</si>
  <si>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</si>
  <si>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</si>
  <si>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</si>
  <si>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</si>
  <si>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</si>
  <si>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</si>
  <si>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</si>
  <si>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</si>
  <si>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</si>
  <si>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</si>
  <si>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</si>
  <si>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</si>
  <si>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</si>
  <si>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</si>
  <si>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</si>
  <si>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</si>
  <si>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</si>
  <si>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</si>
  <si>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</si>
  <si>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</si>
  <si>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</si>
  <si>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</si>
  <si>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</si>
  <si>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</si>
  <si>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</si>
  <si>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</si>
  <si>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</si>
  <si>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</si>
  <si>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</si>
  <si>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</si>
  <si>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</si>
  <si>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</si>
  <si>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</si>
  <si>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</si>
  <si>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</si>
  <si>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</si>
  <si>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</si>
  <si>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</si>
  <si>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</si>
  <si>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</si>
  <si>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</si>
  <si>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</si>
  <si>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</si>
  <si>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</si>
  <si>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</si>
  <si>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</si>
  <si>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</si>
  <si>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</si>
  <si>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</si>
  <si>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</si>
  <si>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</si>
  <si>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</si>
  <si>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</si>
  <si>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</si>
  <si>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</si>
  <si>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</si>
  <si>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</si>
  <si>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</si>
  <si>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</si>
  <si>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</si>
  <si>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</si>
  <si>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</si>
  <si>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</si>
  <si>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</si>
  <si>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</si>
  <si>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</si>
  <si>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</si>
  <si>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</si>
  <si>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</si>
  <si>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</si>
  <si>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</si>
  <si>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</si>
  <si>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</si>
  <si>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</si>
  <si>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</si>
  <si>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</si>
  <si>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</si>
  <si>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</si>
  <si>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</si>
  <si>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</si>
  <si>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</si>
  <si>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</si>
  <si>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</si>
  <si>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</si>
  <si>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</si>
  <si>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</si>
  <si>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</si>
  <si>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</si>
  <si>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</si>
  <si>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</si>
  <si>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</si>
  <si>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</si>
  <si>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</si>
  <si>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</si>
  <si>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</si>
  <si>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</si>
  <si>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</si>
  <si>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</si>
  <si>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</si>
  <si>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</si>
  <si>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</si>
  <si>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</si>
  <si>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</si>
  <si>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</si>
  <si>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</si>
  <si>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</si>
  <si>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</si>
  <si>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</si>
  <si>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</si>
  <si>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</si>
  <si>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</si>
  <si>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</si>
  <si>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</si>
  <si>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</si>
  <si>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</si>
  <si>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</si>
  <si>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</si>
  <si>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</si>
  <si>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</si>
  <si>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</si>
  <si>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</si>
  <si>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</si>
  <si>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</si>
  <si>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</si>
  <si>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</si>
  <si>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</si>
  <si>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</si>
  <si>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</si>
  <si>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</si>
  <si>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</si>
  <si>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</si>
  <si>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</si>
  <si>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</si>
  <si>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</si>
  <si>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</si>
  <si>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</si>
  <si>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</si>
  <si>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</si>
  <si>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</si>
  <si>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</si>
  <si>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</si>
  <si>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</si>
  <si>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</si>
  <si>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</si>
  <si>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</si>
  <si>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</si>
  <si>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</si>
  <si>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</si>
  <si>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</si>
  <si>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</si>
  <si>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</si>
  <si>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</si>
  <si>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</si>
  <si>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</si>
  <si>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</si>
  <si>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</si>
  <si>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</si>
  <si>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</si>
  <si>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</si>
  <si>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</si>
  <si>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</si>
  <si>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</si>
  <si>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</si>
  <si>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</si>
  <si>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</si>
  <si>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</si>
  <si>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</si>
  <si>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</si>
  <si>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</si>
  <si>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</si>
  <si>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</si>
  <si>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</si>
  <si>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</si>
  <si>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</si>
  <si>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</si>
  <si>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</si>
  <si>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</si>
  <si>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</si>
  <si>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</si>
  <si>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</si>
  <si>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</si>
  <si>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</si>
  <si>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</si>
  <si>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</si>
  <si>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</si>
  <si>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</si>
  <si>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</si>
  <si>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</si>
  <si>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</si>
  <si>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</si>
  <si>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</si>
  <si>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</si>
  <si>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</si>
  <si>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</si>
  <si>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</si>
  <si>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</si>
  <si>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</si>
  <si>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</si>
  <si>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</si>
  <si>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</si>
  <si>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</si>
  <si>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</si>
  <si>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</si>
  <si>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</si>
  <si>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</si>
  <si>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</si>
  <si>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</si>
  <si>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</si>
  <si>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</si>
  <si>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</si>
  <si>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</si>
  <si>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</si>
  <si>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</si>
  <si>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</si>
  <si>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</si>
  <si>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</si>
  <si>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</si>
  <si>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</si>
  <si>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</si>
  <si>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</si>
  <si>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</si>
  <si>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</si>
  <si>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</si>
  <si>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</si>
  <si>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</si>
  <si>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</si>
  <si>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</si>
  <si>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</si>
  <si>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</si>
  <si>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</si>
  <si>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</si>
  <si>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</si>
  <si>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</si>
  <si>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</si>
  <si>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</si>
  <si>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</si>
  <si>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</si>
  <si>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</si>
  <si>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</si>
  <si>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</si>
  <si>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</si>
  <si>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</si>
  <si>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</si>
  <si>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</si>
  <si>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</si>
  <si>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</si>
  <si>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</si>
  <si>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</si>
  <si>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</si>
  <si>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</si>
  <si>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</si>
  <si>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</si>
  <si>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</si>
  <si>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</si>
  <si>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</si>
  <si>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</si>
  <si>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</si>
  <si>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</si>
  <si>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</si>
  <si>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</si>
  <si>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</si>
  <si>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</si>
  <si>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</si>
  <si>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</si>
  <si>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</si>
  <si>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</si>
  <si>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</si>
  <si>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</si>
  <si>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</si>
  <si>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</si>
  <si>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</si>
  <si>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</si>
  <si>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</si>
  <si>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</si>
  <si>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</si>
  <si>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</si>
  <si>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</si>
  <si>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</si>
  <si>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</si>
  <si>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</si>
  <si>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</si>
  <si>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</si>
  <si>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</si>
  <si>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</si>
  <si>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</si>
  <si>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</si>
  <si>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</si>
  <si>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</si>
  <si>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</si>
  <si>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</si>
  <si>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</si>
  <si>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</si>
  <si>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</si>
  <si>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</si>
  <si>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</si>
  <si>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</si>
  <si>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</si>
  <si>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</si>
  <si>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</si>
  <si>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</si>
  <si>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</si>
  <si>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</si>
  <si>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</si>
  <si>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</si>
  <si>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</si>
  <si>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</si>
  <si>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</si>
  <si>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</si>
  <si>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</si>
  <si>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</si>
  <si>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</si>
  <si>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</si>
  <si>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</si>
  <si>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</si>
  <si>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</si>
  <si>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</si>
  <si>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</si>
  <si>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</si>
  <si>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</si>
  <si>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</si>
  <si>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</si>
  <si>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</si>
  <si>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</si>
  <si>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</si>
  <si>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</si>
  <si>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</si>
  <si>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</si>
  <si>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</si>
  <si>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</si>
  <si>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</si>
  <si>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</si>
  <si>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</si>
  <si>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</si>
  <si>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</si>
  <si>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</si>
  <si>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</si>
  <si>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</si>
  <si>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</si>
  <si>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</si>
  <si>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</si>
  <si>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</si>
  <si>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</si>
  <si>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</si>
  <si>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</si>
  <si>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</si>
  <si>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</si>
  <si>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</si>
  <si>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</si>
  <si>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</si>
  <si>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</si>
  <si>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</si>
  <si>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</si>
  <si>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</si>
  <si>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</si>
  <si>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</si>
  <si>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</si>
  <si>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</si>
  <si>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</si>
  <si>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</si>
  <si>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</si>
  <si>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</si>
  <si>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</si>
  <si>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</si>
  <si>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</si>
  <si>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</si>
  <si>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</si>
  <si>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</si>
  <si>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</si>
  <si>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</si>
  <si>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</si>
  <si>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</si>
  <si>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</si>
  <si>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</si>
  <si>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</si>
  <si>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</si>
  <si>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</si>
  <si>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</si>
  <si>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</si>
  <si>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</si>
  <si>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</si>
  <si>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</si>
  <si>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</si>
  <si>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</si>
  <si>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</si>
  <si>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</si>
  <si>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</si>
  <si>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</si>
  <si>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</si>
  <si>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</si>
  <si>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</si>
  <si>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</si>
  <si>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</si>
  <si>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</si>
  <si>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</si>
  <si>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</si>
  <si>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</si>
  <si>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</si>
  <si>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</si>
  <si>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</si>
  <si>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</si>
  <si>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</si>
  <si>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</si>
  <si>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</si>
  <si>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</si>
  <si>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</si>
  <si>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</si>
  <si>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</si>
  <si>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</si>
  <si>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</si>
  <si>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</si>
  <si>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</si>
  <si>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</si>
  <si>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</si>
  <si>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</si>
  <si>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</si>
  <si>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</si>
  <si>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</si>
  <si>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</si>
  <si>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</si>
  <si>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</si>
  <si>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</si>
  <si>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</si>
  <si>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</si>
  <si>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</si>
  <si>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</si>
  <si>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</si>
  <si>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</si>
  <si>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</si>
  <si>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</si>
  <si>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</si>
  <si>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</si>
  <si>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</si>
  <si>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</si>
  <si>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</si>
  <si>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</si>
  <si>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</si>
  <si>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</si>
  <si>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</si>
  <si>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</si>
  <si>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</si>
  <si>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</si>
  <si>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</si>
  <si>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</si>
  <si>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</si>
  <si>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</si>
  <si>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</si>
  <si>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</si>
  <si>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</si>
  <si>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</si>
  <si>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</si>
  <si>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</si>
  <si>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</si>
  <si>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</si>
  <si>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</si>
  <si>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</si>
  <si>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</si>
  <si>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</si>
  <si>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</si>
  <si>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</si>
  <si>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</si>
  <si>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</si>
  <si>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</si>
  <si>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</si>
  <si>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</si>
  <si>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</si>
  <si>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</si>
  <si>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</si>
  <si>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</si>
  <si>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</si>
  <si>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</si>
  <si>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</si>
  <si>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</si>
  <si>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</si>
  <si>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</si>
  <si>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</si>
  <si>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</si>
  <si>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</si>
  <si>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</si>
  <si>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</si>
  <si>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</si>
  <si>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</si>
  <si>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</si>
  <si>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</si>
  <si>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</si>
  <si>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</si>
  <si>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</si>
  <si>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</si>
  <si>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</si>
  <si>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</si>
  <si>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</si>
  <si>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</si>
  <si>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</si>
  <si>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</si>
  <si>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</si>
  <si>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</si>
  <si>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</si>
  <si>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</si>
  <si>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</si>
  <si>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</si>
  <si>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</si>
  <si>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</si>
  <si>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</si>
  <si>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</si>
  <si>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</si>
  <si>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</si>
  <si>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</si>
  <si>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</si>
  <si>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</si>
  <si>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</si>
  <si>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</si>
  <si>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</si>
  <si>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</si>
  <si>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</si>
  <si>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</si>
  <si>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</si>
  <si>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</si>
  <si>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</si>
  <si>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</si>
  <si>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</si>
  <si>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</si>
  <si>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</si>
  <si>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</si>
  <si>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</si>
  <si>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</si>
  <si>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</si>
  <si>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</si>
  <si>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</si>
  <si>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</si>
  <si>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</si>
  <si>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</si>
  <si>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</si>
  <si>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</si>
  <si>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</si>
  <si>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</si>
  <si>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</si>
  <si>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</si>
  <si>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</si>
  <si>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</si>
  <si>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</si>
  <si>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</si>
  <si>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</si>
  <si>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</si>
  <si>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</si>
  <si>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</si>
  <si>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</si>
  <si>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</si>
  <si>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</si>
  <si>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</si>
  <si>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</si>
  <si>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</si>
  <si>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</si>
  <si>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</si>
  <si>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</si>
  <si>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</si>
  <si>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</si>
  <si>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</si>
  <si>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</si>
  <si>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</si>
  <si>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</si>
  <si>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</si>
  <si>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</si>
  <si>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</si>
  <si>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</si>
  <si>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</si>
  <si>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</si>
  <si>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</si>
  <si>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</si>
  <si>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</si>
  <si>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</si>
  <si>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</si>
  <si>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</si>
  <si>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</si>
  <si>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</si>
  <si>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</si>
  <si>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</si>
  <si>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</si>
  <si>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</si>
  <si>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</si>
  <si>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</si>
  <si>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</si>
  <si>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</si>
  <si>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</si>
  <si>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</si>
  <si>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</si>
  <si>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</si>
  <si>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</si>
  <si>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</si>
  <si>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</si>
  <si>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</si>
  <si>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</si>
  <si>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</si>
  <si>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</si>
  <si>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</si>
  <si>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</si>
  <si>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</si>
  <si>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</si>
  <si>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</si>
  <si>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</si>
  <si>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</si>
  <si>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</si>
  <si>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</si>
  <si>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</si>
  <si>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</si>
  <si>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</si>
  <si>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</si>
  <si>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</si>
  <si>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</si>
  <si>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</si>
  <si>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</si>
  <si>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</si>
  <si>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</si>
  <si>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</si>
  <si>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</si>
  <si>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</si>
  <si>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</si>
  <si>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</si>
  <si>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</si>
  <si>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</si>
  <si>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</si>
  <si>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</si>
  <si>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</si>
  <si>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</si>
  <si>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</si>
  <si>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</si>
  <si>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</si>
  <si>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</si>
  <si>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</si>
  <si>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</si>
  <si>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</si>
  <si>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</si>
  <si>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</si>
  <si>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</si>
  <si>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</si>
  <si>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</si>
  <si>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</si>
  <si>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</si>
  <si>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</si>
  <si>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</si>
  <si>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</si>
  <si>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</si>
  <si>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</si>
  <si>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</si>
  <si>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</si>
  <si>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</si>
  <si>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</si>
  <si>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</si>
  <si>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</si>
  <si>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</si>
  <si>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</si>
  <si>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</si>
  <si>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</si>
  <si>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</si>
  <si>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</si>
  <si>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</si>
  <si>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</si>
  <si>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</si>
  <si>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</si>
  <si>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</si>
  <si>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</si>
  <si>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</si>
  <si>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</si>
  <si>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</si>
  <si>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</si>
  <si>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</si>
  <si>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</si>
  <si>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</si>
  <si>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</si>
  <si>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</si>
  <si>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</si>
  <si>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</si>
  <si>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</si>
  <si>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</si>
  <si>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</si>
  <si>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</si>
  <si>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</si>
  <si>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</si>
  <si>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</si>
  <si>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</si>
  <si>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</si>
  <si>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</si>
  <si>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</si>
  <si>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</si>
  <si>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</si>
  <si>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</si>
  <si>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</si>
  <si>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</si>
  <si>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</si>
  <si>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</si>
  <si>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</si>
  <si>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</si>
  <si>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</si>
  <si>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</si>
  <si>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</si>
  <si>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</si>
  <si>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</si>
  <si>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</si>
  <si>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</si>
  <si>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</si>
  <si>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</si>
  <si>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</si>
  <si>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</si>
  <si>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</si>
  <si>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</si>
  <si>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</si>
  <si>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</si>
  <si>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</si>
  <si>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</si>
  <si>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</si>
  <si>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</si>
  <si>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</si>
  <si>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</si>
  <si>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</si>
  <si>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</si>
  <si>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</si>
  <si>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</si>
  <si>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</si>
  <si>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</si>
  <si>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</si>
  <si>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</si>
  <si>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</si>
  <si>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</si>
  <si>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</si>
  <si>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</si>
  <si>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</si>
  <si>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</si>
  <si>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</si>
  <si>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</si>
  <si>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</si>
  <si>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</si>
  <si>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</si>
  <si>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</si>
  <si>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</si>
  <si>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</si>
  <si>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</si>
  <si>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</si>
  <si>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</si>
  <si>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</si>
  <si>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</si>
  <si>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</si>
  <si>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</si>
  <si>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</si>
  <si>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</si>
  <si>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</si>
  <si>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</si>
  <si>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</si>
  <si>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</si>
  <si>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</si>
  <si>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</si>
  <si>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</si>
  <si>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</si>
  <si>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</si>
  <si>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</si>
  <si>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</si>
  <si>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</si>
  <si>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</si>
  <si>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</si>
  <si>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</si>
  <si>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</si>
  <si>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</si>
  <si>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</si>
  <si>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</si>
  <si>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</si>
  <si>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</si>
  <si>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</si>
  <si>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</si>
  <si>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</si>
  <si>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</si>
  <si>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</si>
  <si>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</si>
  <si>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</si>
  <si>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</si>
  <si>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</si>
  <si>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</si>
  <si>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</si>
  <si>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</si>
  <si>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</si>
  <si>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</si>
  <si>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</si>
  <si>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</si>
  <si>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</si>
  <si>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</si>
  <si>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</si>
  <si>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</si>
  <si>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</si>
  <si>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</si>
  <si>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</si>
  <si>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</si>
  <si>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</si>
  <si>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</si>
  <si>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</si>
  <si>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</si>
  <si>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</si>
  <si>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</si>
  <si>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</si>
  <si>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</si>
  <si>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</si>
  <si>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</si>
  <si>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</si>
  <si>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</si>
  <si>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</si>
  <si>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</si>
  <si>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</si>
  <si>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</si>
  <si>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</si>
  <si>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</si>
  <si>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</si>
  <si>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</si>
  <si>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</si>
  <si>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</si>
  <si>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</si>
  <si>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</si>
  <si>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</si>
  <si>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</si>
  <si>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</si>
  <si>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</si>
  <si>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</si>
  <si>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</si>
  <si>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</si>
  <si>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</si>
  <si>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</si>
  <si>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</si>
  <si>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</si>
  <si>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</si>
  <si>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</si>
  <si>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</si>
  <si>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</si>
  <si>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</si>
  <si>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</si>
  <si>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</si>
  <si>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</si>
  <si>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</si>
  <si>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</si>
  <si>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</si>
  <si>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</si>
  <si>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</si>
  <si>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</si>
  <si>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</si>
  <si>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</si>
  <si>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</si>
  <si>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</si>
  <si>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</si>
  <si>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</si>
  <si>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</si>
  <si>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</si>
  <si>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</si>
  <si>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</si>
  <si>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</si>
  <si>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</si>
  <si>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</si>
  <si>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</si>
  <si>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</si>
  <si>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</si>
  <si>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</si>
  <si>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</si>
  <si>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</si>
  <si>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</si>
  <si>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</si>
  <si>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</si>
  <si>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</si>
  <si>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</si>
  <si>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</si>
  <si>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</si>
  <si>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</si>
  <si>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</si>
  <si>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</si>
  <si>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</si>
  <si>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</si>
  <si>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</si>
  <si>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</si>
  <si>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</si>
  <si>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</si>
  <si>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</si>
  <si>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</si>
  <si>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</si>
  <si>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</si>
  <si>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</si>
  <si>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</si>
  <si>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</si>
  <si>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</si>
  <si>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</si>
  <si>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</si>
  <si>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</si>
  <si>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</si>
  <si>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</si>
  <si>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</si>
  <si>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</si>
  <si>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</si>
  <si>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</si>
  <si>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</si>
  <si>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</si>
  <si>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</si>
  <si>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</si>
  <si>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</si>
  <si>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</si>
  <si>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</si>
  <si>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</si>
  <si>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</si>
  <si>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</si>
  <si>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</si>
  <si>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</si>
  <si>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</si>
  <si>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</si>
  <si>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</si>
  <si>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</si>
  <si>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</si>
  <si>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</si>
  <si>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</si>
  <si>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</si>
  <si>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</si>
  <si>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</si>
  <si>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</si>
  <si>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</si>
  <si>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</si>
  <si>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</si>
  <si>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</si>
  <si>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</si>
  <si>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</si>
  <si>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</si>
  <si>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</si>
  <si>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</si>
  <si>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</si>
  <si>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</si>
  <si>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</si>
  <si>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</si>
  <si>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</si>
  <si>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</si>
  <si>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</si>
  <si>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</si>
  <si>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</si>
  <si>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</si>
  <si>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</si>
  <si>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</si>
  <si>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</si>
  <si>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</si>
  <si>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</si>
  <si>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</si>
  <si>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</si>
  <si>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</si>
  <si>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</si>
  <si>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</si>
  <si>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</si>
  <si>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</si>
  <si>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</si>
  <si>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</si>
  <si>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</si>
  <si>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</si>
  <si>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</si>
  <si>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</si>
  <si>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</si>
  <si>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</si>
  <si>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</si>
  <si>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</si>
  <si>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</si>
  <si>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</si>
  <si>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</si>
  <si>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</si>
  <si>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</si>
  <si>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</si>
  <si>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</si>
  <si>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</si>
  <si>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</si>
  <si>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</si>
  <si>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</si>
  <si>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</si>
  <si>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</si>
  <si>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</si>
  <si>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</si>
  <si>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</si>
  <si>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</si>
  <si>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</si>
  <si>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</si>
  <si>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</si>
  <si>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</si>
  <si>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</si>
  <si>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</si>
  <si>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</si>
  <si>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</si>
  <si>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</si>
  <si>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</si>
  <si>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</si>
  <si>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</si>
  <si>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</si>
  <si>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</si>
  <si>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</si>
  <si>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</si>
  <si>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</si>
  <si>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</si>
  <si>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</si>
  <si>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</si>
  <si>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</si>
  <si>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</si>
  <si>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</si>
  <si>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</si>
  <si>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</si>
  <si>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</si>
  <si>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</si>
  <si>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</si>
  <si>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</si>
  <si>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</si>
  <si>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</si>
  <si>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</si>
  <si>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</si>
  <si>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</si>
  <si>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</si>
  <si>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</si>
  <si>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</si>
  <si>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</si>
  <si>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</si>
  <si>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</si>
  <si>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</si>
  <si>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</si>
  <si>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</si>
  <si>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</si>
  <si>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</si>
  <si>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</si>
  <si>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</si>
  <si>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</si>
  <si>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</si>
  <si>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</si>
  <si>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</si>
  <si>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</si>
  <si>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</si>
  <si>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</si>
  <si>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</si>
  <si>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</si>
  <si>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</si>
  <si>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</si>
  <si>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</si>
  <si>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</si>
  <si>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</si>
  <si>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</si>
  <si>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</si>
  <si>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</si>
  <si>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</si>
  <si>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</si>
  <si>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</si>
  <si>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</si>
  <si>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</si>
  <si>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</si>
  <si>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</si>
  <si>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</si>
  <si>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</si>
  <si>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</si>
  <si>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</si>
  <si>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</si>
  <si>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</si>
  <si>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</si>
  <si>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</si>
  <si>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</si>
  <si>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</si>
  <si>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</si>
  <si>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</si>
  <si>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</si>
  <si>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</si>
  <si>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</si>
  <si>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</si>
  <si>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</si>
  <si>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</si>
  <si>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</si>
  <si>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</si>
  <si>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</si>
  <si>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</si>
  <si>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</si>
  <si>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</si>
  <si>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</si>
  <si>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</si>
  <si>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</si>
  <si>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</si>
  <si>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</si>
  <si>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</si>
  <si>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</si>
  <si>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</si>
  <si>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</si>
  <si>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</si>
  <si>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</si>
  <si>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</si>
  <si>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</si>
  <si>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</si>
  <si>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</si>
  <si>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</si>
  <si>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</si>
  <si>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</si>
  <si>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</si>
  <si>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</si>
  <si>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</si>
  <si>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</si>
  <si>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</si>
  <si>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</si>
  <si>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</si>
  <si>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</si>
  <si>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</si>
  <si>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</si>
  <si>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</si>
  <si>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</si>
  <si>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</si>
  <si>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</si>
  <si>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</si>
  <si>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</si>
  <si>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</si>
  <si>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</si>
  <si>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</si>
  <si>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</si>
  <si>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</si>
  <si>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</si>
  <si>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</si>
  <si>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</si>
  <si>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</si>
  <si>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</si>
  <si>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</si>
  <si>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</si>
  <si>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</si>
  <si>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</si>
  <si>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</si>
  <si>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</si>
  <si>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</si>
  <si>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</si>
  <si>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</si>
  <si>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</si>
  <si>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</si>
  <si>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</si>
  <si>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</si>
  <si>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</si>
  <si>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</si>
  <si>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</si>
  <si>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</si>
  <si>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</si>
  <si>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</si>
  <si>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</si>
  <si>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</si>
  <si>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</si>
  <si>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</si>
  <si>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</si>
  <si>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</si>
  <si>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</si>
  <si>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</si>
  <si>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</si>
  <si>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</si>
  <si>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</si>
  <si>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</si>
  <si>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</si>
  <si>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</si>
  <si>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</si>
  <si>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</si>
  <si>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</si>
  <si>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</si>
  <si>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</si>
  <si>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</si>
  <si>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</si>
  <si>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</si>
  <si>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</si>
  <si>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</si>
  <si>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</si>
  <si>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</si>
  <si>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</si>
  <si>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</si>
  <si>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</si>
  <si>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</si>
  <si>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</si>
  <si>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</si>
  <si>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</si>
  <si>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</si>
  <si>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</si>
  <si>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</si>
  <si>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</si>
  <si>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</si>
  <si>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</si>
  <si>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</si>
  <si>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</si>
  <si>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</si>
  <si>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</si>
  <si>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</si>
  <si>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</si>
  <si>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</si>
  <si>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</si>
  <si>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</si>
  <si>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</si>
  <si>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</si>
  <si>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</si>
  <si>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</si>
  <si>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</si>
  <si>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</si>
  <si>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</si>
  <si>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</si>
  <si>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</si>
  <si>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</si>
  <si>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</si>
  <si>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</si>
  <si>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</si>
  <si>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</si>
  <si>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</si>
  <si>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</si>
  <si>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</si>
  <si>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</si>
  <si>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</si>
  <si>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</si>
  <si>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</si>
  <si>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</si>
  <si>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</si>
  <si>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</si>
  <si>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</si>
  <si>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</si>
  <si>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</si>
  <si>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</si>
  <si>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</si>
  <si>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</si>
  <si>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</si>
  <si>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</si>
  <si>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</si>
  <si>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</si>
  <si>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</si>
  <si>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</si>
  <si>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</si>
  <si>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</si>
  <si>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</si>
  <si>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</si>
  <si>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</si>
  <si>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</si>
  <si>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</si>
  <si>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</si>
  <si>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</si>
  <si>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</si>
  <si>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</si>
  <si>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</si>
  <si>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</si>
  <si>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</si>
  <si>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</si>
  <si>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</si>
  <si>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</si>
  <si>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</si>
  <si>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</si>
  <si>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</si>
  <si>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</si>
  <si>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</si>
  <si>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</si>
  <si>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</si>
  <si>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</si>
  <si>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</si>
  <si>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</si>
  <si>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</si>
  <si>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</si>
  <si>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</si>
  <si>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</si>
  <si>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</si>
  <si>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</si>
  <si>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</si>
  <si>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</si>
  <si>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</si>
  <si>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</si>
  <si>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</si>
  <si>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</si>
  <si>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</si>
  <si>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</si>
  <si>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</si>
  <si>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</si>
  <si>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</si>
  <si>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</si>
  <si>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</si>
  <si>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</si>
  <si>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</si>
  <si>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</si>
  <si>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</si>
  <si>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</si>
  <si>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</si>
  <si>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</si>
  <si>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</si>
  <si>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</si>
  <si>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</si>
  <si>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</si>
  <si>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</si>
  <si>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</si>
  <si>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</si>
  <si>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</si>
  <si>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</si>
  <si>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</si>
  <si>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</si>
  <si>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</si>
  <si>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</si>
  <si>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</si>
  <si>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</si>
  <si>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</si>
  <si>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</si>
  <si>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</si>
  <si>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</si>
  <si>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</si>
  <si>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</si>
  <si>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</si>
  <si>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</si>
  <si>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</si>
  <si>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</si>
  <si>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</si>
  <si>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</si>
  <si>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</si>
  <si>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</si>
  <si>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</si>
  <si>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</si>
  <si>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</si>
  <si>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</si>
  <si>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</si>
  <si>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</si>
  <si>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</si>
  <si>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</si>
  <si>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</si>
  <si>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</si>
  <si>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</si>
  <si>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</si>
  <si>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</si>
  <si>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</si>
  <si>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</si>
  <si>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</si>
  <si>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</si>
  <si>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</si>
  <si>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</si>
  <si>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</si>
  <si>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</si>
  <si>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</si>
  <si>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</si>
  <si>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</si>
  <si>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</si>
  <si>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</si>
  <si>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</si>
  <si>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</si>
  <si>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</si>
  <si>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</si>
  <si>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</si>
  <si>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</si>
  <si>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</si>
  <si>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</si>
  <si>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</si>
  <si>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</si>
  <si>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</si>
  <si>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</si>
  <si>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</si>
  <si>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</si>
  <si>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</si>
  <si>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</si>
  <si>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</si>
  <si>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</si>
  <si>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</si>
  <si>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</si>
  <si>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</si>
  <si>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</si>
  <si>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</si>
  <si>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</si>
  <si>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</si>
  <si>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</si>
  <si>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</si>
  <si>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</si>
  <si>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</si>
  <si>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</si>
  <si>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</si>
  <si>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</si>
  <si>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</si>
  <si>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</si>
  <si>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</si>
  <si>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</si>
  <si>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</si>
  <si>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</si>
  <si>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</si>
  <si>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</si>
  <si>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</si>
  <si>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</si>
  <si>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</si>
  <si>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</si>
  <si>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</si>
  <si>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</si>
  <si>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</si>
  <si>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</si>
  <si>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</si>
  <si>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</si>
  <si>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</si>
  <si>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</si>
  <si>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</si>
  <si>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</si>
  <si>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</si>
  <si>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</si>
  <si>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</si>
  <si>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</si>
  <si>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</si>
  <si>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</si>
  <si>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</si>
  <si>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</si>
  <si>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</si>
  <si>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</si>
  <si>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</si>
  <si>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</si>
  <si>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</si>
  <si>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</si>
  <si>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</si>
  <si>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</si>
  <si>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</si>
  <si>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</si>
  <si>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</si>
  <si>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</si>
  <si>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</si>
  <si>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</si>
  <si>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</si>
  <si>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</si>
  <si>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</si>
  <si>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</si>
  <si>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</si>
  <si>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</si>
  <si>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</si>
  <si>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</si>
  <si>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</si>
  <si>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</si>
  <si>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</si>
  <si>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</si>
  <si>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</si>
  <si>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</si>
  <si>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</si>
  <si>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</si>
  <si>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</si>
  <si>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</si>
  <si>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</si>
  <si>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</si>
  <si>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</si>
  <si>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</si>
  <si>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</si>
  <si>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</si>
  <si>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</si>
  <si>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</si>
  <si>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</si>
  <si>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</si>
  <si>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</si>
  <si>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</si>
  <si>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</si>
  <si>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</si>
  <si>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</si>
  <si>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</si>
  <si>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</si>
  <si>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</si>
  <si>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</si>
  <si>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</si>
  <si>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</si>
  <si>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</si>
  <si>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</si>
  <si>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</si>
  <si>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</si>
  <si>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</si>
  <si>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</si>
  <si>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</si>
  <si>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</si>
  <si>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</si>
  <si>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</si>
  <si>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</si>
  <si>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</si>
  <si>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</si>
  <si>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</si>
  <si>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</si>
  <si>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</si>
  <si>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</si>
  <si>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</si>
  <si>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</si>
  <si>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</si>
  <si>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</si>
  <si>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</si>
  <si>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</si>
  <si>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</si>
  <si>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</si>
  <si>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</si>
  <si>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</si>
  <si>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</si>
  <si>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</si>
  <si>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</si>
  <si>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</si>
  <si>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</si>
  <si>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</si>
  <si>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</si>
  <si>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</si>
  <si>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</si>
  <si>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</si>
  <si>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</si>
  <si>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</si>
  <si>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</si>
  <si>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</si>
  <si>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</si>
  <si>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</si>
  <si>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</si>
  <si>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</si>
  <si>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</si>
  <si>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</si>
  <si>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</si>
  <si>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</si>
  <si>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</si>
  <si>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</si>
  <si>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</si>
  <si>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</si>
  <si>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</si>
  <si>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</si>
  <si>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</si>
  <si>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</si>
  <si>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</si>
  <si>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</si>
  <si>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</si>
  <si>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</si>
  <si>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</si>
  <si>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</si>
  <si>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</si>
  <si>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</si>
  <si>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</si>
  <si>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</si>
  <si>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</si>
  <si>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</si>
  <si>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</si>
  <si>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</si>
  <si>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</si>
  <si>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</si>
  <si>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</si>
  <si>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</si>
  <si>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</si>
  <si>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</si>
  <si>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</si>
  <si>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</si>
  <si>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</si>
  <si>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</si>
  <si>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</si>
  <si>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</si>
  <si>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</si>
  <si>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</si>
  <si>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</si>
  <si>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</si>
  <si>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</si>
  <si>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</si>
  <si>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</si>
  <si>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</si>
  <si>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</si>
  <si>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</si>
  <si>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</si>
  <si>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</si>
  <si>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</si>
  <si>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</si>
  <si>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</si>
  <si>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</si>
  <si>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</si>
  <si>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</si>
  <si>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</si>
  <si>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</si>
  <si>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</si>
  <si>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</si>
  <si>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</si>
  <si>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</si>
  <si>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</si>
  <si>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</si>
  <si>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</si>
  <si>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</si>
  <si>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</si>
  <si>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</si>
  <si>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</si>
  <si>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</si>
  <si>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</si>
  <si>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</si>
  <si>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</si>
  <si>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</si>
  <si>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</si>
  <si>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</si>
  <si>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</si>
  <si>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</si>
  <si>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</si>
  <si>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</si>
  <si>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</si>
  <si>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</si>
  <si>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</si>
  <si>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</si>
  <si>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</si>
  <si>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</si>
  <si>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</si>
  <si>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</si>
  <si>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</si>
  <si>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</si>
  <si>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</si>
  <si>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</si>
  <si>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</si>
  <si>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</si>
  <si>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</si>
  <si>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</si>
  <si>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</si>
  <si>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</si>
  <si>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</si>
  <si>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</si>
  <si>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</si>
  <si>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</si>
  <si>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</si>
  <si>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</si>
  <si>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</si>
  <si>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</si>
  <si>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</si>
  <si>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</si>
  <si>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</si>
  <si>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</si>
  <si>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</si>
  <si>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</si>
  <si>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</si>
  <si>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</si>
  <si>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</si>
  <si>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</si>
  <si>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</si>
  <si>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</si>
  <si>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</si>
  <si>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</si>
  <si>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</si>
  <si>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</si>
  <si>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</si>
  <si>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</si>
  <si>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</si>
  <si>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</si>
  <si>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</si>
  <si>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</si>
  <si>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</si>
  <si>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</si>
  <si>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</si>
  <si>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</si>
  <si>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</si>
  <si>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</si>
  <si>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</si>
  <si>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</si>
  <si>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</si>
  <si>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</si>
  <si>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</si>
  <si>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</si>
  <si>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</si>
  <si>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</si>
  <si>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</si>
  <si>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</si>
  <si>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</si>
  <si>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</si>
  <si>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</si>
  <si>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</si>
  <si>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</si>
  <si>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</si>
  <si>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</si>
  <si>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</si>
  <si>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</si>
  <si>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</si>
  <si>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</si>
  <si>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</si>
  <si>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</si>
  <si>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</si>
  <si>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</si>
  <si>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</si>
  <si>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</si>
  <si>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</si>
  <si>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</si>
  <si>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</si>
  <si>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</si>
  <si>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</si>
  <si>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</si>
  <si>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</si>
  <si>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</si>
  <si>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</si>
  <si>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</si>
  <si>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</si>
  <si>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</si>
  <si>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</si>
  <si>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</si>
  <si>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</si>
  <si>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</si>
  <si>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</si>
  <si>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</si>
  <si>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</si>
  <si>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</si>
  <si>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</si>
  <si>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</si>
  <si>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</si>
  <si>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</si>
  <si>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</si>
  <si>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</si>
  <si>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</si>
  <si>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</si>
  <si>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</si>
  <si>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</si>
  <si>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</si>
  <si>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</si>
  <si>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</si>
  <si>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</si>
  <si>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</si>
  <si>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</si>
  <si>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</si>
  <si>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</si>
  <si>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</si>
  <si>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</si>
  <si>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</si>
  <si>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</si>
  <si>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</si>
  <si>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</si>
  <si>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</si>
  <si>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</si>
  <si>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</si>
  <si>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</si>
  <si>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</si>
  <si>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</si>
  <si>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</si>
  <si>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</si>
  <si>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</si>
  <si>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</si>
  <si>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</si>
  <si>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</si>
  <si>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</si>
  <si>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</si>
  <si>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</si>
  <si>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</si>
  <si>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</si>
  <si>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</si>
  <si>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</si>
  <si>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</si>
  <si>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</si>
  <si>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</si>
  <si>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</si>
  <si>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</si>
  <si>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</si>
  <si>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</si>
  <si>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</si>
  <si>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</si>
  <si>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</si>
  <si>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</si>
  <si>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</si>
  <si>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</si>
  <si>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</si>
  <si>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</si>
  <si>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</si>
  <si>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</si>
  <si>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</si>
  <si>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</si>
  <si>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</si>
  <si>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</si>
  <si>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</si>
  <si>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</si>
  <si>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</si>
  <si>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</si>
  <si>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</si>
  <si>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</si>
  <si>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</si>
  <si>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</si>
  <si>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</si>
  <si>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</si>
  <si>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</si>
  <si>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</si>
  <si>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</si>
  <si>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</si>
  <si>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</si>
  <si>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</si>
  <si>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</si>
  <si>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</si>
  <si>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</si>
  <si>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</si>
  <si>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</si>
  <si>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</si>
  <si>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</si>
  <si>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</si>
  <si>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</si>
  <si>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</si>
  <si>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</si>
  <si>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</si>
  <si>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</si>
  <si>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</si>
  <si>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</si>
  <si>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</si>
  <si>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</si>
  <si>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</si>
  <si>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</si>
  <si>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</si>
  <si>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</si>
  <si>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</si>
  <si>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</si>
  <si>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</si>
  <si>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</si>
  <si>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</si>
  <si>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</si>
  <si>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</si>
  <si>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</si>
  <si>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</si>
  <si>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</si>
  <si>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</si>
  <si>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</si>
  <si>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</si>
  <si>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</si>
  <si>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</si>
  <si>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</si>
  <si>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</si>
  <si>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</si>
  <si>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</si>
  <si>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</si>
  <si>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</si>
  <si>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</si>
  <si>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</si>
  <si>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</si>
  <si>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</si>
  <si>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</si>
  <si>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</si>
  <si>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</si>
  <si>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</si>
  <si>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</si>
  <si>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</si>
  <si>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</si>
  <si>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</si>
  <si>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</si>
  <si>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</si>
  <si>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</si>
  <si>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</si>
  <si>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</si>
  <si>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</si>
  <si>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</si>
  <si>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</si>
  <si>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</si>
  <si>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</si>
  <si>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</si>
  <si>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</si>
  <si>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</si>
  <si>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</si>
  <si>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</si>
  <si>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</si>
  <si>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</si>
  <si>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</si>
  <si>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</si>
  <si>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</si>
  <si>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</si>
  <si>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</si>
  <si>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</si>
  <si>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</si>
  <si>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</si>
  <si>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</si>
  <si>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</si>
  <si>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</si>
  <si>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</si>
  <si>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</si>
  <si>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</si>
  <si>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</si>
  <si>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</si>
  <si>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</si>
  <si>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</si>
  <si>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</si>
  <si>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</si>
  <si>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</si>
  <si>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</si>
  <si>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</si>
  <si>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</si>
  <si>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</si>
  <si>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</si>
  <si>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</si>
  <si>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</si>
  <si>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</si>
  <si>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</si>
  <si>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</si>
  <si>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</si>
  <si>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</si>
  <si>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</si>
  <si>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</si>
  <si>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</si>
  <si>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</si>
  <si>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</si>
  <si>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</si>
  <si>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</si>
  <si>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</si>
  <si>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</si>
  <si>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</si>
  <si>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</si>
  <si>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</si>
  <si>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</si>
  <si>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</si>
  <si>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</si>
  <si>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</si>
  <si>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</si>
  <si>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</si>
  <si>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</si>
  <si>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</si>
  <si>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</si>
  <si>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</si>
  <si>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</si>
  <si>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</si>
  <si>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</si>
  <si>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</si>
  <si>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</si>
  <si>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</si>
  <si>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</si>
  <si>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</si>
  <si>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</si>
  <si>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</si>
  <si>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</si>
  <si>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</si>
  <si>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</si>
  <si>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</si>
  <si>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</si>
  <si>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</si>
  <si>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</si>
  <si>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</si>
  <si>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</si>
  <si>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</si>
  <si>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</si>
  <si>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</si>
  <si>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</si>
  <si>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</si>
  <si>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</si>
  <si>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</si>
  <si>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</si>
  <si>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</si>
  <si>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</si>
  <si>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</si>
  <si>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</si>
  <si>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</si>
  <si>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</si>
  <si>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</si>
  <si>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</si>
  <si>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</si>
  <si>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</si>
  <si>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</si>
  <si>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</si>
  <si>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</si>
  <si>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</si>
  <si>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</si>
  <si>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</si>
  <si>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</si>
  <si>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</si>
  <si>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</si>
  <si>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</si>
  <si>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</si>
  <si>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</si>
  <si>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</si>
  <si>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</si>
  <si>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</si>
  <si>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</si>
  <si>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</si>
  <si>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</si>
  <si>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</si>
  <si>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</si>
  <si>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</si>
  <si>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</si>
  <si>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</si>
  <si>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</si>
  <si>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</si>
  <si>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</si>
  <si>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</si>
  <si>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</si>
  <si>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</si>
  <si>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</si>
  <si>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</si>
  <si>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</si>
  <si>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</si>
  <si>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</si>
  <si>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</si>
  <si>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</si>
  <si>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</si>
  <si>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</si>
  <si>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</si>
  <si>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</si>
  <si>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</si>
  <si>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</si>
  <si>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</si>
  <si>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</si>
  <si>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</si>
  <si>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</si>
  <si>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</si>
  <si>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</si>
  <si>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</si>
  <si>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</si>
  <si>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</si>
  <si>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</si>
  <si>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</si>
  <si>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</si>
  <si>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</si>
  <si>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</si>
  <si>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</si>
  <si>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</si>
  <si>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</si>
  <si>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</si>
  <si>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</si>
  <si>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</si>
  <si>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</si>
  <si>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</si>
  <si>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</si>
  <si>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</si>
  <si>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</si>
  <si>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</si>
  <si>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</si>
  <si>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</si>
  <si>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</si>
  <si>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</si>
  <si>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</si>
  <si>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</si>
  <si>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</si>
  <si>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</si>
  <si>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</si>
  <si>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</si>
  <si>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</si>
  <si>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</si>
  <si>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</si>
  <si>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</si>
  <si>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</si>
  <si>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</si>
  <si>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</si>
  <si>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</si>
  <si>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</si>
  <si>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</si>
  <si>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</si>
  <si>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</si>
  <si>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</si>
  <si>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</si>
  <si>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</si>
  <si>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</si>
  <si>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</si>
  <si>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</si>
  <si>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</si>
  <si>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</si>
  <si>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</si>
  <si>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</si>
  <si>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</si>
  <si>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</si>
  <si>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</si>
  <si>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</si>
  <si>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</si>
  <si>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</si>
  <si>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</si>
  <si>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</si>
  <si>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</si>
  <si>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</si>
  <si>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</si>
  <si>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</si>
  <si>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</si>
  <si>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</si>
  <si>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</si>
  <si>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</si>
  <si>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</si>
  <si>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</si>
  <si>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</si>
  <si>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</si>
  <si>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</si>
  <si>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</si>
  <si>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</si>
  <si>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</si>
  <si>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</si>
  <si>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</si>
  <si>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</si>
  <si>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</si>
  <si>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</si>
  <si>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</si>
  <si>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</si>
  <si>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</si>
  <si>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</si>
  <si>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</si>
  <si>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</si>
  <si>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</si>
  <si>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</si>
  <si>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</si>
  <si>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</si>
  <si>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</si>
  <si>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</si>
  <si>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</si>
  <si>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</si>
  <si>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</si>
  <si>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</si>
  <si>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</si>
  <si>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</si>
  <si>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</si>
  <si>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</si>
  <si>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</si>
  <si>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</si>
  <si>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</si>
  <si>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</si>
  <si>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</si>
  <si>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</si>
  <si>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</si>
  <si>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</si>
  <si>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</si>
  <si>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</si>
  <si>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</si>
  <si>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</si>
  <si>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</si>
  <si>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</si>
  <si>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</si>
  <si>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</si>
  <si>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</si>
  <si>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</si>
  <si>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</si>
  <si>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</si>
  <si>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</si>
  <si>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</si>
  <si>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</si>
  <si>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</si>
  <si>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</si>
  <si>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</si>
  <si>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</si>
  <si>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</si>
  <si>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</si>
  <si>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</si>
  <si>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</si>
  <si>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</si>
  <si>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</si>
  <si>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</si>
  <si>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</si>
  <si>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</si>
  <si>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</si>
  <si>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</si>
  <si>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</si>
  <si>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</si>
  <si>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</si>
  <si>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</si>
  <si>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</si>
  <si>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</si>
  <si>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</si>
  <si>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</si>
  <si>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</si>
  <si>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</si>
  <si>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</si>
  <si>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</si>
  <si>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</si>
  <si>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</si>
  <si>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</si>
  <si>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</si>
  <si>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</si>
  <si>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</si>
  <si>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</si>
  <si>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</si>
  <si>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</si>
  <si>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</si>
  <si>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</si>
  <si>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</si>
  <si>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</si>
  <si>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</si>
  <si>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</si>
  <si>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</si>
  <si>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</si>
  <si>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</si>
  <si>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</si>
  <si>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</si>
  <si>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</si>
  <si>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</si>
  <si>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</si>
  <si>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</si>
  <si>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</si>
  <si>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</si>
  <si>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</si>
  <si>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</si>
  <si>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</si>
  <si>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</si>
  <si>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</si>
  <si>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</si>
  <si>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</si>
  <si>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</si>
  <si>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</si>
  <si>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</si>
  <si>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</si>
  <si>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</si>
  <si>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</si>
  <si>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</si>
  <si>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</si>
  <si>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</si>
  <si>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</si>
  <si>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</si>
  <si>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</si>
  <si>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</si>
  <si>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</si>
  <si>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</si>
  <si>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</si>
  <si>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</si>
  <si>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</si>
  <si>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</si>
  <si>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</si>
  <si>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</si>
  <si>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</si>
  <si>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</si>
  <si>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</si>
  <si>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</si>
  <si>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</si>
  <si>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</si>
  <si>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</si>
  <si>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</si>
  <si>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</si>
  <si>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</si>
  <si>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</si>
  <si>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</si>
  <si>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</si>
  <si>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</si>
  <si>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</si>
  <si>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</si>
  <si>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</si>
  <si>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</si>
  <si>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</si>
  <si>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</si>
  <si>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</si>
  <si>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</si>
  <si>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</si>
  <si>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</si>
  <si>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</si>
  <si>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</si>
  <si>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</si>
  <si>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</si>
  <si>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</si>
  <si>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</si>
  <si>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</si>
  <si>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</si>
  <si>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</si>
  <si>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</si>
  <si>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</si>
  <si>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</si>
  <si>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</si>
  <si>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</si>
  <si>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</si>
  <si>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</si>
  <si>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</si>
  <si>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</si>
  <si>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</si>
  <si>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</si>
  <si>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</si>
  <si>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</si>
  <si>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</si>
  <si>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</si>
  <si>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</si>
  <si>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</si>
  <si>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</si>
  <si>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</si>
  <si>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</si>
  <si>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</si>
  <si>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</si>
  <si>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</si>
  <si>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</si>
  <si>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</si>
  <si>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</si>
  <si>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</si>
  <si>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</si>
  <si>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</si>
  <si>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</si>
  <si>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</si>
  <si>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</si>
  <si>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</si>
  <si>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</si>
  <si>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</si>
  <si>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</si>
  <si>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</si>
  <si>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</si>
  <si>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</si>
  <si>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</si>
  <si>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</si>
  <si>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</si>
  <si>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</si>
  <si>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</si>
  <si>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</si>
  <si>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</si>
  <si>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</si>
  <si>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</si>
  <si>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</si>
  <si>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</si>
  <si>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</si>
  <si>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</si>
  <si>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</si>
  <si>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</si>
  <si>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</si>
  <si>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</si>
  <si>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</si>
  <si>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</si>
  <si>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</si>
  <si>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</si>
  <si>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</si>
  <si>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</si>
  <si>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</si>
  <si>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</si>
  <si>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</si>
  <si>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</si>
  <si>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</si>
  <si>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</si>
  <si>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</si>
  <si>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</si>
  <si>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</si>
  <si>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</si>
  <si>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</si>
  <si>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</si>
  <si>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</si>
  <si>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</si>
  <si>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</si>
  <si>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</si>
  <si>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</si>
  <si>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</si>
  <si>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</si>
  <si>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</si>
  <si>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</si>
  <si>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</si>
  <si>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</si>
  <si>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</si>
  <si>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</si>
  <si>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</si>
  <si>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</si>
  <si>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</si>
  <si>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</si>
  <si>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</si>
  <si>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</si>
  <si>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</si>
  <si>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</si>
  <si>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</si>
  <si>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</si>
  <si>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</si>
  <si>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</si>
  <si>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</si>
  <si>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</si>
  <si>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</si>
  <si>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</si>
  <si>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</si>
  <si>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</si>
  <si>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</si>
  <si>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</si>
  <si>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</si>
  <si>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</si>
  <si>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</si>
  <si>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</si>
  <si>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</si>
  <si>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</si>
  <si>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</si>
  <si>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</si>
  <si>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</si>
  <si>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</si>
  <si>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</si>
  <si>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</si>
  <si>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</si>
  <si>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</si>
  <si>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</si>
  <si>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</si>
  <si>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</si>
  <si>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</si>
  <si>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</si>
  <si>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</si>
  <si>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</si>
  <si>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</si>
  <si>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</si>
  <si>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</si>
  <si>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</si>
  <si>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</si>
  <si>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</si>
  <si>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</si>
  <si>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</si>
  <si>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</si>
  <si>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</si>
  <si>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</si>
  <si>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</si>
  <si>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</si>
  <si>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</si>
  <si>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</si>
  <si>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</si>
  <si>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</si>
  <si>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</si>
  <si>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</si>
  <si>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</si>
  <si>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</si>
  <si>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</si>
  <si>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</si>
  <si>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</si>
  <si>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</si>
  <si>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</si>
  <si>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</si>
  <si>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</si>
  <si>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</si>
  <si>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</si>
  <si>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</si>
  <si>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</si>
  <si>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</si>
  <si>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</si>
  <si>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</si>
  <si>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</si>
  <si>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</si>
  <si>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</si>
  <si>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</si>
  <si>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</si>
  <si>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</si>
  <si>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</si>
  <si>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</si>
  <si>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</si>
  <si>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</si>
  <si>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</si>
  <si>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</si>
  <si>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</si>
  <si>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</si>
  <si>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</si>
  <si>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</si>
  <si>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</si>
  <si>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</si>
  <si>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</si>
  <si>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</si>
  <si>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</si>
  <si>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</si>
  <si>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</si>
  <si>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</si>
  <si>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</si>
  <si>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</si>
  <si>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</si>
  <si>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</si>
  <si>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</si>
  <si>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</si>
  <si>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</si>
  <si>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</si>
  <si>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</si>
  <si>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</si>
  <si>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</si>
  <si>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</si>
  <si>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</si>
  <si>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</si>
  <si>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</si>
  <si>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</si>
  <si>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</si>
  <si>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</si>
  <si>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</si>
  <si>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</si>
  <si>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</si>
  <si>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</si>
  <si>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</si>
  <si>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</si>
  <si>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</si>
  <si>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</si>
  <si>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</si>
  <si>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</si>
  <si>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</si>
  <si>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</si>
  <si>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</si>
  <si>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</si>
  <si>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</si>
  <si>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</si>
  <si>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</si>
  <si>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</si>
  <si>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</si>
  <si>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</si>
  <si>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</si>
  <si>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</si>
  <si>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</si>
  <si>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</si>
  <si>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</si>
  <si>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</si>
  <si>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</si>
  <si>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</si>
  <si>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</si>
  <si>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</si>
  <si>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</si>
  <si>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</si>
  <si>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</si>
  <si>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</si>
  <si>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</si>
  <si>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</si>
  <si>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</si>
  <si>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</si>
  <si>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</si>
  <si>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</si>
  <si>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</si>
  <si>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</si>
  <si>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</si>
  <si>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</si>
  <si>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</si>
  <si>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</si>
  <si>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</si>
  <si>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</si>
  <si>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</si>
  <si>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</si>
  <si>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</si>
  <si>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</si>
  <si>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</si>
  <si>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</si>
  <si>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</si>
  <si>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</si>
  <si>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</si>
  <si>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</si>
  <si>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</si>
  <si>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</si>
  <si>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</si>
  <si>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</si>
  <si>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</si>
  <si>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</si>
  <si>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</si>
  <si>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</si>
  <si>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</si>
  <si>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</si>
  <si>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</si>
  <si>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</si>
  <si>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</si>
  <si>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</si>
  <si>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</si>
  <si>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</si>
  <si>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</si>
  <si>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</si>
  <si>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</si>
  <si>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</si>
  <si>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</si>
  <si>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</si>
  <si>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</si>
  <si>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</si>
  <si>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</si>
  <si>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</si>
  <si>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</si>
  <si>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</si>
  <si>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</si>
  <si>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</si>
  <si>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</si>
  <si>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</si>
  <si>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</si>
  <si>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</si>
  <si>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</si>
  <si>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</si>
  <si>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</si>
  <si>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</si>
  <si>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</si>
  <si>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</si>
  <si>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</si>
  <si>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</si>
  <si>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</si>
  <si>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</si>
  <si>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</si>
  <si>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</si>
  <si>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</si>
  <si>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</si>
  <si>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</si>
  <si>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</si>
  <si>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</si>
  <si>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</si>
  <si>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</si>
  <si>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</si>
  <si>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</si>
  <si>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</si>
  <si>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</si>
  <si>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</si>
  <si>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</si>
  <si>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</si>
  <si>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</si>
  <si>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</si>
  <si>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</si>
  <si>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</si>
  <si>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</si>
  <si>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</si>
  <si>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</si>
  <si>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</si>
  <si>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</si>
  <si>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</si>
  <si>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</si>
  <si>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</si>
  <si>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</si>
  <si>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</si>
  <si>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</si>
  <si>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</si>
  <si>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</si>
  <si>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</si>
  <si>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</si>
  <si>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</si>
  <si>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</si>
  <si>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</si>
  <si>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</si>
  <si>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</si>
  <si>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</si>
  <si>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</si>
  <si>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</si>
  <si>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</si>
  <si>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</si>
  <si>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</si>
  <si>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</si>
  <si>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</si>
  <si>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</si>
  <si>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</si>
  <si>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</si>
  <si>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</si>
  <si>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</si>
  <si>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</si>
  <si>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</si>
  <si>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</si>
  <si>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</si>
  <si>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</si>
  <si>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</si>
  <si>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</si>
  <si>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</si>
  <si>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</si>
  <si>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</si>
  <si>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</si>
  <si>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</si>
  <si>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</si>
  <si>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</si>
  <si>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</si>
  <si>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</si>
  <si>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</si>
  <si>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</si>
  <si>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</si>
  <si>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</si>
  <si>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</si>
  <si>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</si>
  <si>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</si>
  <si>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</si>
  <si>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</si>
  <si>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</si>
  <si>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</si>
  <si>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</si>
  <si>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</si>
  <si>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</si>
  <si>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</si>
  <si>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</si>
  <si>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</si>
  <si>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</si>
  <si>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</si>
  <si>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</si>
  <si>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</si>
  <si>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</si>
  <si>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</si>
  <si>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</si>
  <si>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</si>
  <si>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</si>
  <si>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</si>
  <si>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</si>
  <si>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</si>
  <si>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</si>
  <si>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</si>
  <si>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</si>
  <si>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</si>
  <si>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</si>
  <si>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</si>
  <si>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</si>
  <si>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</si>
  <si>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</si>
  <si>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</si>
  <si>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</si>
  <si>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</si>
  <si>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</si>
  <si>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</si>
  <si>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</si>
  <si>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</si>
  <si>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</si>
  <si>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</si>
  <si>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</si>
  <si>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</si>
  <si>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</si>
  <si>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</si>
  <si>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</si>
  <si>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</si>
  <si>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</si>
  <si>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</si>
  <si>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</si>
  <si>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</si>
  <si>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</si>
  <si>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</si>
  <si>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</si>
  <si>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</si>
  <si>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</si>
  <si>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</si>
  <si>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</si>
  <si>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</si>
  <si>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</si>
  <si>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</si>
  <si>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</si>
  <si>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</si>
  <si>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</si>
  <si>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</si>
  <si>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</si>
  <si>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</si>
  <si>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</si>
  <si>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</si>
  <si>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</si>
  <si>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</si>
  <si>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</si>
  <si>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</si>
  <si>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</si>
  <si>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</si>
  <si>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</si>
  <si>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</si>
  <si>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</si>
  <si>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</si>
  <si>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</si>
  <si>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</si>
  <si>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</si>
  <si>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</si>
  <si>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</si>
  <si>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</si>
  <si>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</si>
  <si>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</si>
  <si>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</si>
  <si>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</si>
  <si>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</si>
  <si>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</si>
  <si>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</si>
  <si>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</si>
  <si>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</si>
  <si>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</si>
  <si>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</si>
  <si>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</si>
  <si>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</si>
  <si>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</si>
  <si>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</si>
  <si>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</si>
  <si>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</si>
  <si>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</si>
  <si>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</si>
  <si>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</si>
  <si>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</si>
  <si>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</si>
  <si>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</si>
  <si>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</si>
  <si>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</si>
  <si>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</si>
  <si>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</si>
  <si>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</si>
  <si>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</si>
  <si>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</si>
  <si>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</si>
  <si>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</si>
  <si>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</si>
  <si>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</si>
  <si>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</si>
  <si>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</si>
  <si>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</si>
  <si>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</si>
  <si>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</si>
  <si>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</si>
  <si>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</si>
  <si>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</si>
  <si>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</si>
  <si>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</si>
  <si>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</si>
  <si>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</si>
  <si>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</si>
  <si>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</si>
  <si>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</si>
  <si>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</si>
  <si>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</si>
  <si>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</si>
  <si>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</si>
  <si>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</si>
  <si>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</si>
  <si>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</si>
  <si>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</si>
  <si>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</si>
  <si>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</si>
  <si>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</si>
  <si>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</si>
  <si>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</si>
  <si>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</si>
  <si>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</si>
  <si>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</si>
  <si>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</si>
  <si>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</si>
  <si>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</si>
  <si>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</si>
  <si>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</si>
  <si>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</si>
  <si>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</si>
  <si>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</si>
  <si>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</si>
  <si>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</si>
  <si>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</si>
  <si>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</si>
  <si>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</si>
  <si>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</si>
  <si>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</si>
  <si>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</si>
  <si>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</si>
  <si>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</si>
  <si>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</si>
  <si>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</si>
  <si>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</si>
  <si>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</si>
  <si>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</si>
  <si>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</si>
  <si>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</si>
  <si>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</si>
  <si>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</si>
  <si>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</si>
  <si>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</si>
  <si>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</si>
  <si>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</si>
  <si>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</si>
  <si>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</si>
  <si>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</si>
  <si>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</si>
  <si>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</si>
  <si>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</si>
  <si>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</si>
  <si>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</si>
  <si>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</si>
  <si>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</si>
  <si>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</si>
  <si>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</si>
  <si>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</si>
  <si>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</si>
  <si>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</si>
  <si>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</si>
  <si>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</si>
  <si>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</si>
  <si>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</si>
  <si>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</si>
  <si>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</si>
  <si>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</si>
  <si>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</si>
  <si>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</si>
  <si>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</si>
  <si>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</si>
  <si>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</si>
  <si>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</si>
  <si>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</si>
  <si>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</si>
  <si>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</si>
  <si>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</si>
  <si>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</si>
  <si>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</si>
  <si>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</si>
  <si>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</si>
  <si>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</si>
  <si>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</si>
  <si>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</si>
  <si>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</si>
  <si>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</si>
  <si>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</si>
  <si>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</si>
  <si>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</si>
  <si>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</si>
  <si>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</si>
  <si>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</si>
  <si>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</si>
  <si>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</si>
  <si>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</si>
  <si>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</si>
  <si>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</si>
  <si>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</si>
  <si>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</si>
  <si>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</si>
  <si>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</si>
  <si>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</si>
  <si>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</si>
  <si>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</si>
  <si>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</si>
  <si>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</si>
  <si>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</si>
  <si>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</si>
  <si>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</si>
  <si>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</si>
  <si>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</si>
  <si>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</si>
  <si>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</si>
  <si>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</si>
  <si>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</si>
  <si>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</si>
  <si>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</si>
  <si>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</si>
  <si>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</si>
  <si>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</si>
  <si>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</si>
  <si>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</si>
  <si>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</si>
  <si>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</si>
  <si>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</si>
  <si>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</si>
  <si>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</si>
  <si>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</si>
  <si>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</si>
  <si>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</si>
  <si>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</si>
  <si>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</si>
  <si>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</si>
  <si>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</si>
  <si>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</si>
  <si>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</si>
  <si>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</si>
  <si>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</si>
  <si>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</si>
  <si>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</si>
  <si>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</si>
  <si>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</si>
  <si>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</si>
  <si>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</si>
  <si>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</si>
  <si>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</si>
  <si>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</si>
  <si>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</si>
  <si>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</si>
  <si>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</si>
  <si>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</si>
  <si>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</si>
  <si>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</si>
  <si>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</si>
  <si>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</si>
  <si>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</si>
  <si>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</si>
  <si>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</si>
  <si>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</si>
  <si>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</si>
  <si>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</si>
  <si>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</si>
  <si>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</si>
  <si>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</si>
  <si>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</si>
  <si>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</si>
  <si>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</si>
  <si>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</si>
  <si>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</si>
  <si>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</si>
  <si>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</si>
  <si>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</si>
  <si>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</si>
  <si>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</si>
  <si>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</si>
  <si>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</si>
  <si>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</si>
  <si>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</si>
  <si>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</si>
  <si>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</si>
  <si>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</si>
  <si>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</si>
  <si>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</si>
  <si>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</si>
  <si>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</si>
  <si>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</si>
  <si>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</si>
  <si>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</si>
  <si>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</si>
  <si>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</si>
  <si>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</si>
  <si>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</si>
  <si>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</si>
  <si>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</si>
  <si>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</si>
  <si>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</si>
  <si>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</si>
  <si>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</si>
  <si>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</si>
  <si>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</si>
  <si>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</si>
  <si>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</si>
  <si>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</si>
  <si>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</si>
  <si>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</si>
  <si>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</si>
  <si>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</si>
  <si>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</si>
  <si>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</si>
  <si>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</si>
  <si>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</si>
  <si>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</si>
  <si>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</si>
  <si>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</si>
  <si>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</si>
  <si>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</si>
  <si>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</si>
  <si>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</si>
  <si>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</si>
  <si>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</si>
  <si>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</si>
  <si>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</si>
  <si>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</si>
  <si>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</si>
  <si>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</si>
  <si>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</si>
  <si>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</si>
  <si>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</si>
  <si>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</si>
  <si>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</si>
  <si>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</si>
  <si>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</si>
  <si>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</si>
  <si>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</si>
  <si>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</si>
  <si>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</si>
  <si>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</si>
  <si>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</si>
  <si>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</si>
  <si>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</si>
  <si>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</si>
  <si>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</si>
  <si>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</si>
  <si>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</si>
  <si>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</si>
  <si>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</si>
  <si>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</si>
  <si>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</si>
  <si>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</si>
  <si>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</si>
  <si>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</si>
  <si>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</si>
  <si>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</si>
  <si>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</si>
  <si>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</si>
  <si>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</si>
  <si>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</si>
  <si>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</si>
  <si>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</si>
  <si>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</si>
  <si>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</si>
  <si>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</si>
  <si>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</si>
  <si>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</si>
  <si>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</si>
  <si>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</si>
  <si>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</si>
  <si>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</si>
  <si>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</si>
  <si>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</si>
  <si>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</si>
  <si>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</si>
  <si>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</si>
  <si>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</si>
  <si>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</si>
  <si>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</si>
  <si>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</si>
  <si>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</si>
  <si>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</si>
  <si>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</si>
  <si>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</si>
  <si>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</si>
  <si>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</si>
  <si>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</si>
  <si>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</si>
  <si>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</si>
  <si>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</si>
  <si>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</si>
  <si>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</si>
  <si>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</si>
  <si>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</si>
  <si>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</si>
  <si>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</si>
  <si>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</si>
  <si>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</si>
  <si>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</si>
  <si>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</si>
  <si>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</si>
  <si>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</si>
  <si>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</si>
  <si>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</si>
  <si>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</si>
  <si>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</si>
  <si>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</si>
  <si>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</si>
  <si>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</si>
  <si>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</si>
  <si>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</si>
  <si>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</si>
  <si>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</si>
  <si>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</si>
  <si>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</si>
  <si>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</si>
  <si>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</si>
  <si>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</si>
  <si>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</si>
  <si>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</si>
  <si>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</si>
  <si>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</si>
  <si>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</si>
  <si>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</si>
  <si>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</si>
  <si>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</si>
  <si>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</si>
  <si>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</si>
  <si>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</si>
  <si>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</si>
  <si>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</si>
  <si>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</si>
  <si>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</si>
  <si>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</si>
  <si>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</si>
  <si>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</si>
  <si>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</si>
  <si>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</si>
  <si>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</si>
  <si>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</si>
  <si>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</si>
  <si>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</si>
  <si>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</si>
  <si>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</si>
  <si>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</si>
  <si>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</si>
  <si>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</si>
  <si>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</si>
  <si>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</si>
  <si>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</si>
  <si>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</si>
  <si>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</si>
  <si>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</si>
  <si>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</si>
  <si>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</si>
  <si>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</si>
  <si>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</si>
  <si>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</si>
  <si>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</si>
  <si>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</si>
  <si>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</si>
  <si>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</si>
  <si>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</si>
  <si>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</si>
  <si>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</si>
  <si>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</si>
  <si>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</si>
  <si>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</si>
  <si>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</si>
  <si>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</si>
  <si>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</si>
  <si>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</si>
  <si>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</si>
  <si>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</si>
  <si>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</si>
  <si>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</si>
  <si>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</si>
  <si>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</si>
  <si>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</si>
  <si>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</si>
  <si>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</si>
  <si>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</si>
  <si>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</si>
  <si>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</si>
  <si>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</si>
  <si>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</si>
  <si>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</si>
  <si>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</si>
  <si>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</si>
  <si>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</si>
  <si>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</si>
  <si>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</si>
  <si>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</si>
  <si>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</si>
  <si>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</si>
  <si>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</si>
  <si>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</si>
  <si>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</si>
  <si>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</si>
  <si>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</si>
  <si>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</si>
  <si>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</si>
  <si>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</si>
  <si>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</si>
  <si>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</si>
  <si>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</si>
  <si>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</si>
  <si>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</si>
  <si>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</si>
  <si>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</si>
  <si>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</si>
  <si>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</si>
  <si>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</si>
  <si>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</si>
  <si>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</si>
  <si>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</si>
  <si>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</si>
  <si>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</si>
  <si>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</si>
  <si>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</si>
  <si>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</si>
  <si>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</si>
  <si>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</si>
  <si>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</si>
  <si>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</si>
  <si>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</si>
  <si>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</si>
  <si>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</si>
  <si>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</si>
  <si>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</si>
  <si>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</si>
  <si>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</si>
  <si>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</si>
  <si>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</si>
  <si>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</si>
  <si>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</si>
  <si>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</si>
  <si>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</si>
  <si>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</si>
  <si>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</si>
  <si>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</si>
  <si>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</si>
  <si>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</si>
  <si>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</si>
  <si>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</si>
  <si>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</si>
  <si>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</si>
  <si>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</si>
  <si>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</si>
  <si>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</si>
  <si>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</si>
  <si>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</si>
  <si>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</si>
  <si>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</si>
  <si>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</si>
  <si>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</si>
  <si>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</si>
  <si>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</si>
  <si>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</si>
  <si>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</si>
  <si>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</si>
  <si>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</si>
  <si>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</si>
  <si>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</si>
  <si>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</si>
  <si>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</si>
  <si>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</si>
  <si>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</si>
  <si>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</si>
  <si>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</si>
  <si>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</si>
  <si>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</si>
  <si>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</si>
  <si>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</si>
  <si>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</si>
  <si>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</si>
  <si>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</si>
  <si>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</si>
  <si>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</si>
  <si>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</si>
  <si>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</si>
  <si>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</si>
  <si>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</si>
  <si>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</si>
  <si>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</si>
  <si>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</si>
  <si>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</si>
  <si>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</si>
  <si>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</si>
  <si>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</si>
  <si>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</si>
  <si>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</si>
  <si>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</si>
  <si>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</si>
  <si>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</si>
  <si>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</si>
  <si>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</si>
  <si>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</si>
  <si>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</si>
  <si>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</si>
  <si>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</si>
  <si>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</si>
  <si>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</si>
  <si>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</si>
  <si>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</si>
  <si>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</si>
  <si>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</si>
  <si>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</si>
  <si>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</si>
  <si>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</si>
  <si>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</si>
  <si>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</si>
  <si>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</si>
  <si>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</si>
  <si>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</si>
  <si>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</si>
  <si>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</si>
  <si>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</si>
  <si>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</si>
  <si>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</si>
  <si>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</si>
  <si>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</si>
  <si>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</si>
  <si>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</si>
  <si>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</si>
  <si>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</si>
  <si>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</si>
  <si>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</si>
  <si>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</si>
  <si>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</si>
  <si>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</si>
  <si>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</si>
  <si>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</si>
  <si>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</si>
  <si>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</si>
  <si>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</si>
  <si>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</si>
  <si>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</si>
  <si>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</si>
  <si>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</si>
  <si>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</si>
  <si>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</si>
  <si>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</si>
  <si>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</si>
  <si>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</si>
  <si>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</si>
  <si>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</si>
  <si>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</si>
  <si>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</si>
  <si>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</si>
  <si>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</si>
  <si>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</si>
  <si>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</si>
  <si>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</si>
  <si>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</si>
  <si>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</si>
  <si>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</si>
  <si>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</si>
  <si>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</si>
  <si>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</si>
  <si>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</si>
  <si>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</si>
  <si>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</si>
  <si>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</si>
  <si>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</si>
  <si>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</si>
  <si>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</si>
  <si>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</si>
  <si>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</si>
  <si>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</si>
  <si>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</si>
  <si>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</si>
  <si>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</si>
  <si>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</si>
  <si>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</si>
  <si>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</si>
  <si>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</si>
  <si>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</si>
  <si>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</si>
  <si>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</si>
  <si>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</si>
  <si>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</si>
  <si>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</si>
  <si>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</si>
  <si>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</si>
  <si>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</si>
  <si>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</si>
  <si>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</si>
  <si>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</si>
  <si>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</si>
  <si>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</si>
  <si>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</si>
  <si>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</si>
  <si>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</si>
  <si>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</si>
  <si>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</si>
  <si>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</si>
  <si>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</si>
  <si>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</si>
  <si>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</si>
  <si>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</si>
  <si>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</si>
  <si>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</si>
  <si>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</si>
  <si>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</si>
  <si>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</si>
  <si>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</si>
  <si>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</si>
  <si>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</si>
  <si>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</si>
  <si>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</si>
  <si>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</si>
  <si>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</si>
  <si>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</si>
  <si>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</si>
  <si>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</si>
  <si>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</si>
  <si>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</si>
  <si>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</si>
  <si>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</si>
  <si>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</si>
  <si>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</si>
  <si>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</si>
  <si>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</si>
  <si>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</si>
  <si>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</si>
  <si>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</si>
  <si>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</si>
  <si>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</si>
  <si>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</si>
  <si>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</si>
  <si>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</si>
  <si>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</si>
  <si>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</si>
  <si>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</si>
  <si>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</si>
  <si>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</si>
  <si>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</si>
  <si>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</si>
  <si>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</si>
  <si>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</si>
  <si>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</si>
  <si>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</si>
  <si>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</si>
  <si>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</si>
  <si>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</si>
  <si>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</si>
  <si>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</si>
  <si>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</si>
  <si>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</si>
  <si>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</si>
  <si>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</si>
  <si>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</si>
  <si>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</si>
  <si>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</si>
  <si>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</si>
  <si>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</si>
  <si>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</si>
  <si>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</si>
  <si>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</si>
  <si>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</si>
  <si>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</si>
  <si>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</si>
  <si>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</si>
  <si>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</si>
  <si>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</si>
  <si>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</si>
  <si>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</si>
  <si>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</si>
  <si>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</si>
  <si>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</si>
  <si>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</si>
  <si>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</si>
  <si>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</si>
  <si>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</si>
  <si>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</si>
  <si>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</si>
  <si>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</si>
  <si>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</si>
  <si>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</si>
  <si>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</si>
  <si>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</si>
  <si>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</si>
  <si>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</si>
  <si>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</si>
  <si>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</si>
  <si>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</si>
  <si>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</si>
  <si>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</si>
  <si>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</si>
  <si>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</si>
  <si>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</si>
  <si>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</si>
  <si>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</si>
  <si>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</si>
  <si>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</si>
  <si>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</si>
  <si>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</si>
  <si>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</si>
  <si>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</si>
  <si>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</si>
  <si>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</si>
  <si>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</si>
  <si>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</si>
  <si>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</si>
  <si>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</si>
  <si>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</si>
  <si>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</si>
  <si>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</si>
  <si>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</si>
  <si>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</si>
  <si>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</si>
  <si>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</si>
  <si>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</si>
  <si>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</si>
  <si>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</si>
  <si>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</si>
  <si>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</si>
  <si>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</si>
  <si>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</si>
  <si>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</si>
  <si>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</si>
  <si>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</si>
  <si>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</si>
  <si>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</si>
  <si>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</si>
  <si>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</si>
  <si>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</si>
  <si>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</si>
  <si>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</si>
  <si>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</si>
  <si>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</si>
  <si>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</si>
  <si>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</si>
  <si>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</si>
  <si>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</si>
  <si>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</si>
  <si>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</si>
  <si>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</si>
  <si>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</si>
  <si>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</si>
  <si>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</si>
  <si>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</si>
  <si>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</si>
  <si>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</si>
  <si>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</si>
  <si>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</si>
  <si>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</si>
  <si>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</si>
  <si>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</si>
  <si>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</si>
  <si>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</si>
  <si>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</si>
  <si>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</si>
  <si>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</si>
  <si>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</si>
  <si>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</si>
  <si>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</si>
  <si>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</si>
  <si>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</si>
  <si>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</si>
  <si>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</si>
  <si>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</si>
  <si>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</si>
  <si>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</si>
  <si>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</si>
  <si>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</si>
  <si>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</si>
  <si>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</si>
  <si>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</si>
  <si>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</si>
  <si>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</si>
  <si>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</si>
  <si>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</si>
  <si>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</si>
  <si>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</si>
  <si>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</si>
  <si>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</si>
  <si>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</si>
  <si>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</si>
  <si>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</si>
  <si>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</si>
  <si>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</si>
  <si>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</si>
  <si>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</si>
  <si>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</si>
  <si>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</si>
  <si>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</si>
  <si>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</si>
  <si>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</si>
  <si>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</si>
  <si>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</si>
  <si>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</si>
  <si>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</si>
  <si>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</si>
  <si>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</si>
  <si>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</si>
  <si>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</si>
  <si>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</si>
  <si>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</si>
  <si>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</si>
  <si>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</si>
  <si>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</si>
  <si>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</si>
  <si>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</si>
  <si>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</si>
  <si>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</si>
  <si>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</si>
  <si>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</si>
  <si>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</si>
  <si>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</si>
  <si>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</si>
  <si>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</si>
  <si>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</si>
  <si>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</si>
  <si>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</si>
  <si>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</si>
  <si>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</si>
  <si>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</si>
  <si>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</si>
  <si>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</si>
  <si>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</si>
  <si>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</si>
  <si>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</si>
  <si>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</si>
  <si>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</si>
  <si>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</si>
  <si>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</si>
  <si>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</si>
  <si>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</si>
  <si>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</si>
  <si>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</si>
  <si>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</si>
  <si>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</si>
  <si>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</si>
  <si>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</si>
  <si>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</si>
  <si>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</si>
  <si>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</si>
  <si>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</si>
  <si>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</si>
  <si>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</si>
  <si>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</si>
  <si>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</si>
  <si>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</si>
  <si>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</si>
  <si>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</si>
  <si>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</si>
  <si>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</si>
  <si>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</si>
  <si>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</si>
  <si>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</si>
  <si>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</si>
  <si>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</si>
  <si>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</si>
  <si>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</si>
  <si>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</si>
  <si>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</si>
  <si>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</si>
  <si>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</si>
  <si>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</si>
  <si>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</si>
  <si>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</si>
  <si>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</si>
  <si>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</si>
  <si>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</si>
  <si>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</si>
  <si>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</si>
  <si>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</si>
  <si>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</si>
  <si>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</si>
  <si>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</si>
  <si>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</si>
  <si>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</si>
  <si>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</si>
  <si>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</si>
  <si>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</si>
  <si>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</si>
  <si>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</si>
  <si>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</si>
  <si>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</si>
  <si>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</si>
  <si>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</si>
  <si>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</si>
  <si>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</si>
  <si>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</si>
  <si>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</si>
  <si>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</si>
  <si>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</si>
  <si>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</si>
  <si>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</si>
  <si>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</si>
  <si>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</si>
  <si>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</si>
  <si>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</si>
  <si>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</si>
  <si>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</si>
  <si>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</si>
  <si>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</si>
  <si>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</si>
  <si>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</si>
  <si>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</si>
  <si>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</si>
  <si>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</si>
  <si>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</si>
  <si>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</si>
  <si>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</si>
  <si>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</si>
  <si>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</si>
  <si>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</si>
  <si>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</si>
  <si>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</si>
  <si>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</si>
  <si>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</si>
  <si>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</si>
  <si>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</si>
  <si>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</si>
  <si>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</si>
  <si>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</si>
  <si>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</si>
  <si>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</si>
  <si>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</si>
  <si>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</si>
  <si>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</si>
  <si>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</si>
  <si>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</si>
  <si>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</si>
  <si>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</si>
  <si>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</si>
  <si>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</si>
  <si>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</si>
  <si>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</si>
  <si>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</si>
  <si>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</si>
  <si>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</si>
  <si>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</si>
  <si>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</si>
  <si>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</si>
  <si>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</si>
  <si>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</si>
  <si>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</si>
  <si>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</si>
  <si>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</si>
  <si>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</si>
  <si>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</si>
  <si>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</si>
  <si>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</si>
  <si>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</si>
  <si>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</si>
  <si>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</si>
  <si>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</si>
  <si>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</si>
  <si>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</si>
  <si>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</si>
  <si>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</si>
  <si>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</si>
  <si>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</si>
  <si>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</si>
  <si>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</si>
  <si>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</si>
  <si>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</si>
  <si>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</si>
  <si>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</si>
  <si>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</si>
  <si>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</si>
  <si>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</si>
  <si>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</si>
  <si>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</si>
  <si>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</si>
  <si>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</si>
  <si>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</si>
  <si>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</si>
  <si>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</si>
  <si>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</si>
  <si>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</si>
  <si>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</si>
  <si>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</si>
  <si>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</si>
  <si>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</si>
  <si>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</si>
  <si>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</si>
  <si>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</si>
  <si>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</si>
  <si>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</si>
  <si>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</si>
  <si>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</si>
  <si>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</si>
  <si>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</si>
  <si>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</si>
  <si>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</si>
  <si>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</si>
  <si>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</si>
  <si>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</si>
  <si>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</si>
  <si>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</si>
  <si>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</si>
  <si>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</si>
  <si>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</si>
  <si>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</si>
  <si>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</si>
  <si>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</si>
  <si>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</si>
  <si>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</si>
  <si>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</si>
  <si>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</si>
  <si>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</si>
  <si>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</si>
  <si>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</si>
  <si>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</si>
  <si>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</si>
  <si>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</si>
  <si>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</si>
  <si>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</si>
  <si>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</si>
  <si>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</si>
  <si>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</si>
  <si>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</si>
  <si>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</si>
  <si>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</si>
  <si>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</si>
  <si>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</si>
  <si>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</si>
  <si>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</si>
  <si>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</si>
  <si>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</si>
  <si>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</si>
  <si>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</si>
  <si>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</si>
  <si>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</si>
  <si>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</si>
  <si>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</si>
  <si>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</si>
  <si>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</si>
  <si>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</si>
  <si>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</si>
  <si>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</si>
  <si>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</si>
  <si>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</si>
  <si>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</si>
  <si>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</si>
  <si>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</si>
  <si>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</si>
  <si>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</si>
  <si>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</si>
  <si>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</si>
  <si>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</si>
  <si>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</si>
  <si>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</si>
  <si>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</si>
  <si>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</si>
  <si>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</si>
  <si>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</si>
  <si>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</si>
  <si>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</si>
  <si>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</si>
  <si>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</si>
  <si>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</si>
  <si>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</si>
  <si>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</si>
  <si>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</si>
  <si>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</si>
  <si>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</si>
  <si>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</si>
  <si>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</si>
  <si>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</si>
  <si>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</si>
  <si>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</si>
  <si>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</si>
  <si>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</si>
  <si>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</si>
  <si>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</si>
  <si>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</si>
  <si>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</si>
  <si>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</si>
  <si>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</si>
  <si>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</si>
  <si>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</si>
  <si>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</si>
  <si>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</si>
  <si>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</si>
  <si>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</si>
  <si>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</si>
  <si>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</si>
  <si>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</si>
  <si>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</si>
  <si>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</si>
  <si>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</si>
  <si>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</si>
  <si>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</si>
  <si>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</si>
  <si>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</si>
  <si>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</si>
  <si>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</si>
  <si>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</si>
  <si>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</si>
  <si>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</si>
  <si>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</si>
  <si>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</si>
  <si>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</si>
  <si>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</si>
  <si>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</si>
  <si>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</si>
  <si>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</si>
  <si>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</si>
  <si>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</si>
  <si>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</si>
  <si>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</si>
  <si>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</si>
  <si>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</si>
  <si>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</si>
  <si>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</si>
  <si>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</si>
  <si>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</si>
  <si>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</si>
  <si>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</si>
  <si>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</si>
  <si>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</si>
  <si>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</si>
  <si>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</si>
  <si>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</si>
  <si>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</si>
  <si>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</si>
  <si>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</si>
  <si>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</si>
  <si>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</si>
  <si>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</si>
  <si>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</si>
  <si>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</si>
  <si>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</si>
  <si>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</si>
  <si>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</si>
  <si>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</si>
  <si>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</si>
  <si>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</si>
  <si>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</si>
  <si>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</si>
  <si>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</si>
  <si>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</si>
  <si>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</si>
  <si>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</si>
  <si>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</si>
  <si>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</si>
  <si>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</si>
  <si>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</si>
  <si>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</si>
  <si>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</si>
  <si>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</si>
  <si>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</si>
  <si>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</si>
  <si>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</si>
  <si>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</si>
  <si>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</si>
  <si>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</si>
  <si>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</si>
  <si>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</si>
  <si>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</si>
  <si>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</si>
  <si>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</si>
  <si>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</si>
  <si>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</si>
  <si>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</si>
  <si>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</si>
  <si>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</si>
  <si>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</si>
  <si>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</si>
  <si>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</si>
  <si>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</si>
  <si>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</si>
  <si>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</si>
  <si>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</si>
  <si>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</si>
  <si>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</si>
  <si>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</si>
  <si>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</si>
  <si>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</si>
  <si>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</si>
  <si>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</si>
  <si>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</si>
  <si>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</si>
  <si>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</si>
  <si>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</si>
  <si>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</si>
  <si>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</si>
  <si>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</si>
  <si>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</si>
  <si>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</si>
  <si>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</si>
  <si>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</si>
  <si>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</si>
  <si>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</si>
  <si>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</si>
  <si>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</si>
  <si>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</si>
  <si>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</si>
  <si>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</si>
  <si>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</si>
  <si>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</si>
  <si>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</si>
  <si>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</si>
  <si>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</si>
  <si>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</si>
  <si>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</si>
  <si>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</si>
  <si>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</si>
  <si>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</si>
  <si>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</si>
  <si>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</si>
  <si>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</si>
  <si>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</si>
  <si>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</si>
  <si>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</si>
  <si>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</si>
  <si>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</si>
  <si>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</si>
  <si>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</si>
  <si>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</si>
  <si>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</si>
  <si>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</si>
  <si>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</si>
  <si>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</si>
  <si>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</si>
  <si>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</si>
  <si>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</si>
  <si>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</si>
  <si>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</si>
  <si>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</si>
  <si>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</si>
  <si>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</si>
  <si>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</si>
  <si>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</si>
  <si>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</si>
  <si>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</si>
  <si>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</si>
  <si>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</si>
  <si>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</si>
  <si>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</si>
  <si>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</si>
  <si>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</si>
  <si>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</si>
  <si>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</si>
  <si>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</si>
  <si>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</si>
  <si>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</si>
  <si>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</si>
  <si>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</si>
  <si>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</si>
  <si>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</si>
  <si>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</si>
  <si>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</si>
  <si>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</si>
  <si>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</si>
  <si>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</si>
  <si>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</si>
  <si>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</si>
  <si>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</si>
  <si>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</si>
  <si>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</si>
  <si>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</si>
  <si>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</si>
  <si>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</si>
  <si>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</si>
  <si>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</si>
  <si>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</si>
  <si>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</si>
  <si>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</si>
  <si>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</si>
  <si>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</si>
  <si>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</si>
  <si>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</si>
  <si>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</si>
  <si>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</si>
  <si>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</si>
  <si>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</si>
  <si>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</si>
  <si>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</si>
  <si>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</si>
  <si>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</si>
  <si>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</si>
  <si>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</si>
  <si>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</si>
  <si>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</si>
  <si>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</si>
  <si>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</si>
  <si>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</si>
  <si>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</si>
  <si>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</si>
  <si>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</si>
  <si>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</si>
  <si>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</si>
  <si>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</si>
  <si>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</si>
  <si>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</si>
  <si>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</si>
  <si>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</si>
  <si>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</si>
  <si>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</si>
  <si>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</si>
  <si>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</si>
  <si>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</si>
  <si>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</si>
  <si>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</si>
  <si>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</si>
  <si>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</si>
  <si>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</si>
  <si>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</si>
  <si>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</si>
  <si>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</si>
  <si>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</si>
  <si>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</si>
  <si>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</si>
  <si>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</si>
  <si>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</si>
  <si>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</si>
  <si>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</si>
  <si>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</si>
  <si>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</si>
  <si>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</si>
  <si>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</si>
  <si>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</si>
  <si>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</si>
  <si>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</si>
  <si>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</si>
  <si>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</si>
  <si>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</si>
  <si>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</si>
  <si>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</si>
  <si>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</si>
  <si>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</si>
  <si>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</si>
  <si>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</si>
  <si>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</si>
  <si>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</si>
  <si>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</si>
  <si>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</si>
  <si>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</si>
  <si>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</si>
  <si>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</si>
  <si>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</si>
  <si>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</si>
  <si>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</si>
  <si>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</si>
  <si>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</si>
  <si>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</si>
  <si>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</si>
  <si>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</si>
  <si>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</si>
  <si>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</si>
  <si>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</si>
  <si>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</si>
  <si>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</si>
  <si>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</si>
  <si>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</si>
  <si>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</si>
  <si>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</si>
  <si>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</si>
  <si>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</si>
  <si>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</si>
  <si>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</si>
  <si>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</si>
  <si>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</si>
  <si>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</si>
  <si>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</si>
  <si>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</si>
  <si>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</si>
  <si>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</si>
  <si>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</si>
  <si>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</si>
  <si>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</si>
  <si>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</si>
  <si>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</si>
  <si>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</si>
  <si>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</si>
  <si>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</si>
  <si>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</si>
  <si>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</si>
  <si>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</si>
  <si>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</si>
  <si>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</si>
  <si>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</si>
  <si>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</si>
  <si>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</si>
  <si>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</si>
  <si>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</si>
  <si>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</si>
  <si>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</si>
  <si>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</si>
  <si>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</si>
  <si>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</si>
  <si>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</si>
  <si>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</si>
  <si>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</si>
  <si>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</si>
  <si>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</si>
  <si>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</si>
  <si>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</si>
  <si>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</si>
  <si>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</si>
  <si>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</si>
  <si>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</si>
  <si>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</si>
  <si>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</si>
  <si>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</si>
  <si>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</si>
  <si>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</si>
  <si>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</si>
  <si>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</si>
  <si>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</si>
  <si>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</si>
  <si>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</si>
  <si>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</si>
  <si>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</si>
  <si>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</si>
  <si>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</si>
  <si>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</si>
  <si>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</si>
  <si>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</si>
  <si>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</si>
  <si>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</si>
  <si>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</si>
  <si>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</si>
  <si>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</si>
  <si>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</si>
  <si>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</si>
  <si>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</si>
  <si>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</si>
  <si>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</si>
  <si>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</si>
  <si>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</si>
  <si>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</si>
  <si>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</si>
  <si>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</si>
  <si>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</si>
  <si>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</si>
  <si>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</si>
  <si>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</si>
  <si>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</si>
  <si>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</si>
  <si>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</si>
  <si>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</si>
  <si>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</si>
  <si>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</si>
  <si>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</si>
  <si>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</si>
  <si>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</si>
  <si>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</si>
  <si>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</si>
  <si>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</si>
  <si>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</si>
  <si>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</si>
  <si>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</si>
  <si>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</si>
  <si>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</si>
  <si>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</si>
  <si>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</si>
  <si>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</si>
  <si>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</si>
  <si>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</si>
  <si>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</si>
  <si>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</si>
  <si>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</si>
  <si>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</si>
  <si>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</si>
  <si>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</si>
  <si>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</si>
  <si>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</si>
  <si>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</si>
  <si>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</si>
  <si>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</si>
  <si>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</si>
  <si>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</si>
  <si>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</si>
  <si>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</si>
  <si>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</si>
  <si>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</si>
  <si>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</si>
  <si>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</si>
  <si>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</si>
  <si>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</si>
  <si>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</si>
  <si>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</si>
  <si>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</si>
  <si>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</si>
  <si>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</si>
  <si>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</si>
  <si>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</si>
  <si>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</si>
  <si>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</si>
  <si>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</si>
  <si>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</si>
  <si>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</si>
  <si>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</si>
  <si>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</si>
  <si>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</si>
  <si>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</si>
  <si>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</si>
  <si>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</si>
  <si>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</si>
  <si>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</si>
  <si>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</si>
  <si>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</si>
  <si>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</si>
  <si>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</si>
  <si>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</si>
  <si>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</si>
  <si>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</si>
  <si>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</si>
  <si>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</si>
  <si>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</si>
  <si>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</si>
  <si>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</si>
  <si>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</si>
  <si>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</si>
  <si>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</si>
  <si>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</si>
  <si>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</si>
  <si>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</si>
  <si>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</si>
  <si>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</si>
  <si>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</si>
  <si>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</si>
  <si>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</si>
  <si>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</si>
  <si>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</si>
  <si>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</si>
  <si>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</si>
  <si>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</si>
  <si>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</si>
  <si>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</si>
  <si>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</si>
  <si>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</si>
  <si>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</si>
  <si>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</si>
  <si>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</si>
  <si>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</si>
  <si>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</si>
  <si>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</si>
  <si>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</si>
  <si>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</si>
  <si>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</si>
  <si>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</si>
  <si>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</si>
  <si>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</si>
  <si>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</si>
  <si>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</si>
  <si>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</si>
  <si>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</si>
  <si>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</si>
  <si>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</si>
  <si>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</si>
  <si>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</si>
  <si>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</si>
  <si>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</si>
  <si>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</si>
  <si>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</si>
  <si>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</si>
  <si>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</si>
  <si>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</si>
  <si>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</si>
  <si>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</si>
  <si>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</si>
  <si>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</si>
  <si>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</si>
  <si>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</si>
  <si>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</si>
  <si>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</si>
  <si>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</si>
  <si>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</si>
  <si>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</si>
  <si>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</si>
  <si>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</si>
  <si>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</si>
  <si>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</si>
  <si>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</si>
  <si>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</si>
  <si>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</si>
  <si>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</si>
  <si>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</si>
  <si>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</si>
  <si>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</si>
  <si>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</si>
  <si>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</si>
  <si>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</si>
  <si>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</si>
  <si>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</si>
  <si>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</si>
  <si>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</si>
  <si>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</si>
  <si>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</si>
  <si>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</si>
  <si>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</si>
  <si>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</si>
  <si>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</si>
  <si>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</si>
  <si>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</si>
  <si>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</si>
  <si>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</si>
  <si>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</si>
  <si>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</si>
  <si>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</si>
  <si>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</si>
  <si>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</si>
  <si>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</si>
  <si>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</si>
  <si>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</si>
  <si>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</si>
  <si>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</si>
  <si>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</si>
  <si>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</si>
  <si>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</si>
  <si>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</si>
  <si>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</si>
  <si>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</si>
  <si>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</si>
  <si>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</si>
  <si>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</si>
  <si>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</si>
  <si>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</si>
  <si>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</si>
  <si>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</si>
  <si>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</si>
  <si>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</si>
  <si>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</si>
  <si>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</si>
  <si>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</si>
  <si>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</si>
  <si>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</si>
  <si>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</si>
  <si>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</si>
  <si>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</si>
  <si>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</si>
  <si>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</si>
  <si>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</si>
  <si>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</si>
  <si>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</si>
  <si>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</si>
  <si>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</si>
  <si>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</si>
  <si>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</si>
  <si>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</si>
  <si>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</si>
  <si>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</si>
  <si>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</si>
  <si>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</si>
  <si>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</si>
  <si>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</si>
  <si>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</si>
  <si>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</si>
  <si>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</si>
  <si>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</si>
  <si>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</si>
  <si>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</si>
  <si>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</si>
  <si>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</si>
  <si>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</si>
  <si>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</si>
  <si>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</si>
  <si>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</si>
  <si>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</si>
  <si>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</si>
  <si>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</si>
  <si>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</si>
  <si>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</si>
  <si>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</si>
  <si>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</si>
  <si>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</si>
  <si>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</si>
  <si>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</si>
  <si>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</si>
  <si>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</si>
  <si>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</si>
  <si>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</si>
  <si>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</si>
  <si>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</si>
  <si>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</si>
  <si>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</si>
  <si>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</si>
  <si>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</si>
  <si>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</si>
  <si>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</si>
  <si>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</si>
  <si>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</si>
  <si>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</si>
  <si>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</si>
  <si>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</si>
  <si>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</si>
  <si>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</si>
  <si>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</si>
  <si>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</si>
  <si>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</si>
  <si>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</si>
  <si>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</si>
  <si>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</si>
  <si>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</si>
  <si>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</si>
  <si>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</si>
  <si>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</si>
  <si>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</si>
  <si>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</si>
  <si>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</si>
  <si>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</si>
  <si>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</si>
  <si>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</si>
  <si>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</si>
  <si>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</si>
  <si>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</si>
  <si>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</si>
  <si>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</si>
  <si>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</si>
  <si>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</si>
  <si>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</si>
  <si>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</si>
  <si>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</si>
  <si>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</si>
  <si>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</si>
  <si>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</si>
  <si>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</si>
  <si>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</si>
  <si>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</si>
  <si>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</si>
  <si>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</si>
  <si>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</si>
  <si>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</si>
  <si>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</si>
  <si>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</si>
  <si>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</si>
  <si>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</si>
  <si>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</si>
  <si>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</si>
  <si>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</si>
  <si>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</si>
  <si>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</si>
  <si>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</si>
  <si>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</si>
  <si>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</si>
  <si>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</si>
  <si>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</si>
  <si>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</si>
  <si>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</si>
  <si>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</si>
  <si>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</si>
  <si>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</si>
  <si>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</si>
  <si>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</si>
  <si>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</si>
  <si>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</si>
  <si>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</si>
  <si>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</si>
  <si>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</si>
  <si>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</si>
  <si>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</si>
  <si>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</si>
  <si>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</si>
  <si>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</si>
  <si>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</si>
  <si>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</si>
  <si>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</si>
  <si>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</si>
  <si>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</si>
  <si>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</si>
  <si>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</si>
  <si>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</si>
  <si>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</si>
  <si>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</si>
  <si>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</si>
  <si>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</si>
  <si>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</si>
  <si>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</si>
  <si>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</si>
  <si>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</si>
  <si>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</si>
  <si>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</si>
  <si>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</si>
  <si>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</si>
  <si>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</si>
  <si>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</si>
  <si>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</si>
  <si>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</si>
  <si>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</si>
  <si>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</si>
  <si>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</si>
  <si>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</si>
  <si>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</si>
  <si>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</si>
  <si>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</si>
  <si>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</si>
  <si>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</si>
  <si>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</si>
  <si>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</si>
  <si>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</si>
  <si>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</si>
  <si>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</si>
  <si>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</si>
  <si>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</si>
  <si>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</si>
  <si>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</si>
  <si>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</si>
  <si>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</si>
  <si>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</si>
  <si>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</si>
  <si>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</si>
  <si>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</si>
  <si>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</si>
  <si>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</si>
  <si>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</si>
  <si>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</si>
  <si>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</si>
  <si>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</si>
  <si>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</si>
  <si>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</si>
  <si>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</si>
  <si>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</si>
  <si>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</si>
  <si>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</si>
  <si>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</si>
  <si>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</si>
  <si>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</si>
  <si>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</si>
  <si>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</si>
  <si>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</si>
  <si>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</si>
  <si>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</si>
  <si>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</si>
  <si>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</si>
  <si>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</si>
  <si>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</si>
  <si>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</si>
  <si>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</si>
  <si>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</si>
  <si>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</si>
  <si>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</si>
  <si>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</si>
  <si>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</si>
  <si>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</si>
  <si>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</si>
  <si>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</si>
  <si>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</si>
  <si>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</si>
  <si>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</si>
  <si>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</si>
  <si>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</si>
  <si>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</si>
  <si>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</si>
  <si>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</si>
  <si>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</si>
  <si>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</si>
  <si>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</si>
  <si>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</si>
  <si>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</si>
  <si>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</si>
  <si>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</si>
  <si>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</si>
  <si>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</si>
  <si>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</si>
  <si>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</si>
  <si>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</si>
  <si>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</si>
  <si>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</si>
  <si>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</si>
  <si>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</si>
  <si>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</si>
  <si>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</si>
  <si>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</si>
  <si>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</si>
  <si>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</si>
  <si>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</si>
  <si>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</si>
  <si>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</si>
  <si>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</si>
  <si>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</si>
  <si>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</si>
  <si>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</si>
  <si>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</si>
  <si>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</si>
  <si>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</si>
  <si>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</si>
  <si>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</si>
  <si>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</si>
  <si>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</si>
  <si>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</si>
  <si>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</si>
  <si>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</si>
  <si>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</si>
  <si>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</si>
  <si>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</si>
  <si>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</si>
  <si>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</si>
  <si>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</si>
  <si>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</si>
  <si>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</si>
  <si>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</si>
  <si>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</si>
  <si>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</si>
  <si>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</si>
  <si>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</si>
  <si>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</si>
  <si>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</si>
  <si>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</si>
  <si>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</si>
  <si>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</si>
  <si>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</si>
  <si>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</si>
  <si>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</si>
  <si>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</si>
  <si>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</si>
  <si>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</si>
  <si>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</si>
  <si>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</si>
  <si>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</si>
  <si>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</si>
  <si>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</si>
  <si>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</si>
  <si>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</si>
  <si>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</si>
  <si>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</si>
  <si>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</si>
  <si>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</si>
  <si>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</si>
  <si>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</si>
  <si>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</si>
  <si>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</si>
  <si>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</si>
  <si>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</si>
  <si>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</si>
  <si>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</si>
  <si>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</si>
  <si>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</si>
  <si>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</si>
  <si>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</si>
  <si>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</si>
  <si>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</si>
  <si>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</si>
  <si>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</si>
  <si>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</si>
  <si>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</si>
  <si>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</si>
  <si>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</si>
  <si>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</si>
  <si>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</si>
  <si>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</si>
  <si>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</si>
  <si>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</si>
  <si>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</si>
  <si>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</si>
  <si>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</si>
  <si>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</si>
  <si>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</si>
  <si>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</si>
  <si>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</si>
  <si>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</si>
  <si>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</si>
  <si>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</si>
  <si>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</si>
  <si>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</si>
  <si>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</si>
  <si>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</si>
  <si>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</si>
  <si>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</si>
  <si>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</si>
  <si>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</si>
  <si>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</si>
  <si>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</si>
  <si>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</si>
  <si>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</si>
  <si>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</si>
  <si>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</si>
  <si>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</si>
  <si>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</si>
  <si>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</si>
  <si>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</si>
  <si>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</si>
  <si>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</si>
  <si>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</si>
  <si>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</si>
  <si>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</si>
  <si>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</si>
  <si>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</si>
  <si>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</si>
  <si>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</si>
  <si>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</si>
  <si>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</si>
  <si>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</si>
  <si>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</si>
  <si>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</si>
  <si>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</si>
  <si>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</si>
  <si>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</si>
  <si>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</si>
  <si>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</si>
  <si>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</si>
  <si>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</si>
  <si>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</si>
  <si>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</si>
  <si>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</si>
  <si>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</si>
  <si>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</si>
  <si>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</si>
  <si>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</si>
  <si>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</si>
  <si>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</si>
  <si>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</si>
  <si>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</si>
  <si>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</si>
  <si>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</si>
  <si>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</si>
  <si>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</si>
  <si>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</si>
  <si>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</si>
  <si>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</si>
  <si>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</si>
  <si>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</si>
  <si>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</si>
  <si>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</si>
  <si>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</si>
  <si>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</si>
  <si>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</si>
  <si>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</si>
  <si>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</si>
  <si>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</si>
  <si>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</si>
  <si>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</si>
  <si>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</si>
  <si>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</si>
  <si>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</si>
  <si>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</si>
  <si>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</si>
  <si>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</si>
  <si>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</si>
  <si>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</si>
  <si>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</si>
  <si>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</si>
  <si>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</si>
  <si>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</si>
  <si>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</si>
  <si>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</si>
  <si>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</si>
  <si>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</si>
  <si>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</si>
  <si>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</si>
  <si>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</si>
  <si>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</si>
  <si>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</si>
  <si>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</si>
  <si>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</si>
  <si>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</si>
  <si>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</si>
  <si>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</si>
  <si>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</si>
  <si>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</si>
  <si>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</si>
  <si>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</si>
  <si>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</si>
  <si>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</si>
  <si>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</si>
  <si>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</si>
  <si>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</si>
  <si>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</si>
  <si>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</si>
  <si>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</si>
  <si>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</si>
  <si>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</si>
  <si>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</si>
  <si>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</si>
  <si>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</si>
  <si>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</si>
  <si>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</si>
  <si>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</si>
  <si>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</si>
  <si>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</si>
  <si>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</si>
  <si>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</si>
  <si>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</si>
  <si>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</si>
  <si>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</si>
  <si>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</si>
  <si>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</si>
  <si>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</si>
  <si>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</si>
  <si>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</si>
  <si>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</si>
  <si>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</si>
  <si>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</si>
  <si>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</si>
  <si>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</si>
  <si>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</si>
  <si>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</si>
  <si>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</si>
  <si>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</si>
  <si>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</si>
  <si>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</si>
  <si>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</si>
  <si>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</si>
  <si>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</si>
  <si>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</si>
  <si>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</si>
  <si>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</si>
  <si>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</si>
  <si>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</si>
  <si>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</si>
  <si>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</si>
  <si>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</si>
  <si>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</si>
  <si>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</si>
  <si>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</si>
  <si>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</si>
  <si>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</si>
  <si>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</si>
  <si>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</si>
  <si>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</si>
  <si>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</si>
  <si>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</si>
  <si>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</si>
  <si>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</si>
  <si>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sty</t>
  </si>
  <si>
    <t>lut</t>
  </si>
  <si>
    <t>mar</t>
  </si>
  <si>
    <t>kwi</t>
  </si>
  <si>
    <t>maj</t>
  </si>
  <si>
    <t>cze</t>
  </si>
  <si>
    <t>lip</t>
  </si>
  <si>
    <t>sie</t>
  </si>
  <si>
    <t>wrz</t>
  </si>
  <si>
    <t>paź</t>
  </si>
  <si>
    <t>lis</t>
  </si>
  <si>
    <t>gru</t>
  </si>
  <si>
    <t>2020</t>
  </si>
  <si>
    <t>2021</t>
  </si>
  <si>
    <t>2022</t>
  </si>
  <si>
    <t>Sum of Sales</t>
  </si>
  <si>
    <t>Years (Order Date)</t>
  </si>
  <si>
    <t>Months (Order Date)</t>
  </si>
  <si>
    <t>Arabica</t>
  </si>
  <si>
    <t>Excelsa</t>
  </si>
  <si>
    <t>Liberica</t>
  </si>
  <si>
    <t>Robusta</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</si>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</sst>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quot; kg&quot;\ "/>
    <numFmt numFmtId="170" formatCode="_-[$$-409]* #,##0.00_ ;_-[$$-409]* \-#,##0.00\ ;_-[$$-409]* &quot;-&quot;??_ ;_-@_ "/>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88">
    <dxf>
      <numFmt numFmtId="171" formatCode="[$$-409]#,##0"/>
    </dxf>
    <dxf>
      <numFmt numFmtId="171" formatCode="[$$-409]#,##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171" formatCode="[$$-409]#,##0"/>
    </dxf>
    <dxf>
      <numFmt numFmtId="171" formatCode="[$$-409]#,##0"/>
    </dxf>
    <dxf>
      <numFmt numFmtId="3" formatCode="#,##0"/>
    </dxf>
    <dxf>
      <numFmt numFmtId="3" formatCode="#,##0"/>
    </dxf>
    <dxf>
      <numFmt numFmtId="171" formatCode="[$$-409]#,##0"/>
    </dxf>
    <dxf>
      <numFmt numFmtId="171" formatCode="[$$-409]#,##0"/>
    </dxf>
    <dxf>
      <numFmt numFmtId="3" formatCode="#,##0"/>
    </dxf>
    <dxf>
      <numFmt numFmtId="3" formatCode="#,##0"/>
    </dxf>
    <dxf>
      <numFmt numFmtId="3" formatCode="#,##0"/>
    </dxf>
    <dxf>
      <numFmt numFmtId="3" formatCode="#,##0"/>
    </dxf>
    <dxf>
      <numFmt numFmtId="3" formatCode="#,##0"/>
    </dxf>
    <dxf>
      <numFmt numFmtId="171" formatCode="[$$-409]#,##0"/>
    </dxf>
    <dxf>
      <numFmt numFmtId="171" formatCode="[$$-409]#,##0"/>
    </dxf>
    <dxf>
      <font>
        <b/>
        <i val="0"/>
        <color theme="0"/>
        <name val="Calibri"/>
        <family val="2"/>
        <charset val="238"/>
        <scheme val="minor"/>
      </font>
    </dxf>
    <dxf>
      <font>
        <b val="0"/>
        <i val="0"/>
        <color theme="0"/>
        <name val="Calibri"/>
        <family val="2"/>
        <charset val="238"/>
        <scheme val="minor"/>
      </font>
      <fill>
        <patternFill>
          <bgColor rgb="FF3C1464"/>
        </patternFill>
      </fill>
    </dxf>
    <dxf>
      <numFmt numFmtId="0" formatCode="General"/>
    </dxf>
    <dxf>
      <font>
        <b/>
        <i val="0"/>
        <sz val="11"/>
        <color theme="0"/>
        <name val="Calibri"/>
        <family val="2"/>
        <charset val="238"/>
        <scheme val="minor"/>
      </font>
    </dxf>
    <dxf>
      <font>
        <b val="0"/>
        <i val="0"/>
        <sz val="11"/>
        <color theme="0"/>
        <name val="Calibri"/>
        <family val="2"/>
        <charset val="238"/>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charset val="238"/>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70" formatCode="_-[$$-409]* #,##0.00_ ;_-[$$-409]* \-#,##0.00\ ;_-[$$-409]* &quot;-&quot;??_ ;_-@_ "/>
    </dxf>
    <dxf>
      <numFmt numFmtId="168" formatCode="0.0&quot; 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1B3FAAEB-9BFB-4DE7-99BC-51AABEC87D45}">
      <tableStyleElement type="wholeTable" dxfId="71"/>
      <tableStyleElement type="headerRow" dxfId="70"/>
    </tableStyle>
    <tableStyle name="Purple Timeline Style" pivot="0" table="0" count="8" xr9:uid="{9FA55CDA-3AB0-44C7-9FCF-DE8263B074EE}">
      <tableStyleElement type="wholeTable" dxfId="76"/>
      <tableStyleElement type="headerRow" dxfId="75"/>
    </tableStyle>
    <tableStyle name="Purple Timeline Style2" pivot="0" table="0" count="8" xr9:uid="{DD83DBD8-221A-45CB-9F2D-BF469288ADD1}">
      <tableStyleElement type="wholeTable" dxfId="74"/>
      <tableStyleElement type="headerRow" dxfId="73"/>
    </tableStyle>
  </tableStyles>
  <colors>
    <mruColors>
      <color rgb="FF3C1464"/>
      <color rgb="FF72EA7D"/>
      <color rgb="FF1DB921"/>
      <color rgb="FF0B5527"/>
      <color rgb="FF802BD5"/>
      <color rgb="FF9E480E"/>
      <color rgb="FFE0CBF5"/>
    </mruColors>
  </colors>
  <extLst>
    <ext xmlns:x14="http://schemas.microsoft.com/office/spreadsheetml/2009/9/main" uri="{46F421CA-312F-682f-3DD2-61675219B42D}">
      <x14:dxfs count="4">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auto="1"/>
            </left>
            <right style="thin">
              <color auto="1"/>
            </right>
            <top style="thin">
              <color auto="1"/>
            </top>
            <bottom style="thin">
              <color auto="1"/>
            </bottom>
          </border>
        </dxf>
        <dxf>
          <font>
            <b/>
            <i val="0"/>
            <name val="Calibri"/>
            <family val="2"/>
            <charset val="238"/>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802BD5"/>
            </patternFill>
          </fill>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 Timeline Style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Total</a:t>
            </a:r>
            <a:r>
              <a:rPr lang="pl-PL" baseline="0"/>
              <a:t> Sales Over Time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894-4BCE-A6D3-C63BC0FB4D16}"/>
            </c:ext>
          </c:extLst>
        </c:ser>
        <c:ser>
          <c:idx val="1"/>
          <c:order val="1"/>
          <c:tx>
            <c:strRef>
              <c:f>TotalSales!$D$3:$D$4</c:f>
              <c:strCache>
                <c:ptCount val="1"/>
                <c:pt idx="0">
                  <c:v>Excelsa</c:v>
                </c:pt>
              </c:strCache>
            </c:strRef>
          </c:tx>
          <c:spPr>
            <a:ln w="28575" cap="rnd">
              <a:solidFill>
                <a:srgbClr val="9E480E"/>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894-4BCE-A6D3-C63BC0FB4D16}"/>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894-4BCE-A6D3-C63BC0FB4D16}"/>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7894-4BCE-A6D3-C63BC0FB4D16}"/>
            </c:ext>
          </c:extLst>
        </c:ser>
        <c:dLbls>
          <c:showLegendKey val="0"/>
          <c:showVal val="0"/>
          <c:showCatName val="0"/>
          <c:showSerName val="0"/>
          <c:showPercent val="0"/>
          <c:showBubbleSize val="0"/>
        </c:dLbls>
        <c:smooth val="0"/>
        <c:axId val="205828256"/>
        <c:axId val="206943984"/>
      </c:lineChart>
      <c:catAx>
        <c:axId val="2058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06943984"/>
        <c:crosses val="autoZero"/>
        <c:auto val="1"/>
        <c:lblAlgn val="ctr"/>
        <c:lblOffset val="100"/>
        <c:noMultiLvlLbl val="0"/>
      </c:catAx>
      <c:valAx>
        <c:axId val="2069439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582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pl-PL">
                <a:solidFill>
                  <a:srgbClr val="3C1464"/>
                </a:solidFill>
              </a:rPr>
              <a:t>Sales By Country</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l-PL"/>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B5527"/>
          </a:solidFill>
          <a:ln w="25400">
            <a:solidFill>
              <a:schemeClr val="bg1"/>
            </a:solidFill>
          </a:ln>
          <a:effectLst/>
        </c:spPr>
      </c:pivotFmt>
      <c:pivotFmt>
        <c:idx val="2"/>
        <c:spPr>
          <a:solidFill>
            <a:srgbClr val="1DB921"/>
          </a:solidFill>
          <a:ln w="25400">
            <a:solidFill>
              <a:schemeClr val="bg1"/>
            </a:solidFill>
          </a:ln>
          <a:effectLst/>
        </c:spPr>
      </c:pivotFmt>
      <c:pivotFmt>
        <c:idx val="3"/>
        <c:spPr>
          <a:solidFill>
            <a:srgbClr val="72EA7D"/>
          </a:solidFill>
          <a:ln w="25400">
            <a:solidFill>
              <a:schemeClr val="bg1"/>
            </a:solidFill>
          </a:ln>
          <a:effectLst/>
        </c:spPr>
      </c:pivotFmt>
      <c:pivotFmt>
        <c:idx val="4"/>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2EA7D"/>
          </a:solidFill>
          <a:ln w="25400">
            <a:solidFill>
              <a:schemeClr val="bg1"/>
            </a:solidFill>
          </a:ln>
          <a:effectLst/>
        </c:spPr>
      </c:pivotFmt>
      <c:pivotFmt>
        <c:idx val="6"/>
        <c:spPr>
          <a:solidFill>
            <a:srgbClr val="1DB921"/>
          </a:solidFill>
          <a:ln w="25400">
            <a:solidFill>
              <a:schemeClr val="bg1"/>
            </a:solidFill>
          </a:ln>
          <a:effectLst/>
        </c:spPr>
      </c:pivotFmt>
      <c:pivotFmt>
        <c:idx val="7"/>
        <c:spPr>
          <a:solidFill>
            <a:srgbClr val="0B5527"/>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2EA7D"/>
          </a:solidFill>
          <a:ln w="25400">
            <a:solidFill>
              <a:schemeClr val="bg1"/>
            </a:solidFill>
          </a:ln>
          <a:effectLst/>
        </c:spPr>
      </c:pivotFmt>
      <c:pivotFmt>
        <c:idx val="10"/>
        <c:spPr>
          <a:solidFill>
            <a:srgbClr val="1DB921"/>
          </a:solidFill>
          <a:ln w="25400">
            <a:solidFill>
              <a:schemeClr val="bg1"/>
            </a:solidFill>
          </a:ln>
          <a:effectLst/>
        </c:spPr>
      </c:pivotFmt>
      <c:pivotFmt>
        <c:idx val="11"/>
        <c:spPr>
          <a:solidFill>
            <a:srgbClr val="0B5527"/>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w="25400">
              <a:solidFill>
                <a:schemeClr val="bg1"/>
              </a:solidFill>
            </a:ln>
            <a:effectLst/>
          </c:spPr>
          <c:invertIfNegative val="0"/>
          <c:dPt>
            <c:idx val="0"/>
            <c:invertIfNegative val="0"/>
            <c:bubble3D val="0"/>
            <c:spPr>
              <a:solidFill>
                <a:srgbClr val="72EA7D"/>
              </a:solidFill>
              <a:ln w="25400">
                <a:solidFill>
                  <a:schemeClr val="bg1"/>
                </a:solidFill>
              </a:ln>
              <a:effectLst/>
            </c:spPr>
            <c:extLst>
              <c:ext xmlns:c16="http://schemas.microsoft.com/office/drawing/2014/chart" uri="{C3380CC4-5D6E-409C-BE32-E72D297353CC}">
                <c16:uniqueId val="{00000001-3C51-4E9B-8B77-328163A04ECE}"/>
              </c:ext>
            </c:extLst>
          </c:dPt>
          <c:dPt>
            <c:idx val="1"/>
            <c:invertIfNegative val="0"/>
            <c:bubble3D val="0"/>
            <c:spPr>
              <a:solidFill>
                <a:srgbClr val="1DB921"/>
              </a:solidFill>
              <a:ln w="25400">
                <a:solidFill>
                  <a:schemeClr val="bg1"/>
                </a:solidFill>
              </a:ln>
              <a:effectLst/>
            </c:spPr>
            <c:extLst>
              <c:ext xmlns:c16="http://schemas.microsoft.com/office/drawing/2014/chart" uri="{C3380CC4-5D6E-409C-BE32-E72D297353CC}">
                <c16:uniqueId val="{00000003-3C51-4E9B-8B77-328163A04ECE}"/>
              </c:ext>
            </c:extLst>
          </c:dPt>
          <c:dPt>
            <c:idx val="2"/>
            <c:invertIfNegative val="0"/>
            <c:bubble3D val="0"/>
            <c:spPr>
              <a:solidFill>
                <a:srgbClr val="0B5527"/>
              </a:solidFill>
              <a:ln w="25400">
                <a:solidFill>
                  <a:schemeClr val="bg1"/>
                </a:solidFill>
              </a:ln>
              <a:effectLst/>
            </c:spPr>
            <c:extLst>
              <c:ext xmlns:c16="http://schemas.microsoft.com/office/drawing/2014/chart" uri="{C3380CC4-5D6E-409C-BE32-E72D297353CC}">
                <c16:uniqueId val="{00000005-3C51-4E9B-8B77-328163A04E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C51-4E9B-8B77-328163A04ECE}"/>
            </c:ext>
          </c:extLst>
        </c:ser>
        <c:dLbls>
          <c:dLblPos val="outEnd"/>
          <c:showLegendKey val="0"/>
          <c:showVal val="1"/>
          <c:showCatName val="0"/>
          <c:showSerName val="0"/>
          <c:showPercent val="0"/>
          <c:showBubbleSize val="0"/>
        </c:dLbls>
        <c:gapWidth val="182"/>
        <c:axId val="205769760"/>
        <c:axId val="377239200"/>
      </c:barChart>
      <c:catAx>
        <c:axId val="20576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377239200"/>
        <c:crosses val="autoZero"/>
        <c:auto val="1"/>
        <c:lblAlgn val="ctr"/>
        <c:lblOffset val="100"/>
        <c:noMultiLvlLbl val="0"/>
      </c:catAx>
      <c:valAx>
        <c:axId val="377239200"/>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057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pl-PL">
                <a:solidFill>
                  <a:srgbClr val="3C1464"/>
                </a:solidFill>
              </a:rPr>
              <a:t>Top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l-PL"/>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B5527"/>
          </a:solidFill>
          <a:ln w="25400">
            <a:solidFill>
              <a:schemeClr val="bg1"/>
            </a:solidFill>
          </a:ln>
          <a:effectLst/>
        </c:spPr>
      </c:pivotFmt>
      <c:pivotFmt>
        <c:idx val="2"/>
        <c:spPr>
          <a:solidFill>
            <a:srgbClr val="1DB921"/>
          </a:solidFill>
          <a:ln w="25400">
            <a:solidFill>
              <a:schemeClr val="bg1"/>
            </a:solidFill>
          </a:ln>
          <a:effectLst/>
        </c:spPr>
      </c:pivotFmt>
      <c:pivotFmt>
        <c:idx val="3"/>
        <c:spPr>
          <a:solidFill>
            <a:srgbClr val="72EA7D"/>
          </a:solidFill>
          <a:ln w="25400">
            <a:solidFill>
              <a:schemeClr val="bg1"/>
            </a:solidFill>
          </a:ln>
          <a:effectLst/>
        </c:spPr>
      </c:pivotFmt>
      <c:pivotFmt>
        <c:idx val="4"/>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2EA7D"/>
          </a:solidFill>
          <a:ln w="25400">
            <a:solidFill>
              <a:schemeClr val="bg1"/>
            </a:solidFill>
          </a:ln>
          <a:effectLst/>
        </c:spPr>
      </c:pivotFmt>
      <c:pivotFmt>
        <c:idx val="6"/>
        <c:spPr>
          <a:solidFill>
            <a:srgbClr val="1DB921"/>
          </a:solidFill>
          <a:ln w="25400">
            <a:solidFill>
              <a:schemeClr val="bg1"/>
            </a:solidFill>
          </a:ln>
          <a:effectLst/>
        </c:spPr>
      </c:pivotFmt>
      <c:pivotFmt>
        <c:idx val="7"/>
        <c:spPr>
          <a:solidFill>
            <a:srgbClr val="0B5527"/>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60000"/>
                <a:lumOff val="4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88C-47E6-8CD9-AD6795D5B261}"/>
              </c:ext>
            </c:extLst>
          </c:dPt>
          <c:dPt>
            <c:idx val="1"/>
            <c:invertIfNegative val="0"/>
            <c:bubble3D val="0"/>
            <c:extLst>
              <c:ext xmlns:c16="http://schemas.microsoft.com/office/drawing/2014/chart" uri="{C3380CC4-5D6E-409C-BE32-E72D297353CC}">
                <c16:uniqueId val="{00000001-588C-47E6-8CD9-AD6795D5B261}"/>
              </c:ext>
            </c:extLst>
          </c:dPt>
          <c:dPt>
            <c:idx val="2"/>
            <c:invertIfNegative val="0"/>
            <c:bubble3D val="0"/>
            <c:extLst>
              <c:ext xmlns:c16="http://schemas.microsoft.com/office/drawing/2014/chart" uri="{C3380CC4-5D6E-409C-BE32-E72D297353CC}">
                <c16:uniqueId val="{00000002-588C-47E6-8CD9-AD6795D5B2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88C-47E6-8CD9-AD6795D5B261}"/>
            </c:ext>
          </c:extLst>
        </c:ser>
        <c:dLbls>
          <c:dLblPos val="outEnd"/>
          <c:showLegendKey val="0"/>
          <c:showVal val="1"/>
          <c:showCatName val="0"/>
          <c:showSerName val="0"/>
          <c:showPercent val="0"/>
          <c:showBubbleSize val="0"/>
        </c:dLbls>
        <c:gapWidth val="182"/>
        <c:axId val="205769760"/>
        <c:axId val="377239200"/>
      </c:barChart>
      <c:catAx>
        <c:axId val="20576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377239200"/>
        <c:crosses val="autoZero"/>
        <c:auto val="1"/>
        <c:lblAlgn val="ctr"/>
        <c:lblOffset val="100"/>
        <c:noMultiLvlLbl val="0"/>
      </c:catAx>
      <c:valAx>
        <c:axId val="377239200"/>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057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601980</xdr:colOff>
      <xdr:row>5</xdr:row>
      <xdr:rowOff>0</xdr:rowOff>
    </xdr:to>
    <xdr:sp macro="" textlink="">
      <xdr:nvSpPr>
        <xdr:cNvPr id="5" name="Rectangle 4">
          <a:extLst>
            <a:ext uri="{FF2B5EF4-FFF2-40B4-BE49-F238E27FC236}">
              <a16:creationId xmlns:a16="http://schemas.microsoft.com/office/drawing/2014/main" id="{48290BEB-7661-50ED-A0B0-3A6B8CBACF15}"/>
            </a:ext>
          </a:extLst>
        </xdr:cNvPr>
        <xdr:cNvSpPr/>
      </xdr:nvSpPr>
      <xdr:spPr>
        <a:xfrm>
          <a:off x="121920" y="60960"/>
          <a:ext cx="13647420" cy="73152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3200">
              <a:solidFill>
                <a:schemeClr val="bg1"/>
              </a:solidFill>
            </a:rPr>
            <a:t>Coffe Sales Dashboard</a:t>
          </a:r>
        </a:p>
      </xdr:txBody>
    </xdr:sp>
    <xdr:clientData/>
  </xdr:twoCellAnchor>
  <xdr:twoCellAnchor>
    <xdr:from>
      <xdr:col>0</xdr:col>
      <xdr:colOff>114300</xdr:colOff>
      <xdr:row>17</xdr:row>
      <xdr:rowOff>6775</xdr:rowOff>
    </xdr:from>
    <xdr:to>
      <xdr:col>14</xdr:col>
      <xdr:colOff>601980</xdr:colOff>
      <xdr:row>40</xdr:row>
      <xdr:rowOff>7621</xdr:rowOff>
    </xdr:to>
    <xdr:graphicFrame macro="">
      <xdr:nvGraphicFramePr>
        <xdr:cNvPr id="6" name="Chart 5">
          <a:extLst>
            <a:ext uri="{FF2B5EF4-FFF2-40B4-BE49-F238E27FC236}">
              <a16:creationId xmlns:a16="http://schemas.microsoft.com/office/drawing/2014/main" id="{30E5F3EC-DC4E-4F1D-A223-391A07181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4232</xdr:colOff>
      <xdr:row>5</xdr:row>
      <xdr:rowOff>50800</xdr:rowOff>
    </xdr:from>
    <xdr:to>
      <xdr:col>17</xdr:col>
      <xdr:colOff>472440</xdr:colOff>
      <xdr:row>16</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AE935E4F-6CB4-45F1-9728-F7F4841516C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6152" y="843280"/>
              <a:ext cx="9734128" cy="171704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18</xdr:col>
      <xdr:colOff>7620</xdr:colOff>
      <xdr:row>11</xdr:row>
      <xdr:rowOff>5081</xdr:rowOff>
    </xdr:from>
    <xdr:to>
      <xdr:col>21</xdr:col>
      <xdr:colOff>7620</xdr:colOff>
      <xdr:row>15</xdr:row>
      <xdr:rowOff>175261</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CE7ADFB4-8EA4-4A21-BC9A-ABB0C0A2E3E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05060" y="1651001"/>
              <a:ext cx="1828800" cy="9017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6774</xdr:rowOff>
    </xdr:from>
    <xdr:to>
      <xdr:col>25</xdr:col>
      <xdr:colOff>7620</xdr:colOff>
      <xdr:row>10</xdr:row>
      <xdr:rowOff>7620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BCF3078E-1164-4854-BEC5-611DF1FA4C4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97440" y="860214"/>
              <a:ext cx="3787140" cy="73236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7620</xdr:colOff>
      <xdr:row>11</xdr:row>
      <xdr:rowOff>2541</xdr:rowOff>
    </xdr:from>
    <xdr:to>
      <xdr:col>25</xdr:col>
      <xdr:colOff>7620</xdr:colOff>
      <xdr:row>16</xdr:row>
      <xdr:rowOff>7620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7CBD24ED-E986-4FE2-94FF-56D3B33AB33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55780" y="1648461"/>
              <a:ext cx="1828800" cy="91947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7621</xdr:rowOff>
    </xdr:from>
    <xdr:to>
      <xdr:col>25</xdr:col>
      <xdr:colOff>15240</xdr:colOff>
      <xdr:row>28</xdr:row>
      <xdr:rowOff>7621</xdr:rowOff>
    </xdr:to>
    <xdr:graphicFrame macro="">
      <xdr:nvGraphicFramePr>
        <xdr:cNvPr id="11" name="Chart 10">
          <a:extLst>
            <a:ext uri="{FF2B5EF4-FFF2-40B4-BE49-F238E27FC236}">
              <a16:creationId xmlns:a16="http://schemas.microsoft.com/office/drawing/2014/main" id="{6B5C4965-A714-45AC-9661-B7CA3DD1D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99060</xdr:colOff>
      <xdr:row>28</xdr:row>
      <xdr:rowOff>160021</xdr:rowOff>
    </xdr:from>
    <xdr:to>
      <xdr:col>25</xdr:col>
      <xdr:colOff>7620</xdr:colOff>
      <xdr:row>40</xdr:row>
      <xdr:rowOff>1</xdr:rowOff>
    </xdr:to>
    <xdr:graphicFrame macro="">
      <xdr:nvGraphicFramePr>
        <xdr:cNvPr id="12" name="Chart 11">
          <a:extLst>
            <a:ext uri="{FF2B5EF4-FFF2-40B4-BE49-F238E27FC236}">
              <a16:creationId xmlns:a16="http://schemas.microsoft.com/office/drawing/2014/main" id="{7BA9FF2F-7B45-425A-BFD2-DF1D2113F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4.878617129631" createdVersion="8" refreshedVersion="8" minRefreshableVersion="3" recordCount="1000" xr:uid="{9A77DA1C-BE75-4C81-BD90-91E62296FB5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38482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4EE809-00AE-46F0-A279-2D8469F9C37A}"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67">
      <pivotArea outline="0" fieldPosition="0">
        <references count="1">
          <reference field="4294967294" count="1">
            <x v="0"/>
          </reference>
        </references>
      </pivotArea>
    </format>
  </format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42F8C8-9446-4B43-AA46-AEB448B83698}"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1"/>
  </dataFields>
  <formats count="1">
    <format dxfId="69">
      <pivotArea outline="0" fieldPosition="0">
        <references count="1">
          <reference field="4294967294" count="1">
            <x v="0"/>
          </reference>
        </references>
      </pivotArea>
    </format>
  </format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71EE4E-7E9F-4FA6-AFDB-E5AEB1C1655E}"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1"/>
  </dataFields>
  <formats count="1">
    <format dxfId="68">
      <pivotArea outline="0" fieldPosition="0">
        <references count="1">
          <reference field="4294967294" count="1">
            <x v="0"/>
          </reference>
        </references>
      </pivotArea>
    </format>
  </formats>
  <chartFormats count="4">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69B23CD-E476-42F2-91F5-52C78B6BB7D1}" sourceName="Size">
  <pivotTables>
    <pivotTable tabId="18" name="TotalSales"/>
    <pivotTable tabId="21" name="TotalSales"/>
    <pivotTable tabId="23" name="TotalSales"/>
  </pivotTables>
  <data>
    <tabular pivotCacheId="15384825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9DAF099-1E28-42D5-9096-452F01939838}" sourceName="Roast Type Name">
  <pivotTables>
    <pivotTable tabId="18" name="TotalSales"/>
    <pivotTable tabId="21" name="TotalSales"/>
    <pivotTable tabId="23" name="TotalSales"/>
  </pivotTables>
  <data>
    <tabular pivotCacheId="15384825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3D862A-D4AA-46EA-BC25-3752BBAC40E1}" sourceName="Loyalty card">
  <pivotTables>
    <pivotTable tabId="18" name="TotalSales"/>
    <pivotTable tabId="21" name="TotalSales"/>
    <pivotTable tabId="23" name="TotalSales"/>
  </pivotTables>
  <data>
    <tabular pivotCacheId="15384825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AF9EB99-5182-44D3-9E5B-13AC6F909591}" cache="Slicer_Size" caption="Size" columnCount="2" style="Purple Slicer" rowHeight="234950"/>
  <slicer name="Roast Type Name" xr10:uid="{16B43DEE-521C-4EFD-A823-D46A96B8B8B0}" cache="Slicer_Roast_Type_Name" caption="Roast Type Name" columnCount="3" style="Purple Slicer" rowHeight="234950"/>
  <slicer name="Loyalty card" xr10:uid="{AB168731-35A4-4A93-B5C1-8541AFC7D776}"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03A44E-E6EC-44B7-829D-12466CC4A91C}" name="Orders" displayName="Orders" ref="A1:P1001" totalsRowShown="0" headerRowDxfId="77">
  <autoFilter ref="A1:P1001" xr:uid="{A803A44E-E6EC-44B7-829D-12466CC4A91C}"/>
  <tableColumns count="16">
    <tableColumn id="1" xr3:uid="{FD9BC69E-539C-4F0D-BAA9-34E024D426FA}" name="Order ID" dataDxfId="87"/>
    <tableColumn id="2" xr3:uid="{1BE4B34E-5862-403D-9291-106FCB027C3D}" name="Order Date" dataDxfId="86"/>
    <tableColumn id="3" xr3:uid="{0E56BAFB-3DC9-48AD-9A59-AE3808B6A8A3}" name="Customer ID" dataDxfId="85"/>
    <tableColumn id="4" xr3:uid="{9239EAA6-7D11-4884-B4FE-6247FCB55EB5}" name="Product ID"/>
    <tableColumn id="5" xr3:uid="{D03D8EBE-CE5B-4366-8229-456C5907DA52}" name="Quantity" dataDxfId="84"/>
    <tableColumn id="6" xr3:uid="{B331C1F3-FBC4-470E-AC71-122F400CD673}" name="Customer Name" dataDxfId="83">
      <calculatedColumnFormula>_xlfn.XLOOKUP(C2,customers!$A$1:$A$1001,customers!$B$1:$B$1001,,0)</calculatedColumnFormula>
    </tableColumn>
    <tableColumn id="7" xr3:uid="{4557FB38-8718-4344-A154-BB639E1DA216}" name="Email" dataDxfId="82">
      <calculatedColumnFormula>IF(_xlfn.XLOOKUP(C2,customers!$A$1:$A$1001,customers!$C$1:$C$1001,,0)=0,"",_xlfn.XLOOKUP(C2,customers!$A$1:$A$1001,customers!$C$1:$C$1001,,0))</calculatedColumnFormula>
    </tableColumn>
    <tableColumn id="8" xr3:uid="{96EFD308-0697-4AFD-BF8C-2C27D0FDC4BC}" name="Country" dataDxfId="81">
      <calculatedColumnFormula>_xlfn.XLOOKUP(C2,customers!$A$1:$A$1001,customers!$G$1:$G$1001,,0)</calculatedColumnFormula>
    </tableColumn>
    <tableColumn id="9" xr3:uid="{CB97D067-2461-466C-B1A0-869AC736082D}" name="Coffee Type">
      <calculatedColumnFormula>INDEX(products!$A$1:$G$49,MATCH(orders!$D2,products!$A$1:$A$49,0),MATCH(I$1,products!$A$1:$G$1,0))</calculatedColumnFormula>
    </tableColumn>
    <tableColumn id="10" xr3:uid="{F42C1067-51E2-4033-AA2F-AB814398DB3B}" name="Roast Type">
      <calculatedColumnFormula>INDEX(products!$A$1:$G$49,MATCH(orders!$D2,products!$A$1:$A$49,0),MATCH(J$1,products!$A$1:$G$1,0))</calculatedColumnFormula>
    </tableColumn>
    <tableColumn id="11" xr3:uid="{F94F74A3-23D1-4179-BB00-4BBCDF932788}" name="Size" dataDxfId="80">
      <calculatedColumnFormula>INDEX(products!$A$1:$G$49,MATCH(orders!$D2,products!$A$1:$A$49,0),MATCH(K$1,products!$A$1:$G$1,0))</calculatedColumnFormula>
    </tableColumn>
    <tableColumn id="12" xr3:uid="{F224B9CB-3B64-4BF8-BE85-D86CBEC10F8D}" name="Unit Price" dataDxfId="79">
      <calculatedColumnFormula>INDEX(products!$A$1:$G$49,MATCH(orders!$D2,products!$A$1:$A$49,0),MATCH(L$1,products!$A$1:$G$1,0))</calculatedColumnFormula>
    </tableColumn>
    <tableColumn id="13" xr3:uid="{6E47661B-7AA1-41DE-9215-61EBBE7546E7}" name="Sales" dataDxfId="78">
      <calculatedColumnFormula>L2*E2</calculatedColumnFormula>
    </tableColumn>
    <tableColumn id="14" xr3:uid="{41245076-7242-4F1B-BDD7-20C42CC9B137}" name="Coffe Type Name">
      <calculatedColumnFormula>IF(I2="Rob","Robusta",IF(I2="Exc","Excelsa",IF(I2="Ara","Arabica",IF(I2="Lib","Liberica"))))</calculatedColumnFormula>
    </tableColumn>
    <tableColumn id="15" xr3:uid="{30024253-C426-4A15-B2BE-789FBF793B1B}" name="Roast Type Name">
      <calculatedColumnFormula>IF(J2="M","Medium",IF(J2="L","Light",IF(J2="D","Dark")))</calculatedColumnFormula>
    </tableColumn>
    <tableColumn id="16" xr3:uid="{E37BC279-D53F-4823-BC18-B97FC3D2A57E}" name="Loyalty card" dataDxfId="72">
      <calculatedColumnFormula>_xlfn.XLOOKUP(Orders[[#This Row],[Customer ID]],customers!$A$2:$A$1001,customers!$I$2:$I$1001,,0)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2BA6ACE-B4A1-4554-BE4D-57A6CF049B9E}" sourceName="Order Date">
  <pivotTables>
    <pivotTable tabId="18" name="TotalSales"/>
    <pivotTable tabId="21" name="TotalSales"/>
    <pivotTable tabId="23" name="TotalSales"/>
  </pivotTables>
  <state minimalRefreshVersion="6" lastRefreshVersion="6" pivotCacheId="15384825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C64D2F9-D7F3-4FAD-8490-C34AD2CF5F8A}" cache="NativeTimeline_Order_Date" caption="Order Date" level="2" selectionLevel="2" scrollPosition="2019-09-25T00:00:00" style="Purple Timeline Style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0FDE1-1324-4801-8180-39FAD0943FBD}">
  <dimension ref="A3:F48"/>
  <sheetViews>
    <sheetView topLeftCell="C1" workbookViewId="0">
      <selection activeCell="F11" sqref="F11"/>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6215</v>
      </c>
      <c r="B4" s="6" t="s">
        <v>6216</v>
      </c>
      <c r="C4" t="s">
        <v>6217</v>
      </c>
      <c r="D4" t="s">
        <v>6218</v>
      </c>
      <c r="E4" t="s">
        <v>6219</v>
      </c>
      <c r="F4" t="s">
        <v>6220</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28B7A-86DF-42C6-BA00-19D9BA0AFC6D}">
  <dimension ref="A3:B6"/>
  <sheetViews>
    <sheetView workbookViewId="0">
      <selection activeCell="B5" sqref="B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6E23-C49D-4A6D-9AD3-0C5290FA9F22}">
  <dimension ref="A3:B8"/>
  <sheetViews>
    <sheetView workbookViewId="0">
      <selection activeCell="K5" sqref="K5"/>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8E90-AC03-44A9-91B1-FBE8447A5B99}">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109375" bestFit="1" customWidth="1"/>
    <col min="12" max="12" width="11" customWidth="1"/>
    <col min="13" max="13" width="8.5546875" bestFit="1" customWidth="1"/>
    <col min="14" max="14" width="17.44140625" customWidth="1"/>
    <col min="15" max="15" width="17.5546875" customWidth="1"/>
    <col min="16" max="16" width="13.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B771C-A197-4C31-9432-B1DEEC85C0A7}">
  <dimension ref="A1:A11"/>
  <sheetViews>
    <sheetView showGridLines="0" tabSelected="1" zoomScaleNormal="100" workbookViewId="0">
      <selection activeCell="Z16" sqref="Z16"/>
    </sheetView>
  </sheetViews>
  <sheetFormatPr defaultRowHeight="14.4" x14ac:dyDescent="0.3"/>
  <cols>
    <col min="1" max="1" width="1.77734375" customWidth="1"/>
    <col min="16" max="16" width="1.77734375" customWidth="1"/>
    <col min="18" max="18" width="8.88671875" customWidth="1"/>
    <col min="22" max="22" width="1.77734375" customWidth="1"/>
  </cols>
  <sheetData>
    <row r="1" ht="4.95" customHeight="1" x14ac:dyDescent="0.3"/>
    <row r="6" ht="4.95" customHeight="1" x14ac:dyDescent="0.3"/>
    <row r="10" ht="14.4" customHeight="1" x14ac:dyDescent="0.3"/>
    <row r="1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CountryBarChart</vt:lpstr>
      <vt:lpstr>Top5Customers</vt:lpstr>
      <vt:lpstr>Sheet7</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Miłosz Zembrzycki</cp:lastModifiedBy>
  <cp:revision/>
  <dcterms:created xsi:type="dcterms:W3CDTF">2022-11-26T09:51:45Z</dcterms:created>
  <dcterms:modified xsi:type="dcterms:W3CDTF">2024-04-02T19:53:34Z</dcterms:modified>
  <cp:category/>
  <cp:contentStatus/>
</cp:coreProperties>
</file>