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-Solver\Demo\"/>
    </mc:Choice>
  </mc:AlternateContent>
  <xr:revisionPtr revIDLastSave="0" documentId="13_ncr:1_{93F247AB-D037-4376-8ECC-53AC81CF006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GTB_Thesaurus!$A$1:$T$101</definedName>
    <definedName name="_xlnm._FilterDatabase" localSheetId="1" hidden="1">'Shortcut(s) &amp; Multiword(s)'!$A$1:$H$382</definedName>
  </definedNames>
  <calcPr calcId="191029"/>
</workbook>
</file>

<file path=xl/calcChain.xml><?xml version="1.0" encoding="utf-8"?>
<calcChain xmlns="http://schemas.openxmlformats.org/spreadsheetml/2006/main">
  <c r="S100" i="1" l="1"/>
  <c r="R100" i="1"/>
  <c r="Q100" i="1"/>
  <c r="P100" i="1"/>
  <c r="O100" i="1"/>
  <c r="S99" i="1"/>
  <c r="R99" i="1"/>
  <c r="Q99" i="1"/>
  <c r="P99" i="1"/>
  <c r="O99" i="1"/>
  <c r="S83" i="1"/>
  <c r="R83" i="1"/>
  <c r="Q83" i="1"/>
  <c r="P83" i="1"/>
  <c r="O83" i="1"/>
  <c r="S101" i="1"/>
  <c r="R101" i="1"/>
  <c r="Q101" i="1"/>
  <c r="P101" i="1"/>
  <c r="O101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66" i="1"/>
  <c r="R66" i="1"/>
  <c r="Q66" i="1"/>
  <c r="P66" i="1"/>
  <c r="O66" i="1"/>
  <c r="S88" i="1"/>
  <c r="R88" i="1"/>
  <c r="Q88" i="1"/>
  <c r="P88" i="1"/>
  <c r="O88" i="1"/>
  <c r="S61" i="1"/>
  <c r="R61" i="1"/>
  <c r="Q61" i="1"/>
  <c r="P61" i="1"/>
  <c r="O61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49" i="1"/>
  <c r="R49" i="1"/>
  <c r="Q49" i="1"/>
  <c r="P49" i="1"/>
  <c r="O49" i="1"/>
  <c r="S72" i="1"/>
  <c r="R72" i="1"/>
  <c r="Q72" i="1"/>
  <c r="P72" i="1"/>
  <c r="O72" i="1"/>
  <c r="S71" i="1"/>
  <c r="R71" i="1"/>
  <c r="Q71" i="1"/>
  <c r="P71" i="1"/>
  <c r="O71" i="1"/>
  <c r="S48" i="1"/>
  <c r="R48" i="1"/>
  <c r="Q48" i="1"/>
  <c r="P48" i="1"/>
  <c r="O48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43" i="1"/>
  <c r="R43" i="1"/>
  <c r="Q43" i="1"/>
  <c r="P43" i="1"/>
  <c r="O43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41" i="1"/>
  <c r="R41" i="1"/>
  <c r="Q41" i="1"/>
  <c r="P41" i="1"/>
  <c r="O4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35" i="1"/>
  <c r="R35" i="1"/>
  <c r="Q35" i="1"/>
  <c r="P35" i="1"/>
  <c r="O35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21" i="1"/>
  <c r="R21" i="1"/>
  <c r="Q21" i="1"/>
  <c r="P21" i="1"/>
  <c r="O21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2" i="1"/>
  <c r="R42" i="1"/>
  <c r="Q42" i="1"/>
  <c r="P42" i="1"/>
  <c r="O42" i="1"/>
  <c r="S24" i="1"/>
  <c r="R24" i="1"/>
  <c r="Q24" i="1"/>
  <c r="P24" i="1"/>
  <c r="O24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20" i="1"/>
  <c r="R20" i="1"/>
  <c r="Q20" i="1"/>
  <c r="P20" i="1"/>
  <c r="O20" i="1"/>
  <c r="S31" i="1"/>
  <c r="R31" i="1"/>
  <c r="Q31" i="1"/>
  <c r="P31" i="1"/>
  <c r="O31" i="1"/>
  <c r="S30" i="1"/>
  <c r="R30" i="1"/>
  <c r="Q30" i="1"/>
  <c r="P30" i="1"/>
  <c r="O30" i="1"/>
  <c r="S18" i="1"/>
  <c r="R18" i="1"/>
  <c r="Q18" i="1"/>
  <c r="P18" i="1"/>
  <c r="O18" i="1"/>
  <c r="S17" i="1"/>
  <c r="R17" i="1"/>
  <c r="Q17" i="1"/>
  <c r="P17" i="1"/>
  <c r="O17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13" i="1"/>
  <c r="R13" i="1"/>
  <c r="Q13" i="1"/>
  <c r="P13" i="1"/>
  <c r="O13" i="1"/>
  <c r="S19" i="1"/>
  <c r="R19" i="1"/>
  <c r="Q19" i="1"/>
  <c r="P19" i="1"/>
  <c r="O19" i="1"/>
  <c r="S16" i="1"/>
  <c r="R16" i="1"/>
  <c r="Q16" i="1"/>
  <c r="P16" i="1"/>
  <c r="O16" i="1"/>
  <c r="S10" i="1"/>
  <c r="R10" i="1"/>
  <c r="Q10" i="1"/>
  <c r="P10" i="1"/>
  <c r="O10" i="1"/>
  <c r="S15" i="1"/>
  <c r="R15" i="1"/>
  <c r="Q15" i="1"/>
  <c r="P15" i="1"/>
  <c r="O15" i="1"/>
  <c r="S14" i="1"/>
  <c r="R14" i="1"/>
  <c r="Q14" i="1"/>
  <c r="P14" i="1"/>
  <c r="O14" i="1"/>
  <c r="S12" i="1"/>
  <c r="R12" i="1"/>
  <c r="Q12" i="1"/>
  <c r="P12" i="1"/>
  <c r="O12" i="1"/>
  <c r="S11" i="1"/>
  <c r="R11" i="1"/>
  <c r="Q11" i="1"/>
  <c r="P11" i="1"/>
  <c r="O11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S2" i="1"/>
  <c r="R2" i="1"/>
  <c r="Q2" i="1"/>
  <c r="P2" i="1"/>
  <c r="O2" i="1"/>
  <c r="N100" i="1"/>
  <c r="N99" i="1"/>
  <c r="N83" i="1"/>
  <c r="N101" i="1"/>
  <c r="N98" i="1"/>
  <c r="N97" i="1"/>
  <c r="N96" i="1"/>
  <c r="N95" i="1"/>
  <c r="N94" i="1"/>
  <c r="N93" i="1"/>
  <c r="N92" i="1"/>
  <c r="N91" i="1"/>
  <c r="N90" i="1"/>
  <c r="N89" i="1"/>
  <c r="N66" i="1"/>
  <c r="N88" i="1"/>
  <c r="N61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49" i="1"/>
  <c r="N72" i="1"/>
  <c r="N71" i="1"/>
  <c r="N48" i="1"/>
  <c r="N70" i="1"/>
  <c r="N69" i="1"/>
  <c r="N68" i="1"/>
  <c r="N67" i="1"/>
  <c r="N43" i="1"/>
  <c r="N65" i="1"/>
  <c r="N64" i="1"/>
  <c r="N63" i="1"/>
  <c r="N62" i="1"/>
  <c r="N41" i="1"/>
  <c r="N60" i="1"/>
  <c r="N59" i="1"/>
  <c r="N58" i="1"/>
  <c r="N57" i="1"/>
  <c r="N56" i="1"/>
  <c r="N55" i="1"/>
  <c r="N54" i="1"/>
  <c r="N35" i="1"/>
  <c r="N53" i="1"/>
  <c r="N52" i="1"/>
  <c r="N51" i="1"/>
  <c r="N50" i="1"/>
  <c r="N21" i="1"/>
  <c r="N47" i="1"/>
  <c r="N46" i="1"/>
  <c r="N45" i="1"/>
  <c r="N44" i="1"/>
  <c r="N42" i="1"/>
  <c r="N24" i="1"/>
  <c r="N40" i="1"/>
  <c r="N39" i="1"/>
  <c r="N38" i="1"/>
  <c r="N37" i="1"/>
  <c r="N36" i="1"/>
  <c r="N34" i="1"/>
  <c r="N33" i="1"/>
  <c r="N32" i="1"/>
  <c r="N20" i="1"/>
  <c r="N31" i="1"/>
  <c r="N30" i="1"/>
  <c r="N18" i="1"/>
  <c r="N17" i="1"/>
  <c r="N29" i="1"/>
  <c r="N28" i="1"/>
  <c r="N27" i="1"/>
  <c r="N26" i="1"/>
  <c r="N25" i="1"/>
  <c r="N23" i="1"/>
  <c r="N22" i="1"/>
  <c r="N13" i="1"/>
  <c r="N19" i="1"/>
  <c r="N16" i="1"/>
  <c r="N10" i="1"/>
  <c r="N15" i="1"/>
  <c r="N14" i="1"/>
  <c r="N12" i="1"/>
  <c r="N11" i="1"/>
  <c r="N9" i="1"/>
  <c r="N8" i="1"/>
  <c r="N7" i="1"/>
  <c r="N6" i="1"/>
  <c r="N5" i="1"/>
  <c r="N4" i="1"/>
  <c r="N3" i="1"/>
  <c r="N2" i="1"/>
  <c r="T12" i="1" l="1"/>
  <c r="T22" i="1"/>
  <c r="T53" i="1"/>
  <c r="T25" i="1"/>
  <c r="T4" i="1"/>
  <c r="T61" i="1"/>
  <c r="T93" i="1"/>
  <c r="T74" i="1"/>
  <c r="T65" i="1"/>
  <c r="T85" i="1" l="1"/>
  <c r="T11" i="1"/>
  <c r="T38" i="1"/>
  <c r="T57" i="1"/>
  <c r="T46" i="1"/>
  <c r="T33" i="1"/>
  <c r="T59" i="1"/>
  <c r="T83" i="1"/>
  <c r="T10" i="1"/>
  <c r="T8" i="1"/>
  <c r="T86" i="1"/>
  <c r="T99" i="1"/>
  <c r="T30" i="1"/>
  <c r="T94" i="1"/>
  <c r="T60" i="1"/>
  <c r="T70" i="1"/>
  <c r="T48" i="1"/>
  <c r="T97" i="1"/>
  <c r="T54" i="1"/>
  <c r="T67" i="1"/>
  <c r="T15" i="1"/>
  <c r="T13" i="1"/>
  <c r="T41" i="1"/>
  <c r="T63" i="1"/>
  <c r="T40" i="1"/>
  <c r="T73" i="1"/>
  <c r="T68" i="1"/>
  <c r="T50" i="1"/>
  <c r="T47" i="1"/>
  <c r="T3" i="1"/>
  <c r="T69" i="1"/>
  <c r="T52" i="1"/>
  <c r="T34" i="1"/>
  <c r="T16" i="1"/>
  <c r="T36" i="1"/>
  <c r="T32" i="1"/>
  <c r="T89" i="1"/>
  <c r="T66" i="1"/>
  <c r="T2" i="1"/>
  <c r="T91" i="1"/>
  <c r="T14" i="1"/>
  <c r="T43" i="1"/>
  <c r="T90" i="1"/>
  <c r="T82" i="1"/>
  <c r="T79" i="1"/>
  <c r="T37" i="1"/>
  <c r="T28" i="1"/>
  <c r="T44" i="1"/>
  <c r="T9" i="1"/>
  <c r="T77" i="1"/>
  <c r="T51" i="1"/>
  <c r="T88" i="1"/>
  <c r="T76" i="1"/>
  <c r="T62" i="1"/>
  <c r="T96" i="1"/>
  <c r="T6" i="1"/>
  <c r="T26" i="1"/>
  <c r="T49" i="1"/>
  <c r="T35" i="1"/>
  <c r="T24" i="1"/>
  <c r="T45" i="1"/>
  <c r="T29" i="1"/>
  <c r="T98" i="1"/>
  <c r="T80" i="1"/>
  <c r="T95" i="1"/>
  <c r="T20" i="1"/>
  <c r="T7" i="1"/>
  <c r="T72" i="1"/>
  <c r="T84" i="1"/>
  <c r="T5" i="1"/>
  <c r="T27" i="1"/>
  <c r="T17" i="1"/>
  <c r="T78" i="1"/>
  <c r="T23" i="1"/>
  <c r="T64" i="1"/>
  <c r="T101" i="1"/>
  <c r="T18" i="1"/>
  <c r="T56" i="1"/>
  <c r="T31" i="1"/>
  <c r="T58" i="1"/>
  <c r="T71" i="1"/>
  <c r="T39" i="1"/>
  <c r="T19" i="1"/>
  <c r="T42" i="1"/>
  <c r="T87" i="1"/>
  <c r="T21" i="1"/>
  <c r="T81" i="1"/>
  <c r="T100" i="1"/>
  <c r="T75" i="1"/>
  <c r="T55" i="1"/>
  <c r="T92" i="1"/>
</calcChain>
</file>

<file path=xl/sharedStrings.xml><?xml version="1.0" encoding="utf-8"?>
<sst xmlns="http://schemas.openxmlformats.org/spreadsheetml/2006/main" count="2601" uniqueCount="2299">
  <si>
    <t>TNT</t>
  </si>
  <si>
    <t>Lightning Strike</t>
  </si>
  <si>
    <t>Angel</t>
  </si>
  <si>
    <t>Animal</t>
  </si>
  <si>
    <t>Aquarium</t>
  </si>
  <si>
    <t>Baby</t>
  </si>
  <si>
    <t>Backpack</t>
  </si>
  <si>
    <t>Balloon</t>
  </si>
  <si>
    <t>Barbeque</t>
  </si>
  <si>
    <t>Bear</t>
  </si>
  <si>
    <t>Beard</t>
  </si>
  <si>
    <t>Bike</t>
  </si>
  <si>
    <t>Boat</t>
  </si>
  <si>
    <t>Book</t>
  </si>
  <si>
    <t>Bouncy Castle</t>
  </si>
  <si>
    <t>Sandwich</t>
  </si>
  <si>
    <t>Breakfast</t>
  </si>
  <si>
    <t>Water Bucket</t>
  </si>
  <si>
    <t>Bug</t>
  </si>
  <si>
    <t>Bunny</t>
  </si>
  <si>
    <t>Butterfly</t>
  </si>
  <si>
    <t>Cabin</t>
  </si>
  <si>
    <t>Cake</t>
  </si>
  <si>
    <t>Campfire</t>
  </si>
  <si>
    <t>Cannon</t>
  </si>
  <si>
    <t>Caterpillar</t>
  </si>
  <si>
    <t>Treasure Chest</t>
  </si>
  <si>
    <t>Chicken</t>
  </si>
  <si>
    <t>Clock</t>
  </si>
  <si>
    <t>Computer</t>
  </si>
  <si>
    <t>Crayon</t>
  </si>
  <si>
    <t>Cup</t>
  </si>
  <si>
    <t>Dice</t>
  </si>
  <si>
    <t>Doll</t>
  </si>
  <si>
    <t>Dollhouse</t>
  </si>
  <si>
    <t>Dragon</t>
  </si>
  <si>
    <t>Dress</t>
  </si>
  <si>
    <t>Drink</t>
  </si>
  <si>
    <t>Crafting Table</t>
  </si>
  <si>
    <t>Earth</t>
  </si>
  <si>
    <t>Elephant</t>
  </si>
  <si>
    <t>Fairy</t>
  </si>
  <si>
    <t>Fishing Rod</t>
  </si>
  <si>
    <t>Flying Pig</t>
  </si>
  <si>
    <t>Football</t>
  </si>
  <si>
    <t>Fountain</t>
  </si>
  <si>
    <t>Fridge</t>
  </si>
  <si>
    <t>Game</t>
  </si>
  <si>
    <t>Giraffe</t>
  </si>
  <si>
    <t>Glasses</t>
  </si>
  <si>
    <t>Gym</t>
  </si>
  <si>
    <t>Hamburger</t>
  </si>
  <si>
    <t>Helicopter</t>
  </si>
  <si>
    <t>Hot Air Balloon</t>
  </si>
  <si>
    <t>House</t>
  </si>
  <si>
    <t>Hurricane</t>
  </si>
  <si>
    <t>Island</t>
  </si>
  <si>
    <t>Jellyfish</t>
  </si>
  <si>
    <t>Keyboard</t>
  </si>
  <si>
    <t>Leaf</t>
  </si>
  <si>
    <t>Lightbulb</t>
  </si>
  <si>
    <t>Magic</t>
  </si>
  <si>
    <t>Magician</t>
  </si>
  <si>
    <t>Map</t>
  </si>
  <si>
    <t>Marshmallow</t>
  </si>
  <si>
    <t>Mine</t>
  </si>
  <si>
    <t>Money</t>
  </si>
  <si>
    <t>Motorbike</t>
  </si>
  <si>
    <t>Mouse</t>
  </si>
  <si>
    <t>Music</t>
  </si>
  <si>
    <t>Octopus</t>
  </si>
  <si>
    <t>Paint</t>
  </si>
  <si>
    <t>Painting</t>
  </si>
  <si>
    <t>Parachute</t>
  </si>
  <si>
    <t>Pencil</t>
  </si>
  <si>
    <t>Photograph</t>
  </si>
  <si>
    <t>Pie</t>
  </si>
  <si>
    <t>Pineapple</t>
  </si>
  <si>
    <t>Plate</t>
  </si>
  <si>
    <t>Pond</t>
  </si>
  <si>
    <t>Pool</t>
  </si>
  <si>
    <t>Potato</t>
  </si>
  <si>
    <t>Princess</t>
  </si>
  <si>
    <t>Rat</t>
  </si>
  <si>
    <t>Rubber Duck</t>
  </si>
  <si>
    <t>Sandcastle</t>
  </si>
  <si>
    <t>Shell</t>
  </si>
  <si>
    <t>Snail</t>
  </si>
  <si>
    <t>Snake</t>
  </si>
  <si>
    <t>Spaceship</t>
  </si>
  <si>
    <t>Spider</t>
  </si>
  <si>
    <t>Sponge</t>
  </si>
  <si>
    <t>Teddy Bear</t>
  </si>
  <si>
    <t>Theme Park</t>
  </si>
  <si>
    <t>Throne</t>
  </si>
  <si>
    <t>Tooth</t>
  </si>
  <si>
    <t>Toothpaste</t>
  </si>
  <si>
    <t>Top Hat</t>
  </si>
  <si>
    <t>Treasure</t>
  </si>
  <si>
    <t>Treehouse</t>
  </si>
  <si>
    <t>Truck</t>
  </si>
  <si>
    <t>Turtle</t>
  </si>
  <si>
    <t>Wallet</t>
  </si>
  <si>
    <t>Watch</t>
  </si>
  <si>
    <t>Waterfall</t>
  </si>
  <si>
    <t>Web</t>
  </si>
  <si>
    <t>Whale</t>
  </si>
  <si>
    <t>Wheel</t>
  </si>
  <si>
    <t>Boxing Ring</t>
  </si>
  <si>
    <t>Self Portrait</t>
  </si>
  <si>
    <t>Solar System</t>
  </si>
  <si>
    <t>Vending Machine</t>
  </si>
  <si>
    <t>Weightlifting</t>
  </si>
  <si>
    <t>Tennis</t>
  </si>
  <si>
    <t>Post Office</t>
  </si>
  <si>
    <t>Fireplace</t>
  </si>
  <si>
    <t>Snowflake</t>
  </si>
  <si>
    <t>Stocking</t>
  </si>
  <si>
    <t>Floating Island</t>
  </si>
  <si>
    <t>Harbor</t>
  </si>
  <si>
    <t>Mushroom</t>
  </si>
  <si>
    <t>Caribbean</t>
  </si>
  <si>
    <t>Holiday</t>
  </si>
  <si>
    <t>Chocolate Factory</t>
  </si>
  <si>
    <t>Nightmare</t>
  </si>
  <si>
    <t>Shipwreck</t>
  </si>
  <si>
    <t>Stadium</t>
  </si>
  <si>
    <t>Skeleton</t>
  </si>
  <si>
    <t>Broomstick</t>
  </si>
  <si>
    <t>Cauldron</t>
  </si>
  <si>
    <t>Chocolate</t>
  </si>
  <si>
    <t>Cobweb</t>
  </si>
  <si>
    <t>Flashlight</t>
  </si>
  <si>
    <t>Goblin</t>
  </si>
  <si>
    <t>Graveyard</t>
  </si>
  <si>
    <t>Haunted House</t>
  </si>
  <si>
    <t>Insect</t>
  </si>
  <si>
    <t>Lantern</t>
  </si>
  <si>
    <t>Mad Scientist</t>
  </si>
  <si>
    <t>Pitchfork</t>
  </si>
  <si>
    <t>Potion</t>
  </si>
  <si>
    <t>Rocking Chair</t>
  </si>
  <si>
    <t>Shovel</t>
  </si>
  <si>
    <t>Skull</t>
  </si>
  <si>
    <t>Spider Web</t>
  </si>
  <si>
    <t>Torch</t>
  </si>
  <si>
    <t>Worm</t>
  </si>
  <si>
    <t>Blizzard</t>
  </si>
  <si>
    <t>Chimney</t>
  </si>
  <si>
    <t>Gingerbread Man</t>
  </si>
  <si>
    <t>Hot Chocolate</t>
  </si>
  <si>
    <t>Airship</t>
  </si>
  <si>
    <t>Alarm Clock</t>
  </si>
  <si>
    <t>Christmas</t>
  </si>
  <si>
    <t>Ambulance</t>
  </si>
  <si>
    <t>Apocalypse</t>
  </si>
  <si>
    <t>Apple Pie</t>
  </si>
  <si>
    <t>Apple Tree</t>
  </si>
  <si>
    <t>Atmosphere</t>
  </si>
  <si>
    <t>Award</t>
  </si>
  <si>
    <t>Sleigh</t>
  </si>
  <si>
    <t>Bag</t>
  </si>
  <si>
    <t>Baguette</t>
  </si>
  <si>
    <t>Bald Head</t>
  </si>
  <si>
    <t>Band</t>
  </si>
  <si>
    <t>Bank</t>
  </si>
  <si>
    <t>Bar</t>
  </si>
  <si>
    <t>Barn</t>
  </si>
  <si>
    <t>Baseball Field</t>
  </si>
  <si>
    <t>Basket</t>
  </si>
  <si>
    <t>Basketball</t>
  </si>
  <si>
    <t>Basketball Court</t>
  </si>
  <si>
    <t>Bath</t>
  </si>
  <si>
    <t>Bathroom</t>
  </si>
  <si>
    <t>Battleship</t>
  </si>
  <si>
    <t>Beach Ball</t>
  </si>
  <si>
    <t>Beef</t>
  </si>
  <si>
    <t>Beehive</t>
  </si>
  <si>
    <t>Beetle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</si>
  <si>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</si>
  <si>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</si>
  <si>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</si>
  <si>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</si>
  <si>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</si>
  <si>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</si>
  <si>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</si>
  <si>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</si>
  <si>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</si>
  <si>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</si>
  <si>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</si>
  <si>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Blimp</t>
  </si>
  <si>
    <t>Board Game</t>
  </si>
  <si>
    <t>Bone</t>
  </si>
  <si>
    <t>Book Shelf</t>
  </si>
  <si>
    <t>Bookstore</t>
  </si>
  <si>
    <t>Boots</t>
  </si>
  <si>
    <t>Bow and Arrow</t>
  </si>
  <si>
    <t>Bow Tie</t>
  </si>
  <si>
    <t>Bowling</t>
  </si>
  <si>
    <t>Bowling Ball</t>
  </si>
  <si>
    <t>Bowling Pin</t>
  </si>
  <si>
    <t>Box of Chocolate</t>
  </si>
  <si>
    <t>Boxing</t>
  </si>
  <si>
    <t>Branch</t>
  </si>
  <si>
    <t>Broccoli</t>
  </si>
  <si>
    <t>Broom</t>
  </si>
  <si>
    <t>Brush</t>
  </si>
  <si>
    <t>Bulldozer</t>
  </si>
  <si>
    <t>Bumblebee</t>
  </si>
  <si>
    <t>Bumper Cars</t>
  </si>
  <si>
    <t>Burger</t>
  </si>
  <si>
    <t>Bus</t>
  </si>
  <si>
    <t>Bush</t>
  </si>
  <si>
    <t>Cab</t>
  </si>
  <si>
    <t>Cabbage</t>
  </si>
  <si>
    <t>Cabinet</t>
  </si>
  <si>
    <t>Cable</t>
  </si>
  <si>
    <t>Calculator</t>
  </si>
  <si>
    <t>Campground</t>
  </si>
  <si>
    <t>Can</t>
  </si>
  <si>
    <t>Cannonball</t>
  </si>
  <si>
    <t>Canoe</t>
  </si>
  <si>
    <t>Cap</t>
  </si>
  <si>
    <t>Carpet</t>
  </si>
  <si>
    <t>Carriage</t>
  </si>
  <si>
    <t>Cart</t>
  </si>
  <si>
    <t>Cash</t>
  </si>
  <si>
    <t>Cashier</t>
  </si>
  <si>
    <t>Ceiling</t>
  </si>
  <si>
    <t>Ceiling Fan</t>
  </si>
  <si>
    <t>Celebrate</t>
  </si>
  <si>
    <t>Cell</t>
  </si>
  <si>
    <t>Cellphone</t>
  </si>
  <si>
    <t>Chair</t>
  </si>
  <si>
    <t>Cheeseburger</t>
  </si>
  <si>
    <t>Chef</t>
  </si>
  <si>
    <t>Cherries</t>
  </si>
  <si>
    <t>Cherry</t>
  </si>
  <si>
    <t>Chestnut</t>
  </si>
  <si>
    <t>Chestplate</t>
  </si>
  <si>
    <t>Chicken Jockey</t>
  </si>
  <si>
    <t>Chicken Nugget</t>
  </si>
  <si>
    <t>Chili Pepper</t>
  </si>
  <si>
    <t>Chilli</t>
  </si>
  <si>
    <t>Chip</t>
  </si>
  <si>
    <t>Chocolate Bar</t>
  </si>
  <si>
    <t>Chocolate Cake</t>
  </si>
  <si>
    <t>Chocolate Chip Cookie</t>
  </si>
  <si>
    <t>Chocolate Milk</t>
  </si>
  <si>
    <t>Chopsticks</t>
  </si>
  <si>
    <t>Cinema</t>
  </si>
  <si>
    <t>Circle</t>
  </si>
  <si>
    <t>Clam</t>
  </si>
  <si>
    <t>Climbing</t>
  </si>
  <si>
    <t>Cloak</t>
  </si>
  <si>
    <t>Closet</t>
  </si>
  <si>
    <t>Clown Fish</t>
  </si>
  <si>
    <t>Cockroach</t>
  </si>
  <si>
    <t>Coconut</t>
  </si>
  <si>
    <t>Coffee Machine</t>
  </si>
  <si>
    <t>Comb</t>
  </si>
  <si>
    <t>Compass</t>
  </si>
  <si>
    <t>Screen</t>
  </si>
  <si>
    <t>Video games</t>
  </si>
  <si>
    <t>Controller</t>
  </si>
  <si>
    <t>Conveyor Belt</t>
  </si>
  <si>
    <t>Cook</t>
  </si>
  <si>
    <t>Cookie</t>
  </si>
  <si>
    <t>Cookie Monster</t>
  </si>
  <si>
    <t>Cooking</t>
  </si>
  <si>
    <t>Corn Dog</t>
  </si>
  <si>
    <t>Cotton Candy</t>
  </si>
  <si>
    <t>Couch</t>
  </si>
  <si>
    <t>Criminal</t>
  </si>
  <si>
    <t>Crossbow</t>
  </si>
  <si>
    <t>Crosswalk</t>
  </si>
  <si>
    <t>Crowbar</t>
  </si>
  <si>
    <t>Cube</t>
  </si>
  <si>
    <t>Cupboard</t>
  </si>
  <si>
    <t>Daffodil</t>
  </si>
  <si>
    <t>Dancefloor</t>
  </si>
  <si>
    <t>Desert</t>
  </si>
  <si>
    <t>Desk</t>
  </si>
  <si>
    <t>Dessert</t>
  </si>
  <si>
    <t>Dish</t>
  </si>
  <si>
    <t>Dishwasher</t>
  </si>
  <si>
    <t>Diving</t>
  </si>
  <si>
    <t>Diving Board</t>
  </si>
  <si>
    <t>Dodgeball</t>
  </si>
  <si>
    <t>Dog</t>
  </si>
  <si>
    <t>Dog Collar</t>
  </si>
  <si>
    <t>Donkey</t>
  </si>
  <si>
    <t>Door Knob</t>
  </si>
  <si>
    <t>Dragon Egg</t>
  </si>
  <si>
    <t>Dragonfly</t>
  </si>
  <si>
    <t>Drawing</t>
  </si>
  <si>
    <t>Driveway</t>
  </si>
  <si>
    <t>Drum Sticks</t>
  </si>
  <si>
    <t>Dumbbell</t>
  </si>
  <si>
    <t>Dwarf</t>
  </si>
  <si>
    <t>Dynamite</t>
  </si>
  <si>
    <t>Eagle</t>
  </si>
  <si>
    <t>Easter Bunny</t>
  </si>
  <si>
    <t>Easter Egg</t>
  </si>
  <si>
    <t>Eggplant</t>
  </si>
  <si>
    <t>Elevator</t>
  </si>
  <si>
    <t>Ender Dragon</t>
  </si>
  <si>
    <t>Envelope</t>
  </si>
  <si>
    <t>Environment</t>
  </si>
  <si>
    <t>Escalator</t>
  </si>
  <si>
    <t>Experiment</t>
  </si>
  <si>
    <t>Explosion</t>
  </si>
  <si>
    <t>Eye Patch</t>
  </si>
  <si>
    <t>Eyebrow</t>
  </si>
  <si>
    <t>Face</t>
  </si>
  <si>
    <t>Factory</t>
  </si>
  <si>
    <t>Fast Food</t>
  </si>
  <si>
    <t>Feet</t>
  </si>
  <si>
    <t>Ferris Wheel</t>
  </si>
  <si>
    <t>Fidget Spinner</t>
  </si>
  <si>
    <t>Finger</t>
  </si>
  <si>
    <t>Finish Line</t>
  </si>
  <si>
    <t>Fire Engine</t>
  </si>
  <si>
    <t>Fire Extinguisher</t>
  </si>
  <si>
    <t>Firefighter</t>
  </si>
  <si>
    <t>Fish Bowl</t>
  </si>
  <si>
    <t>Fisherman</t>
  </si>
  <si>
    <t>Fishing</t>
  </si>
  <si>
    <t>Flare</t>
  </si>
  <si>
    <t>Flowerpot</t>
  </si>
  <si>
    <t>Folder</t>
  </si>
  <si>
    <t>Football field</t>
  </si>
  <si>
    <t>Footprint</t>
  </si>
  <si>
    <t>Forehead</t>
  </si>
  <si>
    <t>Forest</t>
  </si>
  <si>
    <t>Forest Fire</t>
  </si>
  <si>
    <t>Fortune Cookie</t>
  </si>
  <si>
    <t>Four Leaf Clover</t>
  </si>
  <si>
    <t>Frame</t>
  </si>
  <si>
    <t>French Fries</t>
  </si>
  <si>
    <t>Fruit Basket</t>
  </si>
  <si>
    <t>Frying pan</t>
  </si>
  <si>
    <t>Furnace</t>
  </si>
  <si>
    <t>Furniture</t>
  </si>
  <si>
    <t>Games Controller</t>
  </si>
  <si>
    <t>Gaming Chair</t>
  </si>
  <si>
    <t>Garage</t>
  </si>
  <si>
    <t>Garbage</t>
  </si>
  <si>
    <t>Garbage Can</t>
  </si>
  <si>
    <t>Garbage Truck</t>
  </si>
  <si>
    <t>Garlic Bread</t>
  </si>
  <si>
    <t>Genie Lamp</t>
  </si>
  <si>
    <t>Gift</t>
  </si>
  <si>
    <t>Girl</t>
  </si>
  <si>
    <t>Glass</t>
  </si>
  <si>
    <t>Glass of Milk</t>
  </si>
  <si>
    <t>Globe</t>
  </si>
  <si>
    <t>Gloves</t>
  </si>
  <si>
    <t>Gnome</t>
  </si>
  <si>
    <t>Goalkeeper</t>
  </si>
  <si>
    <t>Goggles</t>
  </si>
  <si>
    <t>Golden Apple</t>
  </si>
  <si>
    <t>Goldfish</t>
  </si>
  <si>
    <t>Golf Club</t>
  </si>
  <si>
    <t>Golf Course</t>
  </si>
  <si>
    <t>Grasshopper</t>
  </si>
  <si>
    <t>Grave</t>
  </si>
  <si>
    <t>Gravel</t>
  </si>
  <si>
    <t>Greenhouse</t>
  </si>
  <si>
    <t>Gum</t>
  </si>
  <si>
    <t>Gumball</t>
  </si>
  <si>
    <t>Hair Band</t>
  </si>
  <si>
    <t>Hair Brush</t>
  </si>
  <si>
    <t>Hairbrush</t>
  </si>
  <si>
    <t>Haircut</t>
  </si>
  <si>
    <t>Hallway</t>
  </si>
  <si>
    <t>Hammock</t>
  </si>
  <si>
    <t>Handbag</t>
  </si>
  <si>
    <t>Handcuffs</t>
  </si>
  <si>
    <t>Hanggliding</t>
  </si>
  <si>
    <t>Handshake</t>
  </si>
  <si>
    <t>Handstand</t>
  </si>
  <si>
    <t>Hat</t>
  </si>
  <si>
    <t>Head</t>
  </si>
  <si>
    <t>Headband</t>
  </si>
  <si>
    <t>Headphones</t>
  </si>
  <si>
    <t>Headset</t>
  </si>
  <si>
    <t>Hedge</t>
  </si>
  <si>
    <t>Hedgehog</t>
  </si>
  <si>
    <t>Helmet</t>
  </si>
  <si>
    <t>Hen</t>
  </si>
  <si>
    <t>High Heels</t>
  </si>
  <si>
    <t>Hippopotamus</t>
  </si>
  <si>
    <t>Hog</t>
  </si>
  <si>
    <t>Hole</t>
  </si>
  <si>
    <t>Holiday Lights</t>
  </si>
  <si>
    <t>Home</t>
  </si>
  <si>
    <t>Homework</t>
  </si>
  <si>
    <t>Horse Racing</t>
  </si>
  <si>
    <t>Horse Riding</t>
  </si>
  <si>
    <t>Hospital</t>
  </si>
  <si>
    <t>Hot Dog</t>
  </si>
  <si>
    <t>Hot Tub</t>
  </si>
  <si>
    <t>Hourglass</t>
  </si>
  <si>
    <t>Hula Hoop</t>
  </si>
  <si>
    <t>Hunger Games</t>
  </si>
  <si>
    <t>Hut</t>
  </si>
  <si>
    <t>Hypnotize</t>
  </si>
  <si>
    <t>Ice Bucket</t>
  </si>
  <si>
    <t>Ice Cream</t>
  </si>
  <si>
    <t>Ice Cream Van</t>
  </si>
  <si>
    <t>Ice Cube</t>
  </si>
  <si>
    <t>Ice Skates</t>
  </si>
  <si>
    <t>Ice Spike</t>
  </si>
  <si>
    <t>Ice Cream Cone</t>
  </si>
  <si>
    <t>Icicle</t>
  </si>
  <si>
    <t>Ironing Board</t>
  </si>
  <si>
    <t>Jacket</t>
  </si>
  <si>
    <t>Jail</t>
  </si>
  <si>
    <t>Jar</t>
  </si>
  <si>
    <t>Jellybeans</t>
  </si>
  <si>
    <t>Jewellery</t>
  </si>
  <si>
    <t>Jigsaw</t>
  </si>
  <si>
    <t>Juice</t>
  </si>
  <si>
    <t>Kayak</t>
  </si>
  <si>
    <t>Ketchup</t>
  </si>
  <si>
    <t>Kettle</t>
  </si>
  <si>
    <t>Kid</t>
  </si>
  <si>
    <t>Kiss</t>
  </si>
  <si>
    <t>Kitchen</t>
  </si>
  <si>
    <t>Kiwi Fruit</t>
  </si>
  <si>
    <t>Knife</t>
  </si>
  <si>
    <t>Label</t>
  </si>
  <si>
    <t>Ladder</t>
  </si>
  <si>
    <t>Lake</t>
  </si>
  <si>
    <t>Lamp</t>
  </si>
  <si>
    <t>Lamp Post</t>
  </si>
  <si>
    <t>Lampshade</t>
  </si>
  <si>
    <t>Laundry Basket</t>
  </si>
  <si>
    <t>Lava Bucket</t>
  </si>
  <si>
    <t>Lawn Mower</t>
  </si>
  <si>
    <t>Leaves</t>
  </si>
  <si>
    <t>Lemonade</t>
  </si>
  <si>
    <t>Leprechaun</t>
  </si>
  <si>
    <t>Letter</t>
  </si>
  <si>
    <t>Lettuce</t>
  </si>
  <si>
    <t>Librarian</t>
  </si>
  <si>
    <t>Lifejacket</t>
  </si>
  <si>
    <t>Light Switch</t>
  </si>
  <si>
    <t>Lightning</t>
  </si>
  <si>
    <t>Lips</t>
  </si>
  <si>
    <t>Lipstick</t>
  </si>
  <si>
    <t>Litter</t>
  </si>
  <si>
    <t>Living room</t>
  </si>
  <si>
    <t>Loaf of Bread</t>
  </si>
  <si>
    <t>Log Cabin</t>
  </si>
  <si>
    <t>Lollipop</t>
  </si>
  <si>
    <t>Luggage</t>
  </si>
  <si>
    <t>Lumberjack</t>
  </si>
  <si>
    <t>Lunch</t>
  </si>
  <si>
    <t>Magazine</t>
  </si>
  <si>
    <t>Magnifying Glass</t>
  </si>
  <si>
    <t>Mail</t>
  </si>
  <si>
    <t>Mailman</t>
  </si>
  <si>
    <t>Mansion</t>
  </si>
  <si>
    <t>Market</t>
  </si>
  <si>
    <t>Matchstick</t>
  </si>
  <si>
    <t>Mathematics</t>
  </si>
  <si>
    <t>Mattress</t>
  </si>
  <si>
    <t>Mayonnaise</t>
  </si>
  <si>
    <t>Measurement</t>
  </si>
  <si>
    <t>Medieval House</t>
  </si>
  <si>
    <t>Melon</t>
  </si>
  <si>
    <t>Microphone</t>
  </si>
  <si>
    <t>Microwave</t>
  </si>
  <si>
    <t>Milkshake</t>
  </si>
  <si>
    <t>Milky Way</t>
  </si>
  <si>
    <t>Minecart</t>
  </si>
  <si>
    <t>Minecraft</t>
  </si>
  <si>
    <t>Missile</t>
  </si>
  <si>
    <t>Mittens</t>
  </si>
  <si>
    <t>Mole</t>
  </si>
  <si>
    <t>Monitor</t>
  </si>
  <si>
    <t>Monsters</t>
  </si>
  <si>
    <t>Morning</t>
  </si>
  <si>
    <t>Mountain</t>
  </si>
  <si>
    <t>Mouse Pad</t>
  </si>
  <si>
    <t>Mousepad</t>
  </si>
  <si>
    <t>Moustache</t>
  </si>
  <si>
    <t>Mouth</t>
  </si>
  <si>
    <t>Movie Theatre</t>
  </si>
  <si>
    <t>Muffin</t>
  </si>
  <si>
    <t>Mug</t>
  </si>
  <si>
    <t>Musical</t>
  </si>
  <si>
    <t>Nail polish</t>
  </si>
  <si>
    <t>Name Tag</t>
  </si>
  <si>
    <t>Napkin</t>
  </si>
  <si>
    <t>Necklace</t>
  </si>
  <si>
    <t>Needle</t>
  </si>
  <si>
    <t>Newspaper</t>
  </si>
  <si>
    <t>Oasis</t>
  </si>
  <si>
    <t>Office</t>
  </si>
  <si>
    <t>Omelette</t>
  </si>
  <si>
    <t>Onesie</t>
  </si>
  <si>
    <t>Onion Ring</t>
  </si>
  <si>
    <t>Orchard</t>
  </si>
  <si>
    <t>Ostrich</t>
  </si>
  <si>
    <t>Paint Bucket</t>
  </si>
  <si>
    <t>Paint Palette</t>
  </si>
  <si>
    <t>Paintbrush</t>
  </si>
  <si>
    <t>Palace</t>
  </si>
  <si>
    <t>Palm tree</t>
  </si>
  <si>
    <t>Pan</t>
  </si>
  <si>
    <t>Paper</t>
  </si>
  <si>
    <t>Paper Airplane</t>
  </si>
  <si>
    <t>Paperclip</t>
  </si>
  <si>
    <t>Pathway</t>
  </si>
  <si>
    <t>Peacock</t>
  </si>
  <si>
    <t>Peanut Butter</t>
  </si>
  <si>
    <t>Pencil Case</t>
  </si>
  <si>
    <t>Pharaoh</t>
  </si>
  <si>
    <t>Phone</t>
  </si>
  <si>
    <t>Phone Case</t>
  </si>
  <si>
    <t>Phone Charger</t>
  </si>
  <si>
    <t>Photoframe</t>
  </si>
  <si>
    <t>Photographer</t>
  </si>
  <si>
    <t>Pickaxe</t>
  </si>
  <si>
    <t>Picture</t>
  </si>
  <si>
    <t>Pier</t>
  </si>
  <si>
    <t>Pig</t>
  </si>
  <si>
    <t>Pillowcase</t>
  </si>
  <si>
    <t>Pin</t>
  </si>
  <si>
    <t>Pine Tree</t>
  </si>
  <si>
    <t>Pineapple Pizza</t>
  </si>
  <si>
    <t>Pinecone</t>
  </si>
  <si>
    <t>Ping Pong</t>
  </si>
  <si>
    <t>Ping Pong Table</t>
  </si>
  <si>
    <t>Piston</t>
  </si>
  <si>
    <t>Plank</t>
  </si>
  <si>
    <t>Playground</t>
  </si>
  <si>
    <t>Pocket Watch</t>
  </si>
  <si>
    <t>Polar Bear</t>
  </si>
  <si>
    <t>Police</t>
  </si>
  <si>
    <t>Police Officer</t>
  </si>
  <si>
    <t>Police Station</t>
  </si>
  <si>
    <t>Policeman</t>
  </si>
  <si>
    <t>Popsicle</t>
  </si>
  <si>
    <t>Pot of Gold</t>
  </si>
  <si>
    <t>Potato Chips</t>
  </si>
  <si>
    <t>Potatoes</t>
  </si>
  <si>
    <t>Present</t>
  </si>
  <si>
    <t>Presentation</t>
  </si>
  <si>
    <t>Prince</t>
  </si>
  <si>
    <t>Prison</t>
  </si>
  <si>
    <t>Prison Cell</t>
  </si>
  <si>
    <t>Prisoner</t>
  </si>
  <si>
    <t>Projectile</t>
  </si>
  <si>
    <t>Propeller</t>
  </si>
  <si>
    <t>Puddle</t>
  </si>
  <si>
    <t>Pumpkin</t>
  </si>
  <si>
    <t>Puppet</t>
  </si>
  <si>
    <t>Puppy</t>
  </si>
  <si>
    <t>Purse</t>
  </si>
  <si>
    <t>Puzzle</t>
  </si>
  <si>
    <t>Puzzle Cube</t>
  </si>
  <si>
    <t>Pyjamas</t>
  </si>
  <si>
    <t>Quad Bike</t>
  </si>
  <si>
    <t>Rabbit</t>
  </si>
  <si>
    <t>Raccoon</t>
  </si>
  <si>
    <t>Race Track</t>
  </si>
  <si>
    <t>Railway</t>
  </si>
  <si>
    <t>Rain</t>
  </si>
  <si>
    <t>Raindrop</t>
  </si>
  <si>
    <t>Reading</t>
  </si>
  <si>
    <t>Redstone</t>
  </si>
  <si>
    <t>Refrigerator</t>
  </si>
  <si>
    <t>Remote</t>
  </si>
  <si>
    <t>Ribbon</t>
  </si>
  <si>
    <t>Rice</t>
  </si>
  <si>
    <t>Ride</t>
  </si>
  <si>
    <t>Road</t>
  </si>
  <si>
    <t>Rock Climbing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</si>
  <si>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</si>
  <si>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</si>
  <si>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</si>
  <si>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</si>
  <si>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</si>
  <si>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</si>
  <si>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</si>
  <si>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</si>
  <si>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</si>
  <si>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</si>
  <si>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</si>
  <si>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</si>
  <si>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</si>
  <si>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</si>
  <si>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</si>
  <si>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Sad</t>
  </si>
  <si>
    <t>Saddle</t>
  </si>
  <si>
    <t>Safe</t>
  </si>
  <si>
    <t>Salad</t>
  </si>
  <si>
    <t>Salamander</t>
  </si>
  <si>
    <t>Saloon</t>
  </si>
  <si>
    <t>Salt and Pepper</t>
  </si>
  <si>
    <t>Sand Castle</t>
  </si>
  <si>
    <t>Sandwiches</t>
  </si>
  <si>
    <t>Satellite</t>
  </si>
  <si>
    <t>Sauce</t>
  </si>
  <si>
    <t>Sausage</t>
  </si>
  <si>
    <t>Saxophone</t>
  </si>
  <si>
    <t>Science</t>
  </si>
  <si>
    <t>Scientist</t>
  </si>
  <si>
    <t>Screwdriver</t>
  </si>
  <si>
    <t>Scuba Diving</t>
  </si>
  <si>
    <t>Scythe</t>
  </si>
  <si>
    <t>Sea Turtle</t>
  </si>
  <si>
    <t>Seat</t>
  </si>
  <si>
    <t>Sewing Machine</t>
  </si>
  <si>
    <t>Shack</t>
  </si>
  <si>
    <t>Shed</t>
  </si>
  <si>
    <t>Shelf</t>
  </si>
  <si>
    <t>Shelter</t>
  </si>
  <si>
    <t>Shirt</t>
  </si>
  <si>
    <t>Shoe Laces</t>
  </si>
  <si>
    <t>Shoes</t>
  </si>
  <si>
    <t>Shop</t>
  </si>
  <si>
    <t>Shopping Bag</t>
  </si>
  <si>
    <t>Shopping Trolley</t>
  </si>
  <si>
    <t>Shower</t>
  </si>
  <si>
    <t>Sidewalk</t>
  </si>
  <si>
    <t>Skateboarding</t>
  </si>
  <si>
    <t>Skating</t>
  </si>
  <si>
    <t>Ski</t>
  </si>
  <si>
    <t>Skiing</t>
  </si>
  <si>
    <t>Sleeping Bag</t>
  </si>
  <si>
    <t>Slug</t>
  </si>
  <si>
    <t>Smartphone</t>
  </si>
  <si>
    <t>Smile</t>
  </si>
  <si>
    <t>Smoothie</t>
  </si>
  <si>
    <t>Sneakers</t>
  </si>
  <si>
    <t>Snow</t>
  </si>
  <si>
    <t>Snowboarding</t>
  </si>
  <si>
    <t>Snowing</t>
  </si>
  <si>
    <t>Soccer</t>
  </si>
  <si>
    <t>Socks</t>
  </si>
  <si>
    <t>Soda</t>
  </si>
  <si>
    <t>Sofa</t>
  </si>
  <si>
    <t>Soil</t>
  </si>
  <si>
    <t>Spade</t>
  </si>
  <si>
    <t>Spaghetti</t>
  </si>
  <si>
    <t>Sparkler</t>
  </si>
  <si>
    <t>Speakers</t>
  </si>
  <si>
    <t>Speedboat</t>
  </si>
  <si>
    <t>Sphere</t>
  </si>
  <si>
    <t>Sprinkler</t>
  </si>
  <si>
    <t>Sprint</t>
  </si>
  <si>
    <t>Squid</t>
  </si>
  <si>
    <t>Squirrel</t>
  </si>
  <si>
    <t>Stage</t>
  </si>
  <si>
    <t>Staircase</t>
  </si>
  <si>
    <t>Stairs</t>
  </si>
  <si>
    <t>Steak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</si>
  <si>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</si>
  <si>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</si>
  <si>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</si>
  <si>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</si>
  <si>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</si>
  <si>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</si>
  <si>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</si>
  <si>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Store</t>
  </si>
  <si>
    <t>Storm</t>
  </si>
  <si>
    <t>Strawberry</t>
  </si>
  <si>
    <t>Street</t>
  </si>
  <si>
    <t>Streetlamp</t>
  </si>
  <si>
    <t>Submarine</t>
  </si>
  <si>
    <t>Suit</t>
  </si>
  <si>
    <t>Suitcase</t>
  </si>
  <si>
    <t>Sunflower</t>
  </si>
  <si>
    <t>Sunlight</t>
  </si>
  <si>
    <t>Sunrise</t>
  </si>
  <si>
    <t>Surfing</t>
  </si>
  <si>
    <t>Sweater</t>
  </si>
  <si>
    <t>Swimming</t>
  </si>
  <si>
    <t>Swimming Pool</t>
  </si>
  <si>
    <t>Swordfish</t>
  </si>
  <si>
    <t>T-Shirt</t>
  </si>
  <si>
    <t>Table</t>
  </si>
  <si>
    <t>Table Cloth</t>
  </si>
  <si>
    <t>Table Tennis</t>
  </si>
  <si>
    <t>Tape</t>
  </si>
  <si>
    <t>Target</t>
  </si>
  <si>
    <t>Taxi</t>
  </si>
  <si>
    <t>Teacup</t>
  </si>
  <si>
    <t>Teapot</t>
  </si>
  <si>
    <t>Technology</t>
  </si>
  <si>
    <t>Teeth</t>
  </si>
  <si>
    <t>Telephone</t>
  </si>
  <si>
    <t>Telephone Booth</t>
  </si>
  <si>
    <t>Television</t>
  </si>
  <si>
    <t>Tennis Ball</t>
  </si>
  <si>
    <t>Tennis Court</t>
  </si>
  <si>
    <t>Texting</t>
  </si>
  <si>
    <t>Thanksgiving</t>
  </si>
  <si>
    <t>The End</t>
  </si>
  <si>
    <t>Theater</t>
  </si>
  <si>
    <t>Thermometer</t>
  </si>
  <si>
    <t>Thug</t>
  </si>
  <si>
    <t>Thumb</t>
  </si>
  <si>
    <t>Thunder</t>
  </si>
  <si>
    <t>Thunderstorm</t>
  </si>
  <si>
    <t>Tic Tac Toe</t>
  </si>
  <si>
    <t>Time Machine</t>
  </si>
  <si>
    <t>Tin Can</t>
  </si>
  <si>
    <t>Tissue</t>
  </si>
  <si>
    <t>Toad</t>
  </si>
  <si>
    <t>Toilet Paper</t>
  </si>
  <si>
    <t>Tomato Ketchup</t>
  </si>
  <si>
    <t>Tongue</t>
  </si>
  <si>
    <t>Tooth Fairy</t>
  </si>
  <si>
    <t>Toothbrush</t>
  </si>
  <si>
    <t>Tortoise</t>
  </si>
  <si>
    <t>Totem Pole</t>
  </si>
  <si>
    <t>Toy Soldier</t>
  </si>
  <si>
    <t>Track</t>
  </si>
  <si>
    <t>Traffic Lights</t>
  </si>
  <si>
    <t>Train Tracks</t>
  </si>
  <si>
    <t>Transport</t>
  </si>
  <si>
    <t>Transportation</t>
  </si>
  <si>
    <t>Trap</t>
  </si>
  <si>
    <t>Trash Can</t>
  </si>
  <si>
    <t>Tree Frog</t>
  </si>
  <si>
    <t>Trolley</t>
  </si>
  <si>
    <t>Trophy</t>
  </si>
  <si>
    <t>Trousers</t>
  </si>
  <si>
    <t>Tub</t>
  </si>
  <si>
    <t>Twig</t>
  </si>
  <si>
    <t>Tyre</t>
  </si>
  <si>
    <t>Under The Sea</t>
  </si>
  <si>
    <t>Underwater</t>
  </si>
  <si>
    <t>Valentine</t>
  </si>
  <si>
    <t>Vase</t>
  </si>
  <si>
    <t>Vault</t>
  </si>
  <si>
    <t>Vegetables</t>
  </si>
  <si>
    <t>Video Game</t>
  </si>
  <si>
    <t>Village</t>
  </si>
  <si>
    <t>Villager</t>
  </si>
  <si>
    <t>Volleyball</t>
  </si>
  <si>
    <t>Vulture</t>
  </si>
  <si>
    <t>Wagon</t>
  </si>
  <si>
    <t>Wall</t>
  </si>
  <si>
    <t>Wand</t>
  </si>
  <si>
    <t>Wardrobe</t>
  </si>
  <si>
    <t>Washing Machine</t>
  </si>
  <si>
    <t>Water Balloon</t>
  </si>
  <si>
    <t>Water Bottle</t>
  </si>
  <si>
    <t>Water Slide</t>
  </si>
  <si>
    <t>Watermelon</t>
  </si>
  <si>
    <t>Waterslide</t>
  </si>
  <si>
    <t>Wave</t>
  </si>
  <si>
    <t>Wedding Cake</t>
  </si>
  <si>
    <t>Whirlpool</t>
  </si>
  <si>
    <t>Whiteboard</t>
  </si>
  <si>
    <t>Wire</t>
  </si>
  <si>
    <t>Wishing well</t>
  </si>
  <si>
    <t>Witch House</t>
  </si>
  <si>
    <t>Wrecking Ball</t>
  </si>
  <si>
    <t>Wrestling</t>
  </si>
  <si>
    <t>Xylophone</t>
  </si>
  <si>
    <t>Yellow Brick Road</t>
  </si>
  <si>
    <t>Camouflage</t>
  </si>
  <si>
    <t>Lighthouse</t>
  </si>
  <si>
    <t>Lunchbox</t>
  </si>
  <si>
    <t>Pogo Stick</t>
  </si>
  <si>
    <t>School Bus</t>
  </si>
  <si>
    <t>Train Station</t>
  </si>
  <si>
    <t>Vegetable Garden</t>
  </si>
  <si>
    <t>Bean Bag</t>
  </si>
  <si>
    <t>Beanie</t>
  </si>
  <si>
    <t>Boomerang</t>
  </si>
  <si>
    <t>Cane</t>
  </si>
  <si>
    <t>Cape</t>
  </si>
  <si>
    <t>Cardboard Box</t>
  </si>
  <si>
    <t>Carpenter</t>
  </si>
  <si>
    <t>Checkerboard</t>
  </si>
  <si>
    <t>Cheesecake</t>
  </si>
  <si>
    <t>Coat Hanger</t>
  </si>
  <si>
    <t>Colored Pencil</t>
  </si>
  <si>
    <t>Construction</t>
  </si>
  <si>
    <t>Cup of Water</t>
  </si>
  <si>
    <t>Cupcake</t>
  </si>
  <si>
    <t>Dirt House</t>
  </si>
  <si>
    <t>Dispenser</t>
  </si>
  <si>
    <t>Eraser</t>
  </si>
  <si>
    <t>Frog</t>
  </si>
  <si>
    <t>Goal</t>
  </si>
  <si>
    <t>Gorilla</t>
  </si>
  <si>
    <t>Honeycomb</t>
  </si>
  <si>
    <t>Ice Castle</t>
  </si>
  <si>
    <t>Instrument</t>
  </si>
  <si>
    <t>Musical Keyboard</t>
  </si>
  <si>
    <t>Light</t>
  </si>
  <si>
    <t>Lock Pick</t>
  </si>
  <si>
    <t>Magic Hat</t>
  </si>
  <si>
    <t>Mammoth</t>
  </si>
  <si>
    <t>Modern House</t>
  </si>
  <si>
    <t>Piggy bank</t>
  </si>
  <si>
    <t>Podium</t>
  </si>
  <si>
    <t>Roller Blades</t>
  </si>
  <si>
    <t>Ship</t>
  </si>
  <si>
    <t>Slide</t>
  </si>
  <si>
    <t>Smiley</t>
  </si>
  <si>
    <t>Sunken Airplane</t>
  </si>
  <si>
    <t>TNT Cannon</t>
  </si>
  <si>
    <t>Traffic Jam</t>
  </si>
  <si>
    <t>Triangle</t>
  </si>
  <si>
    <t>English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</si>
  <si>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  <phoneticPr fontId="1" type="noConversion"/>
  </si>
  <si>
    <t>Budik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</si>
  <si>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</si>
  <si>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</si>
  <si>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</si>
  <si>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</si>
  <si>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</si>
  <si>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</si>
  <si>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</si>
  <si>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</si>
  <si>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</si>
  <si>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</si>
  <si>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</si>
  <si>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</si>
  <si>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</si>
  <si>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</si>
  <si>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</si>
  <si>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</si>
  <si>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</si>
  <si>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</si>
  <si>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</si>
  <si>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</si>
  <si>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</si>
  <si>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</si>
  <si>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</si>
  <si>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</si>
  <si>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Kakmonster</t>
  </si>
  <si>
    <t>Hattara</t>
  </si>
  <si>
    <t>Etabli</t>
  </si>
  <si>
    <t>Kuse</t>
  </si>
  <si>
    <t>Lom</t>
  </si>
  <si>
    <t>Parkiet</t>
  </si>
  <si>
    <t>Erdhau</t>
  </si>
  <si>
    <t>Vippe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</si>
  <si>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</si>
  <si>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</si>
  <si>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</si>
  <si>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</si>
  <si>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</si>
  <si>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</si>
  <si>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</si>
  <si>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</si>
  <si>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</si>
  <si>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</si>
  <si>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</si>
  <si>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</si>
  <si>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</si>
  <si>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</si>
  <si>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</si>
  <si>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</si>
  <si>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</si>
  <si>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</si>
  <si>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</si>
  <si>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</si>
  <si>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</si>
  <si>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</si>
  <si>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</si>
  <si>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</si>
  <si>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</si>
  <si>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</si>
  <si>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</si>
  <si>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</si>
  <si>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</si>
  <si>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</si>
  <si>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</si>
  <si>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</si>
  <si>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</si>
  <si>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</si>
  <si>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</si>
  <si>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</si>
  <si>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</si>
  <si>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</si>
  <si>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</si>
  <si>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</si>
  <si>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</si>
  <si>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</si>
  <si>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</si>
  <si>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</si>
  <si>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</si>
  <si>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</si>
  <si>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</si>
  <si>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</si>
  <si>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</si>
  <si>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</si>
  <si>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</si>
  <si>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</si>
  <si>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</si>
  <si>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</si>
  <si>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</si>
  <si>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</si>
  <si>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</si>
  <si>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</si>
  <si>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</si>
  <si>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</si>
  <si>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</si>
  <si>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</si>
  <si>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</si>
  <si>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</si>
  <si>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</si>
  <si>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</si>
  <si>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</si>
  <si>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</si>
  <si>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</si>
  <si>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</si>
  <si>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</si>
  <si>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</si>
  <si>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</si>
  <si>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</si>
  <si>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</si>
  <si>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</si>
  <si>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</si>
  <si>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</si>
  <si>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</si>
  <si>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</si>
  <si>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</si>
  <si>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</si>
  <si>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</si>
  <si>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</si>
  <si>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</si>
  <si>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</si>
  <si>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</si>
  <si>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</si>
  <si>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</si>
  <si>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Satelit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</si>
  <si>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</si>
  <si>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</si>
  <si>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</si>
  <si>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</si>
  <si>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</si>
  <si>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</si>
  <si>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</si>
  <si>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</si>
  <si>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</si>
  <si>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</si>
  <si>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</si>
  <si>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</si>
  <si>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</si>
  <si>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</si>
  <si>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</si>
  <si>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</si>
  <si>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</si>
  <si>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Dug</t>
  </si>
  <si>
    <t>Teknik</t>
  </si>
  <si>
    <t>Bamse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</si>
  <si>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</si>
  <si>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</si>
  <si>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</si>
  <si>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</si>
  <si>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</si>
  <si>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</si>
  <si>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</si>
  <si>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</si>
  <si>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</si>
  <si>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</si>
  <si>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Orto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</si>
  <si>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</si>
  <si>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</si>
  <si>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</si>
  <si>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</si>
  <si>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</si>
  <si>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</si>
  <si>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</si>
  <si>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</si>
  <si>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</si>
  <si>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</si>
  <si>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</si>
  <si>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</si>
  <si>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</si>
  <si>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</si>
  <si>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</si>
  <si>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</si>
  <si>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</si>
  <si>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</si>
  <si>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</si>
  <si>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</si>
  <si>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</si>
  <si>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</si>
  <si>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</si>
  <si>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</si>
  <si>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</si>
  <si>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</si>
  <si>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</si>
  <si>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</si>
  <si>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</si>
  <si>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</si>
  <si>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</si>
  <si>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</si>
  <si>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</si>
  <si>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</si>
  <si>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</si>
  <si>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</si>
  <si>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</si>
  <si>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</si>
  <si>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</si>
  <si>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</si>
  <si>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Stol</t>
  </si>
  <si>
    <t>Kok</t>
  </si>
  <si>
    <t>Cereza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</si>
  <si>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</si>
  <si>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</si>
  <si>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</si>
  <si>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</si>
  <si>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</si>
  <si>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</si>
  <si>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</si>
  <si>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</si>
  <si>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Drankje</t>
  </si>
  <si>
    <t>Fata</t>
  </si>
  <si>
    <t>Stopa</t>
  </si>
  <si>
    <t>Pescar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</si>
  <si>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</si>
  <si>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</si>
  <si>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</si>
  <si>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</si>
  <si>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</si>
  <si>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</si>
  <si>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</si>
  <si>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</si>
  <si>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</si>
  <si>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</si>
  <si>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</si>
  <si>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</si>
  <si>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</si>
  <si>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</si>
  <si>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</si>
  <si>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</si>
  <si>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</si>
  <si>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>Patine</t>
  </si>
  <si>
    <t>Rampouch</t>
  </si>
  <si>
    <t>Lago</t>
  </si>
  <si>
    <t>Lampione</t>
  </si>
  <si>
    <t>Lov</t>
  </si>
  <si>
    <t>Relampago</t>
  </si>
  <si>
    <t>Usta</t>
  </si>
  <si>
    <t>Pepene</t>
  </si>
  <si>
    <t>Raket</t>
  </si>
  <si>
    <t>Ecran</t>
  </si>
  <si>
    <t>Telefon</t>
  </si>
  <si>
    <t>Fotograaf</t>
  </si>
  <si>
    <t>Foto</t>
  </si>
  <si>
    <t>Poli</t>
  </si>
  <si>
    <t>Polizist</t>
  </si>
  <si>
    <t>Basen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</si>
  <si>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</si>
  <si>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</si>
  <si>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</si>
  <si>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</si>
  <si>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</si>
  <si>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</si>
  <si>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</si>
  <si>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</si>
  <si>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</si>
  <si>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</si>
  <si>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</si>
  <si>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</si>
  <si>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</si>
  <si>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</si>
  <si>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</si>
  <si>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</si>
  <si>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Multiword(s)</t>
    <phoneticPr fontId="1" type="noConversion"/>
  </si>
  <si>
    <t>Shortcut(s)</t>
    <phoneticPr fontId="1" type="noConversion"/>
  </si>
  <si>
    <t>Ambulan</t>
  </si>
  <si>
    <t>Dyr</t>
  </si>
  <si>
    <t>Apocalyp</t>
  </si>
  <si>
    <t>Atmosfar</t>
  </si>
  <si>
    <t>Batoh</t>
  </si>
  <si>
    <t>Bageta</t>
  </si>
  <si>
    <t>Honkbal Veld</t>
  </si>
  <si>
    <t>Cos</t>
  </si>
  <si>
    <t>Slagskib</t>
  </si>
  <si>
    <t>Badboll</t>
  </si>
  <si>
    <t>Puf</t>
  </si>
  <si>
    <t>Sort Hul</t>
  </si>
  <si>
    <t>Nevao</t>
  </si>
  <si>
    <t>Bumeran</t>
  </si>
  <si>
    <t>Luk a sip</t>
  </si>
  <si>
    <t>Fluga</t>
  </si>
  <si>
    <t>Keila</t>
  </si>
  <si>
    <t>Chokladask</t>
  </si>
  <si>
    <t>Box</t>
  </si>
  <si>
    <t>Brokul</t>
  </si>
  <si>
    <t>Raivoso</t>
  </si>
  <si>
    <t>Humle</t>
  </si>
  <si>
    <t>Autodrom</t>
  </si>
  <si>
    <t>Candy Cane</t>
  </si>
  <si>
    <t>Acadea</t>
  </si>
  <si>
    <t>Ghiulea</t>
  </si>
  <si>
    <t>Tesar</t>
  </si>
  <si>
    <t>Kassa</t>
  </si>
  <si>
    <t>Pata</t>
  </si>
  <si>
    <t>Takvifte</t>
  </si>
  <si>
    <t>Ostburgare</t>
  </si>
  <si>
    <t>Kastan</t>
  </si>
  <si>
    <t>Peto</t>
  </si>
  <si>
    <t>Kureci zokej</t>
  </si>
  <si>
    <t>Chokladkaka</t>
  </si>
  <si>
    <t>Suklaakakku</t>
  </si>
  <si>
    <t>Chocolaterie</t>
  </si>
  <si>
    <t>Clownvi</t>
  </si>
  <si>
    <t>Coco</t>
  </si>
  <si>
    <t>Kavovar</t>
  </si>
  <si>
    <t>Kompa</t>
  </si>
  <si>
    <t>Dator</t>
  </si>
  <si>
    <t>Forderband</t>
  </si>
  <si>
    <t>Kop Vand</t>
  </si>
  <si>
    <t>Narci</t>
  </si>
  <si>
    <t>Zmywarka</t>
  </si>
  <si>
    <t>Trefbal</t>
  </si>
  <si>
    <t>Obojek</t>
  </si>
  <si>
    <t>Dockhu</t>
  </si>
  <si>
    <t>Ane</t>
  </si>
  <si>
    <t>Drak</t>
  </si>
  <si>
    <t>Desen</t>
  </si>
  <si>
    <t>Baqueta</t>
  </si>
  <si>
    <t>Lilek</t>
  </si>
  <si>
    <t>Exploze</t>
  </si>
  <si>
    <t>Tehda</t>
  </si>
  <si>
    <t>Meta</t>
  </si>
  <si>
    <t>Maceta</t>
  </si>
  <si>
    <t>Voetbalveld</t>
  </si>
  <si>
    <t>Lykkekage</t>
  </si>
  <si>
    <t>Fonte</t>
  </si>
  <si>
    <t>Frite</t>
  </si>
  <si>
    <t>Pec</t>
  </si>
  <si>
    <t>Pelituoli</t>
  </si>
  <si>
    <t>Pan de Ajo</t>
  </si>
  <si>
    <t>Giraf</t>
  </si>
  <si>
    <t>Gulleple</t>
  </si>
  <si>
    <t>Goudvi</t>
  </si>
  <si>
    <t>Goryl</t>
  </si>
  <si>
    <t>Uce</t>
  </si>
  <si>
    <t>Gang</t>
  </si>
  <si>
    <t>Hamac</t>
  </si>
  <si>
    <t>Pouta</t>
  </si>
  <si>
    <t>Kattely</t>
  </si>
  <si>
    <t>Spukhau</t>
  </si>
  <si>
    <t>Jez</t>
  </si>
  <si>
    <t>Helm</t>
  </si>
  <si>
    <t>Szpilki</t>
  </si>
  <si>
    <t>Zavod koni</t>
  </si>
  <si>
    <t>Sykehu</t>
  </si>
  <si>
    <t>Nalkapeli</t>
  </si>
  <si>
    <t>Hypnose</t>
  </si>
  <si>
    <t>Ishink</t>
  </si>
  <si>
    <t>Is Slot</t>
  </si>
  <si>
    <t>Isbit</t>
  </si>
  <si>
    <t>Nastroj</t>
  </si>
  <si>
    <t>Bugelbrett</t>
  </si>
  <si>
    <t>Ja</t>
  </si>
  <si>
    <t>Sperky</t>
  </si>
  <si>
    <t>Ju</t>
  </si>
  <si>
    <t>Ku</t>
  </si>
  <si>
    <t>Me</t>
  </si>
  <si>
    <t>Klosz</t>
  </si>
  <si>
    <t>Lavahink</t>
  </si>
  <si>
    <t>Sekacka</t>
  </si>
  <si>
    <t>Ly</t>
  </si>
  <si>
    <t>Lysbryter</t>
  </si>
  <si>
    <t>Dyrk</t>
  </si>
  <si>
    <t>Bagaz</t>
  </si>
  <si>
    <t>Matbok</t>
  </si>
  <si>
    <t>Blad</t>
  </si>
  <si>
    <t>Mamut</t>
  </si>
  <si>
    <t>Trh</t>
  </si>
  <si>
    <t>Batido</t>
  </si>
  <si>
    <t>Melkweg</t>
  </si>
  <si>
    <t>Lore</t>
  </si>
  <si>
    <t>Mostri</t>
  </si>
  <si>
    <t>Rano</t>
  </si>
  <si>
    <t>Moto</t>
  </si>
  <si>
    <t>Berg</t>
  </si>
  <si>
    <t>Pilz</t>
  </si>
  <si>
    <t>Esmalte</t>
  </si>
  <si>
    <t>Colar</t>
  </si>
  <si>
    <t>Ac</t>
  </si>
  <si>
    <t>Incubo</t>
  </si>
  <si>
    <t>Stru</t>
  </si>
  <si>
    <t>Fargburk</t>
  </si>
  <si>
    <t>Pad</t>
  </si>
  <si>
    <t>Pav</t>
  </si>
  <si>
    <t>Etui</t>
  </si>
  <si>
    <t>Farao</t>
  </si>
  <si>
    <t>Tavelram</t>
  </si>
  <si>
    <t>Pico</t>
  </si>
  <si>
    <t>Spargri</t>
  </si>
  <si>
    <t>Fronha</t>
  </si>
  <si>
    <t>Pina</t>
  </si>
  <si>
    <t>Hawaiipizza</t>
  </si>
  <si>
    <t>Pigna</t>
  </si>
  <si>
    <t>Pist</t>
  </si>
  <si>
    <t>Nanuk</t>
  </si>
  <si>
    <t>Vezen</t>
  </si>
  <si>
    <t>Pociski</t>
  </si>
  <si>
    <t>Pla</t>
  </si>
  <si>
    <t>Ler</t>
  </si>
  <si>
    <t>Rudit</t>
  </si>
  <si>
    <t>Ri</t>
  </si>
  <si>
    <t>Rolki</t>
  </si>
  <si>
    <t>Ro</t>
  </si>
  <si>
    <t>Sa</t>
  </si>
  <si>
    <t>Sul a pepr</t>
  </si>
  <si>
    <t>So</t>
  </si>
  <si>
    <t>Korv</t>
  </si>
  <si>
    <t>Saxofon</t>
  </si>
  <si>
    <t>Veda</t>
  </si>
  <si>
    <t>Le</t>
  </si>
  <si>
    <t>Skelet</t>
  </si>
  <si>
    <t>Slee</t>
  </si>
  <si>
    <t>Frappe</t>
  </si>
  <si>
    <t>Solsystem</t>
  </si>
  <si>
    <t>Spagety</t>
  </si>
  <si>
    <t>Boxe</t>
  </si>
  <si>
    <t>Lancha</t>
  </si>
  <si>
    <t>Spin</t>
  </si>
  <si>
    <t>Sadetin</t>
  </si>
  <si>
    <t>Egern</t>
  </si>
  <si>
    <t>Stade</t>
  </si>
  <si>
    <t>Raia</t>
  </si>
  <si>
    <t>Kufr</t>
  </si>
  <si>
    <t>Sunket fly</t>
  </si>
  <si>
    <t>Solly</t>
  </si>
  <si>
    <t>Surf</t>
  </si>
  <si>
    <t>Inot</t>
  </si>
  <si>
    <t>Mecoun</t>
  </si>
  <si>
    <t>Telefooncel</t>
  </si>
  <si>
    <t>TV</t>
  </si>
  <si>
    <t>SMS</t>
  </si>
  <si>
    <t>Teatr</t>
  </si>
  <si>
    <t>Pretpark</t>
  </si>
  <si>
    <t>Trun</t>
  </si>
  <si>
    <t>Aikakone</t>
  </si>
  <si>
    <t>Tun TNT</t>
  </si>
  <si>
    <t>Tong</t>
  </si>
  <si>
    <t>Tandfe</t>
  </si>
  <si>
    <t>Tannkrem</t>
  </si>
  <si>
    <t>Vojacek</t>
  </si>
  <si>
    <t>Skat</t>
  </si>
  <si>
    <t>Kolmio</t>
  </si>
  <si>
    <t>Hose</t>
  </si>
  <si>
    <t>Lkw</t>
  </si>
  <si>
    <t>Va</t>
  </si>
  <si>
    <t>Legume</t>
  </si>
  <si>
    <t>Bybo</t>
  </si>
  <si>
    <t>Gavettone</t>
  </si>
  <si>
    <t>Vandspand</t>
  </si>
  <si>
    <t>Haakakku</t>
  </si>
  <si>
    <t>Vzpirani</t>
  </si>
  <si>
    <t>Heksehu</t>
  </si>
  <si>
    <t>Sloopkogel</t>
  </si>
  <si>
    <t>Xylofon</t>
  </si>
  <si>
    <t>Alba</t>
  </si>
  <si>
    <t>Abito</t>
  </si>
  <si>
    <t>Arbusto</t>
  </si>
  <si>
    <t>Bad</t>
  </si>
  <si>
    <t>Bambino</t>
  </si>
  <si>
    <t>Bengala</t>
  </si>
  <si>
    <t>Biff</t>
  </si>
  <si>
    <t>Birou</t>
  </si>
  <si>
    <t>Bordtenni</t>
  </si>
  <si>
    <t>Cachorro</t>
  </si>
  <si>
    <t>Cai</t>
  </si>
  <si>
    <t>Carta</t>
  </si>
  <si>
    <t>Carte</t>
  </si>
  <si>
    <t>Cepice</t>
  </si>
  <si>
    <t>Chicle</t>
  </si>
  <si>
    <t>Circuito</t>
  </si>
  <si>
    <t>Cocina</t>
  </si>
  <si>
    <t>Dom</t>
  </si>
  <si>
    <t>Erde</t>
  </si>
  <si>
    <t>Escalar</t>
  </si>
  <si>
    <t>Escalera</t>
  </si>
  <si>
    <t>Etiqueta</t>
  </si>
  <si>
    <t>Frokost</t>
  </si>
  <si>
    <t>Garagem</t>
  </si>
  <si>
    <t>Globo</t>
  </si>
  <si>
    <t>Grav</t>
  </si>
  <si>
    <t>Inktvi</t>
  </si>
  <si>
    <t>Joben</t>
  </si>
  <si>
    <t>Kafer</t>
  </si>
  <si>
    <t>Kam</t>
  </si>
  <si>
    <t>Kana</t>
  </si>
  <si>
    <t>Kino</t>
  </si>
  <si>
    <t>Klui</t>
  </si>
  <si>
    <t>Kolo</t>
  </si>
  <si>
    <t>Kopf</t>
  </si>
  <si>
    <t>Kostka</t>
  </si>
  <si>
    <t>Kredka</t>
  </si>
  <si>
    <t>Kuljetu</t>
  </si>
  <si>
    <t>Lanterna</t>
  </si>
  <si>
    <t>Lata</t>
  </si>
  <si>
    <t>Limonade</t>
  </si>
  <si>
    <t>Loja</t>
  </si>
  <si>
    <t>Luftskip</t>
  </si>
  <si>
    <t>Magico</t>
  </si>
  <si>
    <t>Meia</t>
  </si>
  <si>
    <t>Mesa</t>
  </si>
  <si>
    <t>Muismat</t>
  </si>
  <si>
    <t>Muschel</t>
  </si>
  <si>
    <t>Musik</t>
  </si>
  <si>
    <t>Orm</t>
  </si>
  <si>
    <t>Ovladac</t>
  </si>
  <si>
    <t>Pala</t>
  </si>
  <si>
    <t>Palac</t>
  </si>
  <si>
    <t>Palec</t>
  </si>
  <si>
    <t>Palkinto</t>
  </si>
  <si>
    <t>Patate</t>
  </si>
  <si>
    <t>Pavucina</t>
  </si>
  <si>
    <t>Pe</t>
  </si>
  <si>
    <t>Pijama</t>
  </si>
  <si>
    <t>Pod woda</t>
  </si>
  <si>
    <t>Pop</t>
  </si>
  <si>
    <t>Posta</t>
  </si>
  <si>
    <t>Poubelle</t>
  </si>
  <si>
    <t>Pung</t>
  </si>
  <si>
    <t>Rato</t>
  </si>
  <si>
    <t>Raton</t>
  </si>
  <si>
    <t>Salat</t>
  </si>
  <si>
    <t>Schaatsen</t>
  </si>
  <si>
    <t>Servetel</t>
  </si>
  <si>
    <t>Sfera</t>
  </si>
  <si>
    <t>Tetera</t>
  </si>
  <si>
    <t>Topo</t>
  </si>
  <si>
    <t>Torta</t>
  </si>
  <si>
    <t>Trehytte</t>
  </si>
  <si>
    <t>Troja</t>
  </si>
  <si>
    <t>Trpaslik</t>
  </si>
  <si>
    <t>Ur</t>
  </si>
  <si>
    <t>Val</t>
  </si>
  <si>
    <t>Vila</t>
  </si>
  <si>
    <t>Vultur</t>
  </si>
  <si>
    <t>Pomello</t>
  </si>
  <si>
    <t>Poliisi</t>
  </si>
  <si>
    <t>Rautatie</t>
  </si>
  <si>
    <t>Stoel</t>
  </si>
  <si>
    <t>Torcia</t>
  </si>
  <si>
    <r>
      <rPr>
        <b/>
        <sz val="11"/>
        <color theme="1"/>
        <rFont val="楷体"/>
        <family val="3"/>
        <charset val="134"/>
      </rPr>
      <t>繁體中文</t>
    </r>
    <phoneticPr fontId="1" type="noConversion"/>
  </si>
  <si>
    <t>MW_A</t>
    <phoneticPr fontId="1" type="noConversion"/>
  </si>
  <si>
    <t>MW_Q1</t>
    <phoneticPr fontId="1" type="noConversion"/>
  </si>
  <si>
    <t>MW_Q2</t>
    <phoneticPr fontId="1" type="noConversion"/>
  </si>
  <si>
    <t>MW_Q3</t>
    <phoneticPr fontId="1" type="noConversion"/>
  </si>
  <si>
    <t>MW_Q4</t>
    <phoneticPr fontId="1" type="noConversion"/>
  </si>
  <si>
    <t>MW_Q5</t>
    <phoneticPr fontId="1" type="noConversion"/>
  </si>
  <si>
    <t>WF</t>
    <phoneticPr fontId="1" type="noConversion"/>
  </si>
  <si>
    <t>Multiword_R2</t>
  </si>
  <si>
    <t>Multiword_R3</t>
  </si>
  <si>
    <t>Multiword_R4</t>
  </si>
  <si>
    <t>Multiword_R5</t>
  </si>
  <si>
    <t>Multiword_R1</t>
  </si>
  <si>
    <r>
      <rPr>
        <b/>
        <sz val="11"/>
        <color theme="1"/>
        <rFont val="楷体"/>
        <family val="3"/>
        <charset val="134"/>
      </rPr>
      <t>日本語</t>
    </r>
    <phoneticPr fontId="1" type="noConversion"/>
  </si>
  <si>
    <t>Русский</t>
    <phoneticPr fontId="1" type="noConversion"/>
  </si>
  <si>
    <t>Deutsch</t>
    <phoneticPr fontId="1" type="noConversion"/>
  </si>
  <si>
    <t>Français</t>
    <phoneticPr fontId="1" type="noConversion"/>
  </si>
  <si>
    <t>Español</t>
    <phoneticPr fontId="1" type="noConversion"/>
  </si>
  <si>
    <t>Português</t>
    <phoneticPr fontId="1" type="noConversion"/>
  </si>
  <si>
    <t>Яблочный пирог</t>
  </si>
  <si>
    <t>Яблоня</t>
  </si>
  <si>
    <t>Бейсбольное поле</t>
  </si>
  <si>
    <t>Мусорное ведро</t>
  </si>
  <si>
    <t>Настольная игра</t>
  </si>
  <si>
    <t>Бумеранг</t>
  </si>
  <si>
    <t>Шар для боулинга</t>
  </si>
  <si>
    <t>Метла</t>
  </si>
  <si>
    <t>Кисть</t>
  </si>
  <si>
    <t>Шмель</t>
  </si>
  <si>
    <t>Чизбургер</t>
  </si>
  <si>
    <t>Куриные наггетсы</t>
  </si>
  <si>
    <t>Шоколад</t>
  </si>
  <si>
    <t>Шоколадный торт</t>
  </si>
  <si>
    <t>Шоколадное молоко</t>
  </si>
  <si>
    <t>Рождество</t>
  </si>
  <si>
    <t>Рыба-клоун</t>
  </si>
  <si>
    <t>Паутина</t>
  </si>
  <si>
    <t>Расчёска</t>
  </si>
  <si>
    <t>Контроллер</t>
  </si>
  <si>
    <t>Сахарная вата</t>
  </si>
  <si>
    <t>Дом из земли</t>
  </si>
  <si>
    <t>Трамплин</t>
  </si>
  <si>
    <t>Яйцо дракона</t>
  </si>
  <si>
    <t>Эндер-дракон</t>
  </si>
  <si>
    <t>Фаст-фуд</t>
  </si>
  <si>
    <t>Огнетушитель</t>
  </si>
  <si>
    <t>Фонарик</t>
  </si>
  <si>
    <t>Цветочный горшок</t>
  </si>
  <si>
    <t>Летающая свинья</t>
  </si>
  <si>
    <t>Футбол</t>
  </si>
  <si>
    <t>Картошка фри</t>
  </si>
  <si>
    <t>Холодильник</t>
  </si>
  <si>
    <t>Стакан молока</t>
  </si>
  <si>
    <t>Золотое яблоко</t>
  </si>
  <si>
    <t>Клюшка для гольфа</t>
  </si>
  <si>
    <t>Поле для гольфа</t>
  </si>
  <si>
    <t>Кладбище</t>
  </si>
  <si>
    <t>Гамбургер</t>
  </si>
  <si>
    <t>Наушники</t>
  </si>
  <si>
    <t>Вертолёт</t>
  </si>
  <si>
    <t>Воздушный шар</t>
  </si>
  <si>
    <t>Горячий шоколад</t>
  </si>
  <si>
    <t>Ледяной замок</t>
  </si>
  <si>
    <t>Мороженое</t>
  </si>
  <si>
    <t>Лестница</t>
  </si>
  <si>
    <t>Фонарный столб</t>
  </si>
  <si>
    <t>Абажур</t>
  </si>
  <si>
    <t>Ведро лавы</t>
  </si>
  <si>
    <t>Библиотекарь</t>
  </si>
  <si>
    <t>Переключатель света</t>
  </si>
  <si>
    <t>Лампочка</t>
  </si>
  <si>
    <t>Маяк</t>
  </si>
  <si>
    <t>Волшебная шляпа</t>
  </si>
  <si>
    <t>Зефир</t>
  </si>
  <si>
    <t>Спички</t>
  </si>
  <si>
    <t>Микроволновка</t>
  </si>
  <si>
    <t>Майнкрафт</t>
  </si>
  <si>
    <t>Коврик для мыши</t>
  </si>
  <si>
    <t>Пальма</t>
  </si>
  <si>
    <t>Арахисовая паста</t>
  </si>
  <si>
    <t>Телефон</t>
  </si>
  <si>
    <t>Чехол</t>
  </si>
  <si>
    <t>Фотография</t>
  </si>
  <si>
    <t>Фотограф</t>
  </si>
  <si>
    <t>Ананас</t>
  </si>
  <si>
    <t>Пицца с ананасом</t>
  </si>
  <si>
    <t>Полярный медведь</t>
  </si>
  <si>
    <t>Бассейн</t>
  </si>
  <si>
    <t>Горшочек с золотом</t>
  </si>
  <si>
    <t>Тюремная камера</t>
  </si>
  <si>
    <t>Соль и перец</t>
  </si>
  <si>
    <t>Замок из песка</t>
  </si>
  <si>
    <t>Школьный автобус</t>
  </si>
  <si>
    <t>Черепаха</t>
  </si>
  <si>
    <t>Кораблекрушение</t>
  </si>
  <si>
    <t>Снежинка</t>
  </si>
  <si>
    <t>Подсолнух</t>
  </si>
  <si>
    <t>Настольный теннис</t>
  </si>
  <si>
    <t>Телевизор</t>
  </si>
  <si>
    <t>Теннисный мяч</t>
  </si>
  <si>
    <t>Теннисный корт</t>
  </si>
  <si>
    <t>Гроза</t>
  </si>
  <si>
    <t>Туалетная бумага</t>
  </si>
  <si>
    <t>Зубная щётка</t>
  </si>
  <si>
    <t>Зубная паста</t>
  </si>
  <si>
    <t>Железнодорожные пути</t>
  </si>
  <si>
    <t>Сундук с сокровищами</t>
  </si>
  <si>
    <t>Валентин</t>
  </si>
  <si>
    <t>Торговый автомат</t>
  </si>
  <si>
    <t>Видеоигра</t>
  </si>
  <si>
    <t>Видеоигры</t>
  </si>
  <si>
    <t>Волейбол</t>
  </si>
  <si>
    <t>Бутылка воды</t>
  </si>
  <si>
    <t>Ведро воды</t>
  </si>
  <si>
    <t>Водная горка</t>
  </si>
  <si>
    <t>Apfelkuchen</t>
  </si>
  <si>
    <t>Apfelbaum</t>
  </si>
  <si>
    <t>Baseballfeld</t>
  </si>
  <si>
    <t>Mülleimer</t>
  </si>
  <si>
    <t>Brettspiel</t>
  </si>
  <si>
    <t>Bumerang</t>
  </si>
  <si>
    <t>Bowlingkugel</t>
  </si>
  <si>
    <t>Besenstiel</t>
  </si>
  <si>
    <t>Hummel</t>
  </si>
  <si>
    <t>Schokolade</t>
  </si>
  <si>
    <t>Schokoladenkuchen</t>
  </si>
  <si>
    <t>Schokoladenmilch</t>
  </si>
  <si>
    <t>Weihnachten</t>
  </si>
  <si>
    <t>Clownfisch</t>
  </si>
  <si>
    <t>Spinnennetz</t>
  </si>
  <si>
    <t>Bau</t>
  </si>
  <si>
    <t>Zuckerwatte</t>
  </si>
  <si>
    <t>Erdhaus</t>
  </si>
  <si>
    <t>Sprungbrett</t>
  </si>
  <si>
    <t>Drachenei</t>
  </si>
  <si>
    <t>Enderdrache</t>
  </si>
  <si>
    <t>Feuerlöscher</t>
  </si>
  <si>
    <t>Taschenlampe</t>
  </si>
  <si>
    <t>Blumentopf</t>
  </si>
  <si>
    <t>Fliegendes Schwein</t>
  </si>
  <si>
    <t>Pommes</t>
  </si>
  <si>
    <t>Kühlschrank</t>
  </si>
  <si>
    <t>Glas Milch</t>
  </si>
  <si>
    <t>Goldener Apfel</t>
  </si>
  <si>
    <t>Golfschläger</t>
  </si>
  <si>
    <t>Golfplatz</t>
  </si>
  <si>
    <t>Friedhof</t>
  </si>
  <si>
    <t>Haarbürste</t>
  </si>
  <si>
    <t>Kopfhörer</t>
  </si>
  <si>
    <t>Helikopter</t>
  </si>
  <si>
    <t>Heißluftballon</t>
  </si>
  <si>
    <t>Heiße Schokolade</t>
  </si>
  <si>
    <t>Eisschloss</t>
  </si>
  <si>
    <t>Eis</t>
  </si>
  <si>
    <t>Lampenschirm</t>
  </si>
  <si>
    <t>Lavaeimer</t>
  </si>
  <si>
    <t>Bibliothekar</t>
  </si>
  <si>
    <t>Lichtschalter</t>
  </si>
  <si>
    <t>Glühbirne</t>
  </si>
  <si>
    <t>Magischer Hut</t>
  </si>
  <si>
    <t>Streichholz</t>
  </si>
  <si>
    <t>Mikrowelle</t>
  </si>
  <si>
    <t>Mauspad</t>
  </si>
  <si>
    <t>Pinsel</t>
  </si>
  <si>
    <t>Palme</t>
  </si>
  <si>
    <t>Erdnussbutter</t>
  </si>
  <si>
    <t>Handyhülle</t>
  </si>
  <si>
    <t>Fotograf</t>
  </si>
  <si>
    <t>Ananas</t>
  </si>
  <si>
    <t>Pizza Hawaii</t>
  </si>
  <si>
    <t>Tischtennis</t>
  </si>
  <si>
    <t>Eisbär</t>
  </si>
  <si>
    <t>Goldschatz</t>
  </si>
  <si>
    <t>Gefängniszelle</t>
  </si>
  <si>
    <t>Salz und Pfeffer</t>
  </si>
  <si>
    <t>Sandburg</t>
  </si>
  <si>
    <t>Schulbus</t>
  </si>
  <si>
    <t>Meeresschildkröte</t>
  </si>
  <si>
    <t>Schiffswrack</t>
  </si>
  <si>
    <t>Schneeflocke</t>
  </si>
  <si>
    <t>Treppe</t>
  </si>
  <si>
    <t>Straßenlaterne</t>
  </si>
  <si>
    <t>Sonnenblume</t>
  </si>
  <si>
    <t>Schwimmbad</t>
  </si>
  <si>
    <t>Fernseher</t>
  </si>
  <si>
    <t>Tennisball</t>
  </si>
  <si>
    <t>Tennisplatz</t>
  </si>
  <si>
    <t>Gewitter</t>
  </si>
  <si>
    <t>Toilettenpapier</t>
  </si>
  <si>
    <t>Zahnbürste</t>
  </si>
  <si>
    <t>Zahnpasta</t>
  </si>
  <si>
    <t>Bahngleise</t>
  </si>
  <si>
    <t>Schatztruhe</t>
  </si>
  <si>
    <t>Valentinstag</t>
  </si>
  <si>
    <t>Verkaufsautomat</t>
  </si>
  <si>
    <t>Videospiel</t>
  </si>
  <si>
    <t>Videospiele</t>
  </si>
  <si>
    <t>Wasserflasche</t>
  </si>
  <si>
    <t>Wassereimer</t>
  </si>
  <si>
    <t>Wasserrutsche</t>
  </si>
  <si>
    <t>Tarte aux pommes</t>
  </si>
  <si>
    <t>Pommier</t>
  </si>
  <si>
    <t>Terrain de baseball</t>
  </si>
  <si>
    <t>Jeu de société</t>
  </si>
  <si>
    <t>Boule de bowling</t>
  </si>
  <si>
    <t>Balai</t>
  </si>
  <si>
    <t>Bourdon</t>
  </si>
  <si>
    <t>Nugget de poulet</t>
  </si>
  <si>
    <t>Chocolat</t>
  </si>
  <si>
    <t>Gâteau au chocolat</t>
  </si>
  <si>
    <t>Chocolat au lait</t>
  </si>
  <si>
    <t>Noël</t>
  </si>
  <si>
    <t>Poisson-clown</t>
  </si>
  <si>
    <t>Toile d'araignée</t>
  </si>
  <si>
    <t>Contrôleur</t>
  </si>
  <si>
    <t>Barbe à papa</t>
  </si>
  <si>
    <t>Maison en terre</t>
  </si>
  <si>
    <t>Plongeoir</t>
  </si>
  <si>
    <t>Oeuf de dragon</t>
  </si>
  <si>
    <t>Dragon de l'ender</t>
  </si>
  <si>
    <t>Extincteur</t>
  </si>
  <si>
    <t>Lampe torche</t>
  </si>
  <si>
    <t>Pot de fleurs</t>
  </si>
  <si>
    <t>Cochon volant</t>
  </si>
  <si>
    <t>Frites</t>
  </si>
  <si>
    <t>Réfrigérateur</t>
  </si>
  <si>
    <t>Verre de lait</t>
  </si>
  <si>
    <t>Pomme dorée</t>
  </si>
  <si>
    <t>Club de Golf</t>
  </si>
  <si>
    <t>Parcours de Golf</t>
  </si>
  <si>
    <t>Cimetière</t>
  </si>
  <si>
    <t>Brosse à cheveux</t>
  </si>
  <si>
    <t>Ecouteurs</t>
  </si>
  <si>
    <t>Hélicoptère</t>
  </si>
  <si>
    <t>Montgolfière</t>
  </si>
  <si>
    <t>Chocolat chaud</t>
  </si>
  <si>
    <t>Château de glace</t>
  </si>
  <si>
    <t>Crème Glacée</t>
  </si>
  <si>
    <t>Lampadaire</t>
  </si>
  <si>
    <t>Abat-Jour</t>
  </si>
  <si>
    <t>Seau de lave</t>
  </si>
  <si>
    <t>Bibliothécaire</t>
  </si>
  <si>
    <t>Interrupteur</t>
  </si>
  <si>
    <t>Ampoule</t>
  </si>
  <si>
    <t>Chapeau magique</t>
  </si>
  <si>
    <t>Guimauve</t>
  </si>
  <si>
    <t>Allumette</t>
  </si>
  <si>
    <t>Micro-onde</t>
  </si>
  <si>
    <t>Tapis de souris</t>
  </si>
  <si>
    <t>Pinceau</t>
  </si>
  <si>
    <t>Palmier</t>
  </si>
  <si>
    <t>Beurre de cacahuète</t>
  </si>
  <si>
    <t>Téléphone</t>
  </si>
  <si>
    <t>Coque de telephone</t>
  </si>
  <si>
    <t>Photographie</t>
  </si>
  <si>
    <t>Photographe</t>
  </si>
  <si>
    <t>Pizza à l'ananas</t>
  </si>
  <si>
    <t>Ours Polaire</t>
  </si>
  <si>
    <t>Piscine</t>
  </si>
  <si>
    <t>Pot d'or</t>
  </si>
  <si>
    <t>Cellule de prison</t>
  </si>
  <si>
    <t>Sel et poivre</t>
  </si>
  <si>
    <t>Château de sable</t>
  </si>
  <si>
    <t>Bus scolaire</t>
  </si>
  <si>
    <t>Tortue de mer</t>
  </si>
  <si>
    <t>Epave</t>
  </si>
  <si>
    <t>Escalier</t>
  </si>
  <si>
    <t>Tournesol</t>
  </si>
  <si>
    <t>Tennis de Table</t>
  </si>
  <si>
    <t>Balle de tennis</t>
  </si>
  <si>
    <t>Court de tennis</t>
  </si>
  <si>
    <t>Papier toilette</t>
  </si>
  <si>
    <t>Brosse à Dent</t>
  </si>
  <si>
    <t>Dentifrice</t>
  </si>
  <si>
    <t>Rails</t>
  </si>
  <si>
    <t>Coffre au trésor</t>
  </si>
  <si>
    <t>Valentin</t>
  </si>
  <si>
    <t>Distributeur Automatique</t>
  </si>
  <si>
    <t>Jeu vidéo</t>
  </si>
  <si>
    <t>Jeux Vidéo</t>
  </si>
  <si>
    <t>Volley-ball</t>
  </si>
  <si>
    <t>Bouteille d'eau</t>
  </si>
  <si>
    <t>Seau d'eau</t>
  </si>
  <si>
    <t>Toboggan aquatique</t>
  </si>
  <si>
    <t>Tarta de Manzana</t>
  </si>
  <si>
    <t>Manzano</t>
  </si>
  <si>
    <t>Campo de Béisbol</t>
  </si>
  <si>
    <t>Juegos de Mesa</t>
  </si>
  <si>
    <t>Bumerán</t>
  </si>
  <si>
    <t>Bola de Bolos</t>
  </si>
  <si>
    <t>Palo de escoba</t>
  </si>
  <si>
    <t>Abejorro</t>
  </si>
  <si>
    <t>Hamburguesa</t>
  </si>
  <si>
    <t>Hamburguesa con queso</t>
  </si>
  <si>
    <t>Nugget de Pollo</t>
  </si>
  <si>
    <t>Pastel de Chocolate</t>
  </si>
  <si>
    <t>Leche con Chocolate</t>
  </si>
  <si>
    <t>Navidad</t>
  </si>
  <si>
    <t>Pez Payaso</t>
  </si>
  <si>
    <t>Telaraña</t>
  </si>
  <si>
    <t>Mando</t>
  </si>
  <si>
    <t>Algodón de Azúcar</t>
  </si>
  <si>
    <t>Casa de Tierra</t>
  </si>
  <si>
    <t>Trampolín</t>
  </si>
  <si>
    <t>Huevo de Dragón</t>
  </si>
  <si>
    <t>Dragón del End</t>
  </si>
  <si>
    <t>Comida Rápida</t>
  </si>
  <si>
    <t>Extintor de Incendios</t>
  </si>
  <si>
    <t>Linterna</t>
  </si>
  <si>
    <t>Cerdo Volador</t>
  </si>
  <si>
    <t>Patatas Fritas</t>
  </si>
  <si>
    <t>Nevera</t>
  </si>
  <si>
    <t>Cubo de Basura</t>
  </si>
  <si>
    <t>Vaso de Leche</t>
  </si>
  <si>
    <t>Manzana Dorada</t>
  </si>
  <si>
    <t>Palo de Golf</t>
  </si>
  <si>
    <t>Campo de Golf</t>
  </si>
  <si>
    <t>Cementerio</t>
  </si>
  <si>
    <t>Cepillo</t>
  </si>
  <si>
    <t>Auriculares</t>
  </si>
  <si>
    <t>Helicóptero</t>
  </si>
  <si>
    <t>Panal</t>
  </si>
  <si>
    <t>Globo Aerostático</t>
  </si>
  <si>
    <t>Chocolate Caliente</t>
  </si>
  <si>
    <t>Castillo de Hielo</t>
  </si>
  <si>
    <t>Helado</t>
  </si>
  <si>
    <t>Pantalla</t>
  </si>
  <si>
    <t>Cubo de Lava</t>
  </si>
  <si>
    <t>Bibliotecario</t>
  </si>
  <si>
    <t>Interruptor</t>
  </si>
  <si>
    <t>Bombilla</t>
  </si>
  <si>
    <t>Sombrero Mágico</t>
  </si>
  <si>
    <t>Malvavisco</t>
  </si>
  <si>
    <t>Fósforo</t>
  </si>
  <si>
    <t>Microondas</t>
  </si>
  <si>
    <t>Alfombrilla de Ratón</t>
  </si>
  <si>
    <t>Alfombrilla de ratón</t>
  </si>
  <si>
    <t>Pincel</t>
  </si>
  <si>
    <t>Palmera</t>
  </si>
  <si>
    <t>Mantequilla de Maní</t>
  </si>
  <si>
    <t>Teléfono</t>
  </si>
  <si>
    <t>Carcasa de Teléfono</t>
  </si>
  <si>
    <t>Fotografía</t>
  </si>
  <si>
    <t>Fotógrafo</t>
  </si>
  <si>
    <t>Piña</t>
  </si>
  <si>
    <t>Pizza con Piña</t>
  </si>
  <si>
    <t>Oso Polar</t>
  </si>
  <si>
    <t>Piscina</t>
  </si>
  <si>
    <t>Olla de Oro</t>
  </si>
  <si>
    <t>Celda de Prisión</t>
  </si>
  <si>
    <t>Sal y Pimienta</t>
  </si>
  <si>
    <t>Autobús Escolar</t>
  </si>
  <si>
    <t>Tortuga Marina</t>
  </si>
  <si>
    <t>Naufragio</t>
  </si>
  <si>
    <t>Copo de Nieve</t>
  </si>
  <si>
    <t>Farola</t>
  </si>
  <si>
    <t>Girasol</t>
  </si>
  <si>
    <t>Tenis de Mesa</t>
  </si>
  <si>
    <t>Televisión</t>
  </si>
  <si>
    <t>Tenis</t>
  </si>
  <si>
    <t>Bola de Tenis</t>
  </si>
  <si>
    <t>Cancha de Tenis</t>
  </si>
  <si>
    <t>Tormenta de Truenos</t>
  </si>
  <si>
    <t>Papel de Baño</t>
  </si>
  <si>
    <t>Cepillo de Dientes</t>
  </si>
  <si>
    <t>Pasta de Dientes</t>
  </si>
  <si>
    <t>Vías del Tren</t>
  </si>
  <si>
    <t>Bote de Basura</t>
  </si>
  <si>
    <t>Cofre del Tesoro</t>
  </si>
  <si>
    <t>Valentín</t>
  </si>
  <si>
    <t>Máquina Expendedora</t>
  </si>
  <si>
    <t>Videojuego</t>
  </si>
  <si>
    <t>Videojuegos</t>
  </si>
  <si>
    <t>Voleiból</t>
  </si>
  <si>
    <t>Botella de Agua</t>
  </si>
  <si>
    <t>Cubo de Agua</t>
  </si>
  <si>
    <t>Tobogán Acuático</t>
  </si>
  <si>
    <t>Torta de maçã</t>
  </si>
  <si>
    <t>Macieira</t>
  </si>
  <si>
    <t>Campo de beisebol</t>
  </si>
  <si>
    <t>Jogo de tabuleiro</t>
  </si>
  <si>
    <t>Bumerangue</t>
  </si>
  <si>
    <t>Bola de boliche</t>
  </si>
  <si>
    <t>Cabo de vassoura</t>
  </si>
  <si>
    <t>Zangão</t>
  </si>
  <si>
    <t>Hambúrguer</t>
  </si>
  <si>
    <t>Hambúrguer de queijo</t>
  </si>
  <si>
    <t>Nugget de frango</t>
  </si>
  <si>
    <t>Bolo de chocolate</t>
  </si>
  <si>
    <t>Leite achocolatado</t>
  </si>
  <si>
    <t>Natal</t>
  </si>
  <si>
    <t>Peixe-palhaço</t>
  </si>
  <si>
    <t>Teia de aranha</t>
  </si>
  <si>
    <t>Controle</t>
  </si>
  <si>
    <t>Algodão doce</t>
  </si>
  <si>
    <t>Casa de terra</t>
  </si>
  <si>
    <t>Prancha de mergulho</t>
  </si>
  <si>
    <t>Ovo de dragão</t>
  </si>
  <si>
    <t>Dragão Ender</t>
  </si>
  <si>
    <t>Fast food</t>
  </si>
  <si>
    <t>Extintor de incêndio</t>
  </si>
  <si>
    <t>Vaso de flor</t>
  </si>
  <si>
    <t>Porco voador</t>
  </si>
  <si>
    <t>Futebol americano</t>
  </si>
  <si>
    <t>Batata frita</t>
  </si>
  <si>
    <t>Geladeira</t>
  </si>
  <si>
    <t>Lixeira</t>
  </si>
  <si>
    <t>Copo de leite</t>
  </si>
  <si>
    <t>Maçã dourada</t>
  </si>
  <si>
    <t>Taco de golfe</t>
  </si>
  <si>
    <t>Curso de golfe</t>
  </si>
  <si>
    <t>Cemitério</t>
  </si>
  <si>
    <t>Escova de cabelo</t>
  </si>
  <si>
    <t>Fones de ouvido</t>
  </si>
  <si>
    <t>Balão de ar quente</t>
  </si>
  <si>
    <t>Chocolate quente</t>
  </si>
  <si>
    <t>Castelo de gelo</t>
  </si>
  <si>
    <t>Sorvete</t>
  </si>
  <si>
    <t>Lâmpada</t>
  </si>
  <si>
    <t>Poste de luz</t>
  </si>
  <si>
    <t>Abajur</t>
  </si>
  <si>
    <t>Balde de lava</t>
  </si>
  <si>
    <t>Bibliotecário</t>
  </si>
  <si>
    <t>Farol</t>
  </si>
  <si>
    <t>Raio</t>
  </si>
  <si>
    <t>Chapéu de mágico</t>
  </si>
  <si>
    <t>Mouse pad</t>
  </si>
  <si>
    <t>Palmeira</t>
  </si>
  <si>
    <t>Manteiga de amendoim</t>
  </si>
  <si>
    <t>Capa de celular</t>
  </si>
  <si>
    <t>Fotografia</t>
  </si>
  <si>
    <t>Abacaxi</t>
  </si>
  <si>
    <t>Pizza de abacaxi</t>
  </si>
  <si>
    <t>Urso polar</t>
  </si>
  <si>
    <t>Pote de ouro</t>
  </si>
  <si>
    <t>Cela de prisão</t>
  </si>
  <si>
    <t>Refrigerador</t>
  </si>
  <si>
    <t>Sal e pimenta</t>
  </si>
  <si>
    <t>Castelo de areia</t>
  </si>
  <si>
    <t>Ônibus escolar</t>
  </si>
  <si>
    <t>Tartaruga marinha</t>
  </si>
  <si>
    <t>Naufrágio</t>
  </si>
  <si>
    <t>Floco de neve</t>
  </si>
  <si>
    <t>Escadaria</t>
  </si>
  <si>
    <t>Girassol</t>
  </si>
  <si>
    <t>Mesa de tênis</t>
  </si>
  <si>
    <t>Telefone</t>
  </si>
  <si>
    <t>Televisão</t>
  </si>
  <si>
    <t>Bola de tênis</t>
  </si>
  <si>
    <t>Quadra de tênis</t>
  </si>
  <si>
    <t>Trovoada</t>
  </si>
  <si>
    <t>Papel higiênico</t>
  </si>
  <si>
    <t>Escova de dente</t>
  </si>
  <si>
    <t>Pasta de dente</t>
  </si>
  <si>
    <t>Trilhos de trem</t>
  </si>
  <si>
    <t>Baú do tesouro</t>
  </si>
  <si>
    <t>Namorados</t>
  </si>
  <si>
    <t>Máquina de vendas</t>
  </si>
  <si>
    <t>Jogos</t>
  </si>
  <si>
    <t>Vôlei</t>
  </si>
  <si>
    <t>Frasco de água</t>
  </si>
  <si>
    <t>Balde de água</t>
  </si>
  <si>
    <t>Toboágua</t>
  </si>
  <si>
    <t>Torta di Mele</t>
  </si>
  <si>
    <t>Melo</t>
  </si>
  <si>
    <t>Campo da Baseball</t>
  </si>
  <si>
    <t>Cestino</t>
  </si>
  <si>
    <t>Gioco da tavolo</t>
  </si>
  <si>
    <t>Palla da bowling</t>
  </si>
  <si>
    <t>Manico di scopa</t>
  </si>
  <si>
    <t>Pennello</t>
  </si>
  <si>
    <t>Calabrone</t>
  </si>
  <si>
    <t>Crocchetta di Pollo</t>
  </si>
  <si>
    <t>Cioccolato</t>
  </si>
  <si>
    <t>Torta al Cioccolato</t>
  </si>
  <si>
    <t>Latte al cioccolato</t>
  </si>
  <si>
    <t>Pesce Pagliaccio</t>
  </si>
  <si>
    <t>Ragnatela</t>
  </si>
  <si>
    <t>Zucchero filato</t>
  </si>
  <si>
    <t>Casa di Terra</t>
  </si>
  <si>
    <t>Trampolino</t>
  </si>
  <si>
    <t>Uovo di Drago</t>
  </si>
  <si>
    <t>Enderdrago</t>
  </si>
  <si>
    <t>Estintore</t>
  </si>
  <si>
    <t>Vaso per fiori</t>
  </si>
  <si>
    <t>Maiale Volante</t>
  </si>
  <si>
    <t>Patatine Fritte</t>
  </si>
  <si>
    <t>Frigorifero</t>
  </si>
  <si>
    <t>Bidone della Spazzatura</t>
  </si>
  <si>
    <t>Bicchiere di Latte</t>
  </si>
  <si>
    <t>Mela d'Oro</t>
  </si>
  <si>
    <t>Mazza da Golf</t>
  </si>
  <si>
    <t>Campo da Golf</t>
  </si>
  <si>
    <t>Cimitero</t>
  </si>
  <si>
    <t>Spazzola per Capelli</t>
  </si>
  <si>
    <t>Auricolari</t>
  </si>
  <si>
    <t>Elicottero</t>
  </si>
  <si>
    <t>Mongolfiera</t>
  </si>
  <si>
    <t>Cioccolata Calda</t>
  </si>
  <si>
    <t>Castello di Ghiaccio</t>
  </si>
  <si>
    <t>Gelato</t>
  </si>
  <si>
    <t>Paralume</t>
  </si>
  <si>
    <t>Secchio di Lava</t>
  </si>
  <si>
    <t>Interruttore della Luce</t>
  </si>
  <si>
    <t>Lampadina</t>
  </si>
  <si>
    <t>Cappello Magico</t>
  </si>
  <si>
    <t>Fiammifero</t>
  </si>
  <si>
    <t>Microonde</t>
  </si>
  <si>
    <t>Tappetino</t>
  </si>
  <si>
    <t>Burro di Arachidi</t>
  </si>
  <si>
    <t>Telefono</t>
  </si>
  <si>
    <t>Portacellulare</t>
  </si>
  <si>
    <t>Fotografo</t>
  </si>
  <si>
    <t>Pizza all'Ananas</t>
  </si>
  <si>
    <t>Orso Polare</t>
  </si>
  <si>
    <t>Pentola d'Oro</t>
  </si>
  <si>
    <t>Sale e Pepe</t>
  </si>
  <si>
    <t>Scala</t>
  </si>
  <si>
    <t>Scuolabus</t>
  </si>
  <si>
    <t>Tartaruga di Mare</t>
  </si>
  <si>
    <t>Relitto</t>
  </si>
  <si>
    <t>Fiocco di Neve</t>
  </si>
  <si>
    <t>Girasole</t>
  </si>
  <si>
    <t>Ping-pong</t>
  </si>
  <si>
    <t>Televisione</t>
  </si>
  <si>
    <t>Palla da Tennis</t>
  </si>
  <si>
    <t>Campo da Tennis</t>
  </si>
  <si>
    <t>Temporale</t>
  </si>
  <si>
    <t>Carta Igienica</t>
  </si>
  <si>
    <t>Spazzolino</t>
  </si>
  <si>
    <t>Dentifricio</t>
  </si>
  <si>
    <t>Rotaie</t>
  </si>
  <si>
    <t>Baule del Tesoro</t>
  </si>
  <si>
    <t>San Valentino</t>
  </si>
  <si>
    <t>Distributore Automatico</t>
  </si>
  <si>
    <t>Videogioco</t>
  </si>
  <si>
    <t>Videogiochi</t>
  </si>
  <si>
    <t>Pallavolo</t>
  </si>
  <si>
    <t>Ampolla d'Acqua</t>
  </si>
  <si>
    <t>Secchio d'Acqua</t>
  </si>
  <si>
    <t>Scivolo d'Acqua</t>
  </si>
  <si>
    <t>Italiano</t>
    <phoneticPr fontId="1" type="noConversion"/>
  </si>
  <si>
    <r>
      <rPr>
        <b/>
        <sz val="11"/>
        <color theme="1"/>
        <rFont val="Batang"/>
        <family val="1"/>
        <charset val="129"/>
      </rPr>
      <t>한국어</t>
    </r>
    <phoneticPr fontId="1" type="noConversion"/>
  </si>
  <si>
    <t>Upside Down</t>
  </si>
  <si>
    <t>Bell Pepper</t>
  </si>
  <si>
    <t>Chandelier</t>
  </si>
  <si>
    <t>Colosseum</t>
  </si>
  <si>
    <t>Cutting Board</t>
  </si>
  <si>
    <t>Freezer</t>
  </si>
  <si>
    <t>Ice Cream Truck</t>
  </si>
  <si>
    <t>Mannequin</t>
  </si>
  <si>
    <t>Northern Lights</t>
  </si>
  <si>
    <t>Parking Lot</t>
  </si>
  <si>
    <t>Spiral Staircase</t>
  </si>
  <si>
    <t>Stronghold</t>
  </si>
  <si>
    <t>사과 파이</t>
  </si>
  <si>
    <t>사과 나무</t>
  </si>
  <si>
    <t>야구장</t>
  </si>
  <si>
    <t>쓰레기통</t>
  </si>
  <si>
    <t>보드 게임</t>
  </si>
  <si>
    <t>부메랑</t>
  </si>
  <si>
    <t>볼링 공</t>
  </si>
  <si>
    <t>빗자루</t>
  </si>
  <si>
    <t>땅벌</t>
  </si>
  <si>
    <t>치즈 버거</t>
  </si>
  <si>
    <t>치킨 너겟</t>
  </si>
  <si>
    <t>초콜릿</t>
  </si>
  <si>
    <t>초콜릿 케이크</t>
  </si>
  <si>
    <t>초코 우유</t>
  </si>
  <si>
    <t>크리스마스</t>
  </si>
  <si>
    <t>흰동가리</t>
  </si>
  <si>
    <t>거미줄</t>
  </si>
  <si>
    <t>컨트롤러</t>
  </si>
  <si>
    <t>솜사탕</t>
  </si>
  <si>
    <t>흙집</t>
  </si>
  <si>
    <t>다이빙 보드</t>
  </si>
  <si>
    <t>드래곤 알</t>
  </si>
  <si>
    <t>엔더드래곤</t>
  </si>
  <si>
    <t>패스트 푸드</t>
  </si>
  <si>
    <t>소화기</t>
  </si>
  <si>
    <t>손전등</t>
  </si>
  <si>
    <t>화분</t>
  </si>
  <si>
    <t>돼지 날다</t>
  </si>
  <si>
    <t>감자 튀김</t>
  </si>
  <si>
    <t>냉장고</t>
  </si>
  <si>
    <t>우유 한 병</t>
  </si>
  <si>
    <t>황금 사과</t>
  </si>
  <si>
    <t>골프 클럽</t>
  </si>
  <si>
    <t>골프 코스</t>
  </si>
  <si>
    <t>묘지</t>
  </si>
  <si>
    <t>솔빗</t>
  </si>
  <si>
    <t>햄버거</t>
  </si>
  <si>
    <t>헤드폰</t>
  </si>
  <si>
    <t>헬리콥터</t>
  </si>
  <si>
    <t>열기구</t>
  </si>
  <si>
    <t>핫초코</t>
  </si>
  <si>
    <t>얼음 성</t>
  </si>
  <si>
    <t>아이스크림</t>
  </si>
  <si>
    <t>전등 갓</t>
  </si>
  <si>
    <t>용암 양동이</t>
  </si>
  <si>
    <t>사서</t>
  </si>
  <si>
    <t>전등 스위치</t>
  </si>
  <si>
    <t>전구</t>
  </si>
  <si>
    <t>등대</t>
  </si>
  <si>
    <t>마법 모자</t>
  </si>
  <si>
    <t>마시멜로</t>
  </si>
  <si>
    <t>성냥개비</t>
  </si>
  <si>
    <t>전자레인지</t>
  </si>
  <si>
    <t>마우스 패드</t>
  </si>
  <si>
    <t>마우스패드</t>
  </si>
  <si>
    <t>페인트 붓</t>
  </si>
  <si>
    <t>야자수</t>
  </si>
  <si>
    <t>땅콩 버터</t>
  </si>
  <si>
    <t>휴대폰 케이스</t>
  </si>
  <si>
    <t>사진</t>
  </si>
  <si>
    <t>사진 작가</t>
  </si>
  <si>
    <t>파인애플</t>
  </si>
  <si>
    <t>파인애플 피자</t>
  </si>
  <si>
    <t>북극곰</t>
  </si>
  <si>
    <t>수영장</t>
  </si>
  <si>
    <t>금 항아리</t>
  </si>
  <si>
    <t>교도소</t>
  </si>
  <si>
    <t>소금과 후추</t>
  </si>
  <si>
    <t>모래성</t>
  </si>
  <si>
    <t>학교 버스</t>
  </si>
  <si>
    <t>바다거북</t>
  </si>
  <si>
    <t>난파선</t>
  </si>
  <si>
    <t>눈송이</t>
  </si>
  <si>
    <t>계단</t>
  </si>
  <si>
    <t>가로등</t>
  </si>
  <si>
    <t>해바라기</t>
  </si>
  <si>
    <t>탁구</t>
  </si>
  <si>
    <t>전화기</t>
  </si>
  <si>
    <t>텔레비전</t>
  </si>
  <si>
    <t>테니스 공</t>
  </si>
  <si>
    <t>테니스장</t>
  </si>
  <si>
    <t>폭풍우</t>
  </si>
  <si>
    <t>화장지</t>
  </si>
  <si>
    <t>칫솔</t>
  </si>
  <si>
    <t>치약</t>
  </si>
  <si>
    <t>기찻길</t>
  </si>
  <si>
    <t>보물 상자</t>
  </si>
  <si>
    <t>발렌타인</t>
  </si>
  <si>
    <t>자판기</t>
  </si>
  <si>
    <t>비디오 게임</t>
  </si>
  <si>
    <t>배구</t>
  </si>
  <si>
    <t>물병</t>
  </si>
  <si>
    <t>물 양동이</t>
  </si>
  <si>
    <t>워터 슬라이드</t>
  </si>
  <si>
    <t>Paprika</t>
  </si>
  <si>
    <t>Lustre</t>
  </si>
  <si>
    <t>Coliseu</t>
  </si>
  <si>
    <t>Tagliere</t>
  </si>
  <si>
    <t>Морозильник</t>
  </si>
  <si>
    <t>Tiefkühltruhe</t>
  </si>
  <si>
    <t>Congélateur</t>
  </si>
  <si>
    <t>Congelador</t>
  </si>
  <si>
    <t>Congelatore</t>
  </si>
  <si>
    <t>Leuchtturm</t>
  </si>
  <si>
    <t>Phare</t>
  </si>
  <si>
    <t>Faro</t>
  </si>
  <si>
    <t>Parking</t>
  </si>
  <si>
    <t>Flocon de neige</t>
  </si>
  <si>
    <t>Télévision</t>
  </si>
  <si>
    <r>
      <rPr>
        <sz val="11"/>
        <color theme="1"/>
        <rFont val="楷体"/>
        <family val="3"/>
        <charset val="134"/>
      </rPr>
      <t>苹果派</t>
    </r>
  </si>
  <si>
    <r>
      <rPr>
        <sz val="11"/>
        <color theme="1"/>
        <rFont val="楷体"/>
        <family val="3"/>
        <charset val="134"/>
      </rPr>
      <t>蘋果派</t>
    </r>
  </si>
  <si>
    <r>
      <rPr>
        <sz val="11"/>
        <color theme="1"/>
        <rFont val="楷体"/>
        <family val="3"/>
        <charset val="134"/>
      </rPr>
      <t>アップルパイ</t>
    </r>
  </si>
  <si>
    <r>
      <rPr>
        <sz val="11"/>
        <color theme="1"/>
        <rFont val="楷体"/>
        <family val="3"/>
        <charset val="134"/>
      </rPr>
      <t>苹果树</t>
    </r>
  </si>
  <si>
    <r>
      <rPr>
        <sz val="11"/>
        <color theme="1"/>
        <rFont val="楷体"/>
        <family val="3"/>
        <charset val="134"/>
      </rPr>
      <t>蘋果樹</t>
    </r>
  </si>
  <si>
    <r>
      <rPr>
        <sz val="11"/>
        <color theme="1"/>
        <rFont val="楷体"/>
        <family val="3"/>
        <charset val="134"/>
      </rPr>
      <t>リンゴの木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</si>
  <si>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</si>
  <si>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棒球場</t>
    </r>
  </si>
  <si>
    <r>
      <rPr>
        <sz val="11"/>
        <color theme="1"/>
        <rFont val="楷体"/>
        <family val="3"/>
        <charset val="134"/>
      </rPr>
      <t>野球場</t>
    </r>
  </si>
  <si>
    <r>
      <rPr>
        <sz val="11"/>
        <color theme="1"/>
        <rFont val="楷体"/>
        <family val="3"/>
        <charset val="134"/>
      </rPr>
      <t>垃圾桶</t>
    </r>
  </si>
  <si>
    <r>
      <rPr>
        <sz val="11"/>
        <color theme="1"/>
        <rFont val="楷体"/>
        <family val="3"/>
        <charset val="134"/>
      </rPr>
      <t>ゴミ箱</t>
    </r>
  </si>
  <si>
    <r>
      <rPr>
        <sz val="11"/>
        <color theme="1"/>
        <rFont val="楷体"/>
        <family val="3"/>
        <charset val="134"/>
      </rPr>
      <t>桌游</t>
    </r>
  </si>
  <si>
    <r>
      <rPr>
        <sz val="11"/>
        <color theme="1"/>
        <rFont val="楷体"/>
        <family val="3"/>
        <charset val="134"/>
      </rPr>
      <t>棋盤遊戲</t>
    </r>
  </si>
  <si>
    <r>
      <rPr>
        <sz val="11"/>
        <color theme="1"/>
        <rFont val="楷体"/>
        <family val="3"/>
        <charset val="134"/>
      </rPr>
      <t>ボードゲーム</t>
    </r>
  </si>
  <si>
    <r>
      <rPr>
        <sz val="11"/>
        <color theme="1"/>
        <rFont val="楷体"/>
        <family val="3"/>
        <charset val="134"/>
      </rPr>
      <t>回旋镖</t>
    </r>
  </si>
  <si>
    <r>
      <rPr>
        <sz val="11"/>
        <color theme="1"/>
        <rFont val="楷体"/>
        <family val="3"/>
        <charset val="134"/>
      </rPr>
      <t>迴力鏢</t>
    </r>
  </si>
  <si>
    <r>
      <rPr>
        <sz val="11"/>
        <color theme="1"/>
        <rFont val="楷体"/>
        <family val="3"/>
        <charset val="134"/>
      </rPr>
      <t>ブーメラン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</si>
  <si>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</si>
  <si>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保齡球</t>
    </r>
  </si>
  <si>
    <r>
      <rPr>
        <sz val="11"/>
        <color theme="1"/>
        <rFont val="楷体"/>
        <family val="3"/>
        <charset val="134"/>
      </rPr>
      <t>ボウリングボール</t>
    </r>
  </si>
  <si>
    <r>
      <rPr>
        <sz val="11"/>
        <color theme="1"/>
        <rFont val="楷体"/>
        <family val="3"/>
        <charset val="134"/>
      </rPr>
      <t>扫帚</t>
    </r>
  </si>
  <si>
    <r>
      <rPr>
        <sz val="11"/>
        <color theme="1"/>
        <rFont val="楷体"/>
        <family val="3"/>
        <charset val="134"/>
      </rPr>
      <t>竹掃把</t>
    </r>
  </si>
  <si>
    <r>
      <rPr>
        <sz val="11"/>
        <color theme="1"/>
        <rFont val="楷体"/>
        <family val="3"/>
        <charset val="134"/>
      </rPr>
      <t>ほうきの柄</t>
    </r>
  </si>
  <si>
    <r>
      <rPr>
        <sz val="11"/>
        <color theme="1"/>
        <rFont val="楷体"/>
        <family val="3"/>
        <charset val="134"/>
      </rPr>
      <t>大黄蜂</t>
    </r>
  </si>
  <si>
    <r>
      <rPr>
        <sz val="11"/>
        <color theme="1"/>
        <rFont val="楷体"/>
        <family val="3"/>
        <charset val="134"/>
      </rPr>
      <t>大黃蜂</t>
    </r>
  </si>
  <si>
    <r>
      <rPr>
        <sz val="11"/>
        <color theme="1"/>
        <rFont val="楷体"/>
        <family val="3"/>
        <charset val="134"/>
      </rPr>
      <t>マルハナバチ</t>
    </r>
  </si>
  <si>
    <r>
      <rPr>
        <sz val="11"/>
        <color theme="1"/>
        <rFont val="楷体"/>
        <family val="3"/>
        <charset val="134"/>
      </rPr>
      <t>漢堡</t>
    </r>
  </si>
  <si>
    <r>
      <rPr>
        <sz val="11"/>
        <color theme="1"/>
        <rFont val="楷体"/>
        <family val="3"/>
        <charset val="134"/>
      </rPr>
      <t>ハンバーガー</t>
    </r>
  </si>
  <si>
    <r>
      <rPr>
        <sz val="11"/>
        <color theme="1"/>
        <rFont val="楷体"/>
        <family val="3"/>
        <charset val="134"/>
      </rPr>
      <t>芝士汉堡</t>
    </r>
  </si>
  <si>
    <r>
      <rPr>
        <sz val="11"/>
        <color theme="1"/>
        <rFont val="楷体"/>
        <family val="3"/>
        <charset val="134"/>
      </rPr>
      <t>起司漢堡</t>
    </r>
  </si>
  <si>
    <r>
      <rPr>
        <sz val="11"/>
        <color theme="1"/>
        <rFont val="楷体"/>
        <family val="3"/>
        <charset val="134"/>
      </rPr>
      <t>チーズバーガー</t>
    </r>
  </si>
  <si>
    <r>
      <rPr>
        <sz val="11"/>
        <color theme="1"/>
        <rFont val="楷体"/>
        <family val="3"/>
        <charset val="134"/>
      </rPr>
      <t>炸鸡块</t>
    </r>
  </si>
  <si>
    <r>
      <rPr>
        <sz val="11"/>
        <color theme="1"/>
        <rFont val="楷体"/>
        <family val="3"/>
        <charset val="134"/>
      </rPr>
      <t>雞塊</t>
    </r>
  </si>
  <si>
    <r>
      <rPr>
        <sz val="11"/>
        <color theme="1"/>
        <rFont val="楷体"/>
        <family val="3"/>
        <charset val="134"/>
      </rPr>
      <t>チキンナゲット</t>
    </r>
  </si>
  <si>
    <r>
      <rPr>
        <sz val="11"/>
        <color theme="1"/>
        <rFont val="楷体"/>
        <family val="3"/>
        <charset val="134"/>
      </rPr>
      <t>巧克力</t>
    </r>
  </si>
  <si>
    <r>
      <rPr>
        <sz val="11"/>
        <color theme="1"/>
        <rFont val="楷体"/>
        <family val="3"/>
        <charset val="134"/>
      </rPr>
      <t>チョコレート</t>
    </r>
  </si>
  <si>
    <r>
      <rPr>
        <sz val="11"/>
        <color theme="1"/>
        <rFont val="楷体"/>
        <family val="3"/>
        <charset val="134"/>
      </rPr>
      <t>巧克力蛋糕</t>
    </r>
  </si>
  <si>
    <r>
      <rPr>
        <sz val="11"/>
        <color theme="1"/>
        <rFont val="楷体"/>
        <family val="3"/>
        <charset val="134"/>
      </rPr>
      <t>チョコレートケーキ</t>
    </r>
  </si>
  <si>
    <r>
      <rPr>
        <sz val="11"/>
        <color theme="1"/>
        <rFont val="楷体"/>
        <family val="3"/>
        <charset val="134"/>
      </rPr>
      <t>巧克力牛奶</t>
    </r>
  </si>
  <si>
    <r>
      <rPr>
        <sz val="11"/>
        <color theme="1"/>
        <rFont val="楷体"/>
        <family val="3"/>
        <charset val="134"/>
      </rPr>
      <t>チョコレートミルク</t>
    </r>
  </si>
  <si>
    <r>
      <rPr>
        <sz val="11"/>
        <color theme="1"/>
        <rFont val="楷体"/>
        <family val="3"/>
        <charset val="134"/>
      </rPr>
      <t>圣诞节</t>
    </r>
  </si>
  <si>
    <r>
      <rPr>
        <sz val="11"/>
        <color theme="1"/>
        <rFont val="楷体"/>
        <family val="3"/>
        <charset val="134"/>
      </rPr>
      <t>聖誕節</t>
    </r>
  </si>
  <si>
    <r>
      <rPr>
        <sz val="11"/>
        <color theme="1"/>
        <rFont val="楷体"/>
        <family val="3"/>
        <charset val="134"/>
      </rPr>
      <t>クリスマス</t>
    </r>
  </si>
  <si>
    <r>
      <rPr>
        <sz val="11"/>
        <color theme="1"/>
        <rFont val="楷体"/>
        <family val="3"/>
        <charset val="134"/>
      </rPr>
      <t>小丑鱼</t>
    </r>
  </si>
  <si>
    <r>
      <rPr>
        <sz val="11"/>
        <color theme="1"/>
        <rFont val="楷体"/>
        <family val="3"/>
        <charset val="134"/>
      </rPr>
      <t>小丑魚</t>
    </r>
  </si>
  <si>
    <r>
      <rPr>
        <sz val="11"/>
        <color theme="1"/>
        <rFont val="楷体"/>
        <family val="3"/>
        <charset val="134"/>
      </rPr>
      <t>クマノミ</t>
    </r>
  </si>
  <si>
    <r>
      <rPr>
        <sz val="11"/>
        <color theme="1"/>
        <rFont val="楷体"/>
        <family val="3"/>
        <charset val="134"/>
      </rPr>
      <t>蜘蛛网</t>
    </r>
  </si>
  <si>
    <r>
      <rPr>
        <sz val="11"/>
        <color theme="1"/>
        <rFont val="楷体"/>
        <family val="3"/>
        <charset val="134"/>
      </rPr>
      <t>蜘蛛網</t>
    </r>
  </si>
  <si>
    <r>
      <rPr>
        <sz val="11"/>
        <color theme="1"/>
        <rFont val="楷体"/>
        <family val="3"/>
        <charset val="134"/>
      </rPr>
      <t>クモの巣</t>
    </r>
  </si>
  <si>
    <r>
      <rPr>
        <sz val="11"/>
        <color theme="1"/>
        <rFont val="楷体"/>
        <family val="3"/>
        <charset val="134"/>
      </rPr>
      <t>梳子</t>
    </r>
  </si>
  <si>
    <r>
      <rPr>
        <sz val="11"/>
        <color theme="1"/>
        <rFont val="楷体"/>
        <family val="3"/>
        <charset val="134"/>
      </rPr>
      <t>控制器</t>
    </r>
  </si>
  <si>
    <r>
      <rPr>
        <sz val="11"/>
        <color theme="1"/>
        <rFont val="楷体"/>
        <family val="3"/>
        <charset val="134"/>
      </rPr>
      <t>遙控器</t>
    </r>
  </si>
  <si>
    <r>
      <rPr>
        <sz val="11"/>
        <color theme="1"/>
        <rFont val="楷体"/>
        <family val="3"/>
        <charset val="134"/>
      </rPr>
      <t>コントローラー</t>
    </r>
  </si>
  <si>
    <r>
      <rPr>
        <sz val="11"/>
        <color theme="1"/>
        <rFont val="楷体"/>
        <family val="3"/>
        <charset val="134"/>
      </rPr>
      <t>棉花糖</t>
    </r>
  </si>
  <si>
    <r>
      <rPr>
        <sz val="11"/>
        <color theme="1"/>
        <rFont val="楷体"/>
        <family val="3"/>
        <charset val="134"/>
      </rPr>
      <t>わたあめ</t>
    </r>
  </si>
  <si>
    <r>
      <rPr>
        <sz val="11"/>
        <color theme="1"/>
        <rFont val="楷体"/>
        <family val="3"/>
        <charset val="134"/>
      </rPr>
      <t>泥土房</t>
    </r>
  </si>
  <si>
    <r>
      <rPr>
        <sz val="11"/>
        <color theme="1"/>
        <rFont val="楷体"/>
        <family val="3"/>
        <charset val="134"/>
      </rPr>
      <t>泥土屋</t>
    </r>
  </si>
  <si>
    <r>
      <rPr>
        <sz val="11"/>
        <color theme="1"/>
        <rFont val="楷体"/>
        <family val="3"/>
        <charset val="134"/>
      </rPr>
      <t>土の家</t>
    </r>
  </si>
  <si>
    <r>
      <rPr>
        <sz val="11"/>
        <color theme="1"/>
        <rFont val="楷体"/>
        <family val="3"/>
        <charset val="134"/>
      </rPr>
      <t>跳水板</t>
    </r>
  </si>
  <si>
    <r>
      <rPr>
        <sz val="11"/>
        <color theme="1"/>
        <rFont val="楷体"/>
        <family val="3"/>
        <charset val="134"/>
      </rPr>
      <t>飛び込み板</t>
    </r>
  </si>
  <si>
    <r>
      <rPr>
        <sz val="11"/>
        <color theme="1"/>
        <rFont val="楷体"/>
        <family val="3"/>
        <charset val="134"/>
      </rPr>
      <t>龙蛋</t>
    </r>
  </si>
  <si>
    <r>
      <rPr>
        <sz val="11"/>
        <color theme="1"/>
        <rFont val="楷体"/>
        <family val="3"/>
        <charset val="134"/>
      </rPr>
      <t>龍蛋</t>
    </r>
  </si>
  <si>
    <r>
      <rPr>
        <sz val="11"/>
        <color theme="1"/>
        <rFont val="楷体"/>
        <family val="3"/>
        <charset val="134"/>
      </rPr>
      <t>ドラゴンの卵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</si>
  <si>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</si>
  <si>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終界龍</t>
    </r>
  </si>
  <si>
    <r>
      <rPr>
        <sz val="11"/>
        <color theme="1"/>
        <rFont val="楷体"/>
        <family val="3"/>
        <charset val="134"/>
      </rPr>
      <t>エンダードラゴン</t>
    </r>
  </si>
  <si>
    <r>
      <rPr>
        <sz val="11"/>
        <color theme="1"/>
        <rFont val="楷体"/>
        <family val="3"/>
        <charset val="134"/>
      </rPr>
      <t>快餐</t>
    </r>
  </si>
  <si>
    <r>
      <rPr>
        <sz val="11"/>
        <color theme="1"/>
        <rFont val="楷体"/>
        <family val="3"/>
        <charset val="134"/>
      </rPr>
      <t>ファストフード</t>
    </r>
  </si>
  <si>
    <r>
      <rPr>
        <sz val="11"/>
        <color theme="1"/>
        <rFont val="楷体"/>
        <family val="3"/>
        <charset val="134"/>
      </rPr>
      <t>灭火器</t>
    </r>
  </si>
  <si>
    <r>
      <rPr>
        <sz val="11"/>
        <color theme="1"/>
        <rFont val="楷体"/>
        <family val="3"/>
        <charset val="134"/>
      </rPr>
      <t>滅火器</t>
    </r>
  </si>
  <si>
    <r>
      <rPr>
        <sz val="11"/>
        <color theme="1"/>
        <rFont val="楷体"/>
        <family val="3"/>
        <charset val="134"/>
      </rPr>
      <t>消火器</t>
    </r>
  </si>
  <si>
    <r>
      <rPr>
        <sz val="11"/>
        <color theme="1"/>
        <rFont val="楷体"/>
        <family val="3"/>
        <charset val="134"/>
      </rPr>
      <t>手电筒</t>
    </r>
  </si>
  <si>
    <r>
      <rPr>
        <sz val="11"/>
        <color theme="1"/>
        <rFont val="楷体"/>
        <family val="3"/>
        <charset val="134"/>
      </rPr>
      <t>手電筒</t>
    </r>
  </si>
  <si>
    <r>
      <rPr>
        <sz val="11"/>
        <color theme="1"/>
        <rFont val="楷体"/>
        <family val="3"/>
        <charset val="134"/>
      </rPr>
      <t>懐中電灯</t>
    </r>
  </si>
  <si>
    <r>
      <rPr>
        <sz val="11"/>
        <color theme="1"/>
        <rFont val="楷体"/>
        <family val="3"/>
        <charset val="134"/>
      </rPr>
      <t>花盆</t>
    </r>
  </si>
  <si>
    <r>
      <rPr>
        <sz val="11"/>
        <color theme="1"/>
        <rFont val="楷体"/>
        <family val="3"/>
        <charset val="134"/>
      </rPr>
      <t>植木鉢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</si>
  <si>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</si>
  <si>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飛天豬</t>
    </r>
  </si>
  <si>
    <r>
      <rPr>
        <sz val="11"/>
        <color theme="1"/>
        <rFont val="楷体"/>
        <family val="3"/>
        <charset val="134"/>
      </rPr>
      <t>空飛ぶ豚</t>
    </r>
  </si>
  <si>
    <r>
      <rPr>
        <sz val="11"/>
        <color theme="1"/>
        <rFont val="楷体"/>
        <family val="3"/>
        <charset val="134"/>
      </rPr>
      <t>足球</t>
    </r>
  </si>
  <si>
    <r>
      <rPr>
        <sz val="11"/>
        <color theme="1"/>
        <rFont val="楷体"/>
        <family val="3"/>
        <charset val="134"/>
      </rPr>
      <t>冰箱</t>
    </r>
  </si>
  <si>
    <r>
      <rPr>
        <sz val="11"/>
        <color theme="1"/>
        <rFont val="楷体"/>
        <family val="3"/>
        <charset val="134"/>
      </rPr>
      <t>冷凍櫃</t>
    </r>
  </si>
  <si>
    <r>
      <rPr>
        <sz val="11"/>
        <color theme="1"/>
        <rFont val="楷体"/>
        <family val="3"/>
        <charset val="134"/>
      </rPr>
      <t>薯条</t>
    </r>
  </si>
  <si>
    <r>
      <rPr>
        <sz val="11"/>
        <color theme="1"/>
        <rFont val="楷体"/>
        <family val="3"/>
        <charset val="134"/>
      </rPr>
      <t>薯條</t>
    </r>
  </si>
  <si>
    <r>
      <rPr>
        <sz val="11"/>
        <color theme="1"/>
        <rFont val="楷体"/>
        <family val="3"/>
        <charset val="134"/>
      </rPr>
      <t>フライドポテト</t>
    </r>
  </si>
  <si>
    <r>
      <rPr>
        <sz val="11"/>
        <color theme="1"/>
        <rFont val="楷体"/>
        <family val="3"/>
        <charset val="134"/>
      </rPr>
      <t>冷蔵庫</t>
    </r>
  </si>
  <si>
    <r>
      <rPr>
        <sz val="11"/>
        <color theme="1"/>
        <rFont val="楷体"/>
        <family val="3"/>
        <charset val="134"/>
      </rPr>
      <t>一杯牛奶</t>
    </r>
  </si>
  <si>
    <r>
      <rPr>
        <sz val="11"/>
        <color theme="1"/>
        <rFont val="楷体"/>
        <family val="3"/>
        <charset val="134"/>
      </rPr>
      <t>コップ一杯の牛乳</t>
    </r>
  </si>
  <si>
    <r>
      <rPr>
        <sz val="11"/>
        <color theme="1"/>
        <rFont val="楷体"/>
        <family val="3"/>
        <charset val="134"/>
      </rPr>
      <t>金苹果</t>
    </r>
  </si>
  <si>
    <r>
      <rPr>
        <sz val="11"/>
        <color theme="1"/>
        <rFont val="楷体"/>
        <family val="3"/>
        <charset val="134"/>
      </rPr>
      <t>金蘋果</t>
    </r>
  </si>
  <si>
    <r>
      <rPr>
        <sz val="11"/>
        <color theme="1"/>
        <rFont val="楷体"/>
        <family val="3"/>
        <charset val="134"/>
      </rPr>
      <t>金のリンゴ</t>
    </r>
  </si>
  <si>
    <r>
      <rPr>
        <sz val="11"/>
        <color theme="1"/>
        <rFont val="楷体"/>
        <family val="3"/>
        <charset val="134"/>
      </rPr>
      <t>高尔夫球杆</t>
    </r>
  </si>
  <si>
    <r>
      <rPr>
        <sz val="11"/>
        <color theme="1"/>
        <rFont val="楷体"/>
        <family val="3"/>
        <charset val="134"/>
      </rPr>
      <t>高爾夫球桿</t>
    </r>
  </si>
  <si>
    <r>
      <rPr>
        <sz val="11"/>
        <color theme="1"/>
        <rFont val="楷体"/>
        <family val="3"/>
        <charset val="134"/>
      </rPr>
      <t>ゴルフクラブ</t>
    </r>
  </si>
  <si>
    <r>
      <rPr>
        <sz val="11"/>
        <color theme="1"/>
        <rFont val="楷体"/>
        <family val="3"/>
        <charset val="134"/>
      </rPr>
      <t>高尔夫球场</t>
    </r>
  </si>
  <si>
    <r>
      <rPr>
        <sz val="11"/>
        <color theme="1"/>
        <rFont val="楷体"/>
        <family val="3"/>
        <charset val="134"/>
      </rPr>
      <t>高爾夫球場</t>
    </r>
  </si>
  <si>
    <r>
      <rPr>
        <sz val="11"/>
        <color theme="1"/>
        <rFont val="楷体"/>
        <family val="3"/>
        <charset val="134"/>
      </rPr>
      <t>ゴルフ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コース</t>
    </r>
  </si>
  <si>
    <r>
      <rPr>
        <sz val="11"/>
        <color theme="1"/>
        <rFont val="楷体"/>
        <family val="3"/>
        <charset val="134"/>
      </rPr>
      <t>墓地</t>
    </r>
  </si>
  <si>
    <r>
      <rPr>
        <sz val="11"/>
        <color theme="1"/>
        <rFont val="楷体"/>
        <family val="3"/>
        <charset val="134"/>
      </rPr>
      <t>墓園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</si>
  <si>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</si>
  <si>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ヘアブラシ</t>
    </r>
  </si>
  <si>
    <r>
      <rPr>
        <sz val="11"/>
        <color theme="1"/>
        <rFont val="楷体"/>
        <family val="3"/>
        <charset val="134"/>
      </rPr>
      <t>汉堡包</t>
    </r>
  </si>
  <si>
    <r>
      <rPr>
        <sz val="11"/>
        <color theme="1"/>
        <rFont val="楷体"/>
        <family val="3"/>
        <charset val="134"/>
      </rPr>
      <t>耳机</t>
    </r>
  </si>
  <si>
    <r>
      <rPr>
        <sz val="11"/>
        <color theme="1"/>
        <rFont val="楷体"/>
        <family val="3"/>
        <charset val="134"/>
      </rPr>
      <t>耳機</t>
    </r>
  </si>
  <si>
    <r>
      <rPr>
        <sz val="11"/>
        <color theme="1"/>
        <rFont val="楷体"/>
        <family val="3"/>
        <charset val="134"/>
      </rPr>
      <t>ヘッドフォン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</si>
  <si>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</si>
  <si>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直升機</t>
    </r>
  </si>
  <si>
    <r>
      <rPr>
        <sz val="11"/>
        <color theme="1"/>
        <rFont val="楷体"/>
        <family val="3"/>
        <charset val="134"/>
      </rPr>
      <t>ヘリコプター</t>
    </r>
  </si>
  <si>
    <r>
      <rPr>
        <sz val="11"/>
        <color theme="1"/>
        <rFont val="楷体"/>
        <family val="3"/>
        <charset val="134"/>
      </rPr>
      <t>热气球</t>
    </r>
  </si>
  <si>
    <r>
      <rPr>
        <sz val="11"/>
        <color theme="1"/>
        <rFont val="楷体"/>
        <family val="3"/>
        <charset val="134"/>
      </rPr>
      <t>熱氣球</t>
    </r>
  </si>
  <si>
    <r>
      <rPr>
        <sz val="11"/>
        <color theme="1"/>
        <rFont val="楷体"/>
        <family val="3"/>
        <charset val="134"/>
      </rPr>
      <t>熱気球</t>
    </r>
  </si>
  <si>
    <r>
      <rPr>
        <sz val="11"/>
        <color theme="1"/>
        <rFont val="楷体"/>
        <family val="3"/>
        <charset val="134"/>
      </rPr>
      <t>热巧克力</t>
    </r>
  </si>
  <si>
    <r>
      <rPr>
        <sz val="11"/>
        <color theme="1"/>
        <rFont val="楷体"/>
        <family val="3"/>
        <charset val="134"/>
      </rPr>
      <t>熱巧克力</t>
    </r>
  </si>
  <si>
    <r>
      <rPr>
        <sz val="11"/>
        <color theme="1"/>
        <rFont val="楷体"/>
        <family val="3"/>
        <charset val="134"/>
      </rPr>
      <t>ホットチョコレート</t>
    </r>
  </si>
  <si>
    <r>
      <rPr>
        <sz val="11"/>
        <color theme="1"/>
        <rFont val="楷体"/>
        <family val="3"/>
        <charset val="134"/>
      </rPr>
      <t>冰雪城堡</t>
    </r>
  </si>
  <si>
    <r>
      <rPr>
        <sz val="11"/>
        <color theme="1"/>
        <rFont val="楷体"/>
        <family val="3"/>
        <charset val="134"/>
      </rPr>
      <t>氷の城</t>
    </r>
  </si>
  <si>
    <r>
      <rPr>
        <sz val="11"/>
        <color theme="1"/>
        <rFont val="楷体"/>
        <family val="3"/>
        <charset val="134"/>
      </rPr>
      <t>冰淇淋</t>
    </r>
  </si>
  <si>
    <r>
      <rPr>
        <sz val="11"/>
        <color theme="1"/>
        <rFont val="楷体"/>
        <family val="3"/>
        <charset val="134"/>
      </rPr>
      <t>アイスクリーム</t>
    </r>
  </si>
  <si>
    <r>
      <rPr>
        <sz val="11"/>
        <color theme="1"/>
        <rFont val="楷体"/>
        <family val="3"/>
        <charset val="134"/>
      </rPr>
      <t>灯罩</t>
    </r>
  </si>
  <si>
    <r>
      <rPr>
        <sz val="11"/>
        <color theme="1"/>
        <rFont val="楷体"/>
        <family val="3"/>
        <charset val="134"/>
      </rPr>
      <t>燈罩</t>
    </r>
  </si>
  <si>
    <r>
      <rPr>
        <sz val="11"/>
        <color theme="1"/>
        <rFont val="楷体"/>
        <family val="3"/>
        <charset val="134"/>
      </rPr>
      <t>ランプの笠</t>
    </r>
  </si>
  <si>
    <r>
      <rPr>
        <sz val="11"/>
        <color theme="1"/>
        <rFont val="楷体"/>
        <family val="3"/>
        <charset val="134"/>
      </rPr>
      <t>熔岩桶</t>
    </r>
  </si>
  <si>
    <r>
      <rPr>
        <sz val="11"/>
        <color theme="1"/>
        <rFont val="楷体"/>
        <family val="3"/>
        <charset val="134"/>
      </rPr>
      <t>溶岩入りバケツ</t>
    </r>
  </si>
  <si>
    <r>
      <rPr>
        <sz val="11"/>
        <color theme="1"/>
        <rFont val="楷体"/>
        <family val="3"/>
        <charset val="134"/>
      </rPr>
      <t>图书管理员</t>
    </r>
  </si>
  <si>
    <r>
      <rPr>
        <sz val="11"/>
        <color theme="1"/>
        <rFont val="楷体"/>
        <family val="3"/>
        <charset val="134"/>
      </rPr>
      <t>圖書管理員</t>
    </r>
  </si>
  <si>
    <r>
      <rPr>
        <sz val="11"/>
        <color theme="1"/>
        <rFont val="楷体"/>
        <family val="3"/>
        <charset val="134"/>
      </rPr>
      <t>司書</t>
    </r>
  </si>
  <si>
    <r>
      <rPr>
        <sz val="11"/>
        <color theme="1"/>
        <rFont val="楷体"/>
        <family val="3"/>
        <charset val="134"/>
      </rPr>
      <t>照明开关</t>
    </r>
  </si>
  <si>
    <r>
      <rPr>
        <sz val="11"/>
        <color theme="1"/>
        <rFont val="楷体"/>
        <family val="3"/>
        <charset val="134"/>
      </rPr>
      <t>電燈開關</t>
    </r>
  </si>
  <si>
    <r>
      <rPr>
        <sz val="11"/>
        <color theme="1"/>
        <rFont val="楷体"/>
        <family val="3"/>
        <charset val="134"/>
      </rPr>
      <t>照明スイッチ</t>
    </r>
  </si>
  <si>
    <r>
      <rPr>
        <sz val="11"/>
        <color theme="1"/>
        <rFont val="楷体"/>
        <family val="3"/>
        <charset val="134"/>
      </rPr>
      <t>灯泡</t>
    </r>
  </si>
  <si>
    <r>
      <rPr>
        <sz val="11"/>
        <color theme="1"/>
        <rFont val="楷体"/>
        <family val="3"/>
        <charset val="134"/>
      </rPr>
      <t>燈泡</t>
    </r>
  </si>
  <si>
    <r>
      <rPr>
        <sz val="11"/>
        <color theme="1"/>
        <rFont val="楷体"/>
        <family val="3"/>
        <charset val="134"/>
      </rPr>
      <t>電球</t>
    </r>
  </si>
  <si>
    <r>
      <rPr>
        <sz val="11"/>
        <color theme="1"/>
        <rFont val="楷体"/>
        <family val="3"/>
        <charset val="134"/>
      </rPr>
      <t>灯塔</t>
    </r>
  </si>
  <si>
    <r>
      <rPr>
        <sz val="11"/>
        <color theme="1"/>
        <rFont val="楷体"/>
        <family val="3"/>
        <charset val="134"/>
      </rPr>
      <t>燈塔</t>
    </r>
  </si>
  <si>
    <r>
      <rPr>
        <sz val="11"/>
        <color theme="1"/>
        <rFont val="楷体"/>
        <family val="3"/>
        <charset val="134"/>
      </rPr>
      <t>魔術帽</t>
    </r>
  </si>
  <si>
    <r>
      <rPr>
        <sz val="11"/>
        <color theme="1"/>
        <rFont val="楷体"/>
        <family val="3"/>
        <charset val="134"/>
      </rPr>
      <t>魔法の帽子</t>
    </r>
  </si>
  <si>
    <r>
      <rPr>
        <sz val="11"/>
        <color theme="1"/>
        <rFont val="楷体"/>
        <family val="3"/>
        <charset val="134"/>
      </rPr>
      <t>マシュマロ</t>
    </r>
  </si>
  <si>
    <r>
      <rPr>
        <sz val="11"/>
        <color theme="1"/>
        <rFont val="楷体"/>
        <family val="3"/>
        <charset val="134"/>
      </rPr>
      <t>火柴</t>
    </r>
  </si>
  <si>
    <r>
      <rPr>
        <sz val="11"/>
        <color theme="1"/>
        <rFont val="楷体"/>
        <family val="3"/>
        <charset val="134"/>
      </rPr>
      <t>マッチ棒</t>
    </r>
  </si>
  <si>
    <r>
      <rPr>
        <sz val="11"/>
        <color theme="1"/>
        <rFont val="楷体"/>
        <family val="3"/>
        <charset val="134"/>
      </rPr>
      <t>微波炉</t>
    </r>
  </si>
  <si>
    <r>
      <rPr>
        <sz val="11"/>
        <color theme="1"/>
        <rFont val="楷体"/>
        <family val="3"/>
        <charset val="134"/>
      </rPr>
      <t>微波爐</t>
    </r>
  </si>
  <si>
    <r>
      <rPr>
        <sz val="11"/>
        <color theme="1"/>
        <rFont val="楷体"/>
        <family val="3"/>
        <charset val="134"/>
      </rPr>
      <t>電子レンジ</t>
    </r>
  </si>
  <si>
    <r>
      <rPr>
        <sz val="11"/>
        <color theme="1"/>
        <rFont val="楷体"/>
        <family val="3"/>
        <charset val="134"/>
      </rPr>
      <t>我的世界</t>
    </r>
  </si>
  <si>
    <r>
      <rPr>
        <sz val="11"/>
        <color theme="1"/>
        <rFont val="楷体"/>
        <family val="3"/>
        <charset val="134"/>
      </rPr>
      <t>《</t>
    </r>
    <r>
      <rPr>
        <sz val="11"/>
        <color theme="1"/>
        <rFont val="Times New Roman"/>
        <family val="1"/>
      </rPr>
      <t>Minecraft</t>
    </r>
    <r>
      <rPr>
        <sz val="11"/>
        <color theme="1"/>
        <rFont val="楷体"/>
        <family val="3"/>
        <charset val="134"/>
      </rPr>
      <t>》</t>
    </r>
  </si>
  <si>
    <r>
      <rPr>
        <sz val="11"/>
        <color theme="1"/>
        <rFont val="楷体"/>
        <family val="3"/>
        <charset val="134"/>
      </rPr>
      <t>鼠标垫</t>
    </r>
  </si>
  <si>
    <r>
      <rPr>
        <sz val="11"/>
        <color theme="1"/>
        <rFont val="楷体"/>
        <family val="3"/>
        <charset val="134"/>
      </rPr>
      <t>滑鼠墊</t>
    </r>
  </si>
  <si>
    <r>
      <rPr>
        <sz val="11"/>
        <color theme="1"/>
        <rFont val="楷体"/>
        <family val="3"/>
        <charset val="134"/>
      </rPr>
      <t>マウスパッド</t>
    </r>
  </si>
  <si>
    <r>
      <rPr>
        <sz val="11"/>
        <color theme="1"/>
        <rFont val="楷体"/>
        <family val="3"/>
        <charset val="134"/>
      </rPr>
      <t>画笔</t>
    </r>
  </si>
  <si>
    <r>
      <rPr>
        <sz val="11"/>
        <color theme="1"/>
        <rFont val="楷体"/>
        <family val="3"/>
        <charset val="134"/>
      </rPr>
      <t>畫筆</t>
    </r>
  </si>
  <si>
    <r>
      <rPr>
        <sz val="11"/>
        <color theme="1"/>
        <rFont val="楷体"/>
        <family val="3"/>
        <charset val="134"/>
      </rPr>
      <t>ペイントブラシ</t>
    </r>
  </si>
  <si>
    <r>
      <rPr>
        <sz val="11"/>
        <color theme="1"/>
        <rFont val="楷体"/>
        <family val="3"/>
        <charset val="134"/>
      </rPr>
      <t>棕榈树</t>
    </r>
  </si>
  <si>
    <r>
      <rPr>
        <sz val="11"/>
        <color theme="1"/>
        <rFont val="楷体"/>
        <family val="3"/>
        <charset val="134"/>
      </rPr>
      <t>棕櫚樹</t>
    </r>
  </si>
  <si>
    <r>
      <rPr>
        <sz val="11"/>
        <color theme="1"/>
        <rFont val="楷体"/>
        <family val="3"/>
        <charset val="134"/>
      </rPr>
      <t>ヤシの木</t>
    </r>
  </si>
  <si>
    <r>
      <rPr>
        <sz val="11"/>
        <color theme="1"/>
        <rFont val="楷体"/>
        <family val="3"/>
        <charset val="134"/>
      </rPr>
      <t>花生酱</t>
    </r>
  </si>
  <si>
    <r>
      <rPr>
        <sz val="11"/>
        <color theme="1"/>
        <rFont val="楷体"/>
        <family val="3"/>
        <charset val="134"/>
      </rPr>
      <t>花生醬</t>
    </r>
  </si>
  <si>
    <r>
      <rPr>
        <sz val="11"/>
        <color theme="1"/>
        <rFont val="楷体"/>
        <family val="3"/>
        <charset val="134"/>
      </rPr>
      <t>ピーナッツバター</t>
    </r>
  </si>
  <si>
    <r>
      <rPr>
        <sz val="11"/>
        <color theme="1"/>
        <rFont val="楷体"/>
        <family val="3"/>
        <charset val="134"/>
      </rPr>
      <t>手机壳</t>
    </r>
  </si>
  <si>
    <r>
      <rPr>
        <sz val="11"/>
        <color theme="1"/>
        <rFont val="楷体"/>
        <family val="3"/>
        <charset val="134"/>
      </rPr>
      <t>手機殼</t>
    </r>
  </si>
  <si>
    <r>
      <rPr>
        <sz val="11"/>
        <color theme="1"/>
        <rFont val="楷体"/>
        <family val="3"/>
        <charset val="134"/>
      </rPr>
      <t>電話ケース</t>
    </r>
  </si>
  <si>
    <r>
      <rPr>
        <sz val="11"/>
        <color theme="1"/>
        <rFont val="楷体"/>
        <family val="3"/>
        <charset val="134"/>
      </rPr>
      <t>照片</t>
    </r>
  </si>
  <si>
    <r>
      <rPr>
        <sz val="11"/>
        <color theme="1"/>
        <rFont val="楷体"/>
        <family val="3"/>
        <charset val="134"/>
      </rPr>
      <t>写真</t>
    </r>
  </si>
  <si>
    <r>
      <rPr>
        <sz val="11"/>
        <color theme="1"/>
        <rFont val="楷体"/>
        <family val="3"/>
        <charset val="134"/>
      </rPr>
      <t>摄影师</t>
    </r>
  </si>
  <si>
    <r>
      <rPr>
        <sz val="11"/>
        <color theme="1"/>
        <rFont val="楷体"/>
        <family val="3"/>
        <charset val="134"/>
      </rPr>
      <t>攝影師</t>
    </r>
  </si>
  <si>
    <r>
      <rPr>
        <sz val="11"/>
        <color theme="1"/>
        <rFont val="楷体"/>
        <family val="3"/>
        <charset val="134"/>
      </rPr>
      <t>写真家</t>
    </r>
  </si>
  <si>
    <r>
      <rPr>
        <sz val="11"/>
        <color theme="1"/>
        <rFont val="楷体"/>
        <family val="3"/>
        <charset val="134"/>
      </rPr>
      <t>菠萝</t>
    </r>
  </si>
  <si>
    <r>
      <rPr>
        <sz val="11"/>
        <color theme="1"/>
        <rFont val="楷体"/>
        <family val="3"/>
        <charset val="134"/>
      </rPr>
      <t>鳳梨</t>
    </r>
  </si>
  <si>
    <r>
      <rPr>
        <sz val="11"/>
        <color theme="1"/>
        <rFont val="楷体"/>
        <family val="3"/>
        <charset val="134"/>
      </rPr>
      <t>パイナップル</t>
    </r>
  </si>
  <si>
    <r>
      <rPr>
        <sz val="11"/>
        <color theme="1"/>
        <rFont val="楷体"/>
        <family val="3"/>
        <charset val="134"/>
      </rPr>
      <t>菠萝披萨</t>
    </r>
  </si>
  <si>
    <r>
      <rPr>
        <sz val="11"/>
        <color theme="1"/>
        <rFont val="楷体"/>
        <family val="3"/>
        <charset val="134"/>
      </rPr>
      <t>鳳梨披薩</t>
    </r>
  </si>
  <si>
    <r>
      <rPr>
        <sz val="11"/>
        <color theme="1"/>
        <rFont val="楷体"/>
        <family val="3"/>
        <charset val="134"/>
      </rPr>
      <t>パイナップルピザ</t>
    </r>
  </si>
  <si>
    <r>
      <rPr>
        <sz val="11"/>
        <color theme="1"/>
        <rFont val="楷体"/>
        <family val="3"/>
        <charset val="134"/>
      </rPr>
      <t>北极熊</t>
    </r>
  </si>
  <si>
    <r>
      <rPr>
        <sz val="11"/>
        <color theme="1"/>
        <rFont val="楷体"/>
        <family val="3"/>
        <charset val="134"/>
      </rPr>
      <t>北極熊</t>
    </r>
  </si>
  <si>
    <r>
      <rPr>
        <sz val="11"/>
        <color theme="1"/>
        <rFont val="楷体"/>
        <family val="3"/>
        <charset val="134"/>
      </rPr>
      <t>シロクマ</t>
    </r>
  </si>
  <si>
    <r>
      <rPr>
        <sz val="11"/>
        <color theme="1"/>
        <rFont val="楷体"/>
        <family val="3"/>
        <charset val="134"/>
      </rPr>
      <t>游泳池</t>
    </r>
  </si>
  <si>
    <r>
      <rPr>
        <sz val="11"/>
        <color theme="1"/>
        <rFont val="楷体"/>
        <family val="3"/>
        <charset val="134"/>
      </rPr>
      <t>一桶黄金</t>
    </r>
  </si>
  <si>
    <r>
      <rPr>
        <sz val="11"/>
        <color theme="1"/>
        <rFont val="楷体"/>
        <family val="3"/>
        <charset val="134"/>
      </rPr>
      <t>一桶黃金</t>
    </r>
  </si>
  <si>
    <r>
      <rPr>
        <sz val="11"/>
        <color theme="1"/>
        <rFont val="楷体"/>
        <family val="3"/>
        <charset val="134"/>
      </rPr>
      <t>牢房</t>
    </r>
  </si>
  <si>
    <r>
      <rPr>
        <sz val="11"/>
        <color theme="1"/>
        <rFont val="楷体"/>
        <family val="3"/>
        <charset val="134"/>
      </rPr>
      <t>留置場</t>
    </r>
  </si>
  <si>
    <r>
      <rPr>
        <sz val="11"/>
        <color theme="1"/>
        <rFont val="楷体"/>
        <family val="3"/>
        <charset val="134"/>
      </rPr>
      <t>盐和胡椒</t>
    </r>
  </si>
  <si>
    <r>
      <rPr>
        <sz val="11"/>
        <color theme="1"/>
        <rFont val="楷体"/>
        <family val="3"/>
        <charset val="134"/>
      </rPr>
      <t>胡椒鹽</t>
    </r>
  </si>
  <si>
    <r>
      <rPr>
        <sz val="11"/>
        <color theme="1"/>
        <rFont val="楷体"/>
        <family val="3"/>
        <charset val="134"/>
      </rPr>
      <t>塩とコショウ</t>
    </r>
  </si>
  <si>
    <r>
      <rPr>
        <sz val="11"/>
        <color theme="1"/>
        <rFont val="楷体"/>
        <family val="3"/>
        <charset val="134"/>
      </rPr>
      <t>沙滩城堡</t>
    </r>
  </si>
  <si>
    <r>
      <rPr>
        <sz val="11"/>
        <color theme="1"/>
        <rFont val="楷体"/>
        <family val="3"/>
        <charset val="134"/>
      </rPr>
      <t>沙堡</t>
    </r>
  </si>
  <si>
    <r>
      <rPr>
        <sz val="11"/>
        <color theme="1"/>
        <rFont val="楷体"/>
        <family val="3"/>
        <charset val="134"/>
      </rPr>
      <t>校车</t>
    </r>
  </si>
  <si>
    <r>
      <rPr>
        <sz val="11"/>
        <color theme="1"/>
        <rFont val="楷体"/>
        <family val="3"/>
        <charset val="134"/>
      </rPr>
      <t>校車</t>
    </r>
  </si>
  <si>
    <r>
      <rPr>
        <sz val="11"/>
        <color theme="1"/>
        <rFont val="楷体"/>
        <family val="3"/>
        <charset val="134"/>
      </rPr>
      <t>スクールバス</t>
    </r>
  </si>
  <si>
    <r>
      <rPr>
        <sz val="11"/>
        <color theme="1"/>
        <rFont val="楷体"/>
        <family val="3"/>
        <charset val="134"/>
      </rPr>
      <t>海龟</t>
    </r>
  </si>
  <si>
    <r>
      <rPr>
        <sz val="11"/>
        <color theme="1"/>
        <rFont val="楷体"/>
        <family val="3"/>
        <charset val="134"/>
      </rPr>
      <t>海龜</t>
    </r>
  </si>
  <si>
    <r>
      <rPr>
        <sz val="11"/>
        <color theme="1"/>
        <rFont val="楷体"/>
        <family val="3"/>
        <charset val="134"/>
      </rPr>
      <t>ウミガメ</t>
    </r>
  </si>
  <si>
    <r>
      <rPr>
        <sz val="11"/>
        <color theme="1"/>
        <rFont val="楷体"/>
        <family val="3"/>
        <charset val="134"/>
      </rPr>
      <t>沉船</t>
    </r>
  </si>
  <si>
    <r>
      <rPr>
        <sz val="11"/>
        <color theme="1"/>
        <rFont val="楷体"/>
        <family val="3"/>
        <charset val="134"/>
      </rPr>
      <t>難破船</t>
    </r>
  </si>
  <si>
    <r>
      <rPr>
        <sz val="11"/>
        <color theme="1"/>
        <rFont val="楷体"/>
        <family val="3"/>
        <charset val="134"/>
      </rPr>
      <t>雪花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</si>
  <si>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</si>
  <si>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樓梯</t>
    </r>
  </si>
  <si>
    <r>
      <rPr>
        <sz val="11"/>
        <color theme="1"/>
        <rFont val="楷体"/>
        <family val="3"/>
        <charset val="134"/>
      </rPr>
      <t>階段</t>
    </r>
  </si>
  <si>
    <r>
      <rPr>
        <sz val="11"/>
        <color theme="1"/>
        <rFont val="楷体"/>
        <family val="3"/>
        <charset val="134"/>
      </rPr>
      <t>路灯</t>
    </r>
  </si>
  <si>
    <r>
      <rPr>
        <sz val="11"/>
        <color theme="1"/>
        <rFont val="楷体"/>
        <family val="3"/>
        <charset val="134"/>
      </rPr>
      <t>路燈</t>
    </r>
  </si>
  <si>
    <r>
      <rPr>
        <sz val="11"/>
        <color theme="1"/>
        <rFont val="楷体"/>
        <family val="3"/>
        <charset val="134"/>
      </rPr>
      <t>街灯</t>
    </r>
  </si>
  <si>
    <r>
      <rPr>
        <sz val="11"/>
        <color theme="1"/>
        <rFont val="楷体"/>
        <family val="3"/>
        <charset val="134"/>
      </rPr>
      <t>向日葵</t>
    </r>
  </si>
  <si>
    <r>
      <rPr>
        <sz val="11"/>
        <color theme="1"/>
        <rFont val="楷体"/>
        <family val="3"/>
        <charset val="134"/>
      </rPr>
      <t>ヒマワリ</t>
    </r>
  </si>
  <si>
    <r>
      <rPr>
        <sz val="11"/>
        <color theme="1"/>
        <rFont val="楷体"/>
        <family val="3"/>
        <charset val="134"/>
      </rPr>
      <t>泳池</t>
    </r>
  </si>
  <si>
    <r>
      <rPr>
        <sz val="11"/>
        <color theme="1"/>
        <rFont val="楷体"/>
        <family val="3"/>
        <charset val="134"/>
      </rPr>
      <t>スイミングプール</t>
    </r>
  </si>
  <si>
    <r>
      <rPr>
        <sz val="11"/>
        <color theme="1"/>
        <rFont val="楷体"/>
        <family val="3"/>
        <charset val="134"/>
      </rPr>
      <t>乒乓球</t>
    </r>
  </si>
  <si>
    <r>
      <rPr>
        <sz val="11"/>
        <color theme="1"/>
        <rFont val="楷体"/>
        <family val="3"/>
        <charset val="134"/>
      </rPr>
      <t>卓球</t>
    </r>
  </si>
  <si>
    <r>
      <rPr>
        <sz val="11"/>
        <color theme="1"/>
        <rFont val="楷体"/>
        <family val="3"/>
        <charset val="134"/>
      </rPr>
      <t>电话</t>
    </r>
  </si>
  <si>
    <r>
      <rPr>
        <sz val="11"/>
        <color theme="1"/>
        <rFont val="楷体"/>
        <family val="3"/>
        <charset val="134"/>
      </rPr>
      <t>電話</t>
    </r>
  </si>
  <si>
    <r>
      <rPr>
        <sz val="11"/>
        <color theme="1"/>
        <rFont val="楷体"/>
        <family val="3"/>
        <charset val="134"/>
      </rPr>
      <t>电视机</t>
    </r>
  </si>
  <si>
    <r>
      <rPr>
        <sz val="11"/>
        <color theme="1"/>
        <rFont val="楷体"/>
        <family val="3"/>
        <charset val="134"/>
      </rPr>
      <t>電視</t>
    </r>
  </si>
  <si>
    <r>
      <rPr>
        <sz val="11"/>
        <color theme="1"/>
        <rFont val="楷体"/>
        <family val="3"/>
        <charset val="134"/>
      </rPr>
      <t>テレビ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</si>
  <si>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</si>
  <si>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網球</t>
    </r>
  </si>
  <si>
    <r>
      <rPr>
        <sz val="11"/>
        <color theme="1"/>
        <rFont val="楷体"/>
        <family val="3"/>
        <charset val="134"/>
      </rPr>
      <t>テニスボール</t>
    </r>
  </si>
  <si>
    <r>
      <rPr>
        <sz val="11"/>
        <color theme="1"/>
        <rFont val="楷体"/>
        <family val="3"/>
        <charset val="134"/>
      </rPr>
      <t>网球场</t>
    </r>
  </si>
  <si>
    <r>
      <rPr>
        <sz val="11"/>
        <color theme="1"/>
        <rFont val="楷体"/>
        <family val="3"/>
        <charset val="134"/>
      </rPr>
      <t>網球場</t>
    </r>
  </si>
  <si>
    <r>
      <rPr>
        <sz val="11"/>
        <color theme="1"/>
        <rFont val="楷体"/>
        <family val="3"/>
        <charset val="134"/>
      </rPr>
      <t>テニスコート</t>
    </r>
  </si>
  <si>
    <r>
      <rPr>
        <sz val="11"/>
        <color theme="1"/>
        <rFont val="楷体"/>
        <family val="3"/>
        <charset val="134"/>
      </rPr>
      <t>雷雨</t>
    </r>
  </si>
  <si>
    <r>
      <rPr>
        <sz val="11"/>
        <color theme="1"/>
        <rFont val="楷体"/>
        <family val="3"/>
        <charset val="134"/>
      </rPr>
      <t>暴風雨</t>
    </r>
  </si>
  <si>
    <r>
      <rPr>
        <sz val="11"/>
        <color theme="1"/>
        <rFont val="楷体"/>
        <family val="3"/>
        <charset val="134"/>
      </rPr>
      <t>卫生纸</t>
    </r>
  </si>
  <si>
    <r>
      <rPr>
        <sz val="11"/>
        <color theme="1"/>
        <rFont val="楷体"/>
        <family val="3"/>
        <charset val="134"/>
      </rPr>
      <t>衛生紙</t>
    </r>
  </si>
  <si>
    <r>
      <rPr>
        <sz val="11"/>
        <color theme="1"/>
        <rFont val="楷体"/>
        <family val="3"/>
        <charset val="134"/>
      </rPr>
      <t>トイレットペーパー</t>
    </r>
  </si>
  <si>
    <r>
      <rPr>
        <sz val="11"/>
        <color theme="1"/>
        <rFont val="楷体"/>
        <family val="3"/>
        <charset val="134"/>
      </rPr>
      <t>牙刷</t>
    </r>
  </si>
  <si>
    <r>
      <rPr>
        <sz val="11"/>
        <color theme="1"/>
        <rFont val="楷体"/>
        <family val="3"/>
        <charset val="134"/>
      </rPr>
      <t>歯ブラシ</t>
    </r>
  </si>
  <si>
    <r>
      <rPr>
        <sz val="11"/>
        <color theme="1"/>
        <rFont val="楷体"/>
        <family val="3"/>
        <charset val="134"/>
      </rPr>
      <t>牙膏</t>
    </r>
  </si>
  <si>
    <r>
      <rPr>
        <sz val="11"/>
        <color theme="1"/>
        <rFont val="楷体"/>
        <family val="3"/>
        <charset val="134"/>
      </rPr>
      <t>歯磨き粉</t>
    </r>
  </si>
  <si>
    <r>
      <rPr>
        <sz val="11"/>
        <color theme="1"/>
        <rFont val="楷体"/>
        <family val="3"/>
        <charset val="134"/>
      </rPr>
      <t>铁轨</t>
    </r>
  </si>
  <si>
    <r>
      <rPr>
        <sz val="11"/>
        <color theme="1"/>
        <rFont val="楷体"/>
        <family val="3"/>
        <charset val="134"/>
      </rPr>
      <t>鐵軌</t>
    </r>
  </si>
  <si>
    <r>
      <rPr>
        <sz val="11"/>
        <color theme="1"/>
        <rFont val="楷体"/>
        <family val="3"/>
        <charset val="134"/>
      </rPr>
      <t>線路</t>
    </r>
  </si>
  <si>
    <r>
      <rPr>
        <sz val="11"/>
        <color theme="1"/>
        <rFont val="楷体"/>
        <family val="3"/>
        <charset val="134"/>
      </rPr>
      <t>宝箱</t>
    </r>
  </si>
  <si>
    <r>
      <rPr>
        <sz val="11"/>
        <color theme="1"/>
        <rFont val="楷体"/>
        <family val="3"/>
        <charset val="134"/>
      </rPr>
      <t>寶箱</t>
    </r>
  </si>
  <si>
    <r>
      <rPr>
        <sz val="11"/>
        <color theme="1"/>
        <rFont val="楷体"/>
        <family val="3"/>
        <charset val="134"/>
      </rPr>
      <t>情人</t>
    </r>
  </si>
  <si>
    <r>
      <rPr>
        <sz val="11"/>
        <color theme="1"/>
        <rFont val="楷体"/>
        <family val="3"/>
        <charset val="134"/>
      </rPr>
      <t>情人節</t>
    </r>
  </si>
  <si>
    <r>
      <rPr>
        <sz val="11"/>
        <color theme="1"/>
        <rFont val="楷体"/>
        <family val="3"/>
        <charset val="134"/>
      </rPr>
      <t>バレンタイン</t>
    </r>
  </si>
  <si>
    <r>
      <rPr>
        <sz val="11"/>
        <color theme="1"/>
        <rFont val="楷体"/>
        <family val="3"/>
        <charset val="134"/>
      </rPr>
      <t>自动售货机</t>
    </r>
  </si>
  <si>
    <r>
      <rPr>
        <sz val="11"/>
        <color theme="1"/>
        <rFont val="楷体"/>
        <family val="3"/>
        <charset val="134"/>
      </rPr>
      <t>自動販賣機</t>
    </r>
  </si>
  <si>
    <r>
      <rPr>
        <sz val="11"/>
        <color theme="1"/>
        <rFont val="楷体"/>
        <family val="3"/>
        <charset val="134"/>
      </rPr>
      <t>自動販売機</t>
    </r>
  </si>
  <si>
    <r>
      <rPr>
        <sz val="11"/>
        <color theme="1"/>
        <rFont val="楷体"/>
        <family val="3"/>
        <charset val="134"/>
      </rPr>
      <t>电子游戏</t>
    </r>
  </si>
  <si>
    <r>
      <rPr>
        <sz val="11"/>
        <color theme="1"/>
        <rFont val="楷体"/>
        <family val="3"/>
        <charset val="134"/>
      </rPr>
      <t>電子遊戲</t>
    </r>
  </si>
  <si>
    <r>
      <rPr>
        <sz val="11"/>
        <color theme="1"/>
        <rFont val="楷体"/>
        <family val="3"/>
        <charset val="134"/>
      </rPr>
      <t>テレビゲーム</t>
    </r>
  </si>
  <si>
    <r>
      <rPr>
        <sz val="11"/>
        <color theme="1"/>
        <rFont val="楷体"/>
        <family val="3"/>
        <charset val="134"/>
      </rPr>
      <t>排球</t>
    </r>
  </si>
  <si>
    <r>
      <rPr>
        <sz val="11"/>
        <color theme="1"/>
        <rFont val="楷体"/>
        <family val="3"/>
        <charset val="134"/>
      </rPr>
      <t>バレーボール</t>
    </r>
  </si>
  <si>
    <r>
      <rPr>
        <sz val="11"/>
        <color theme="1"/>
        <rFont val="楷体"/>
        <family val="3"/>
        <charset val="134"/>
      </rPr>
      <t>水瓶</t>
    </r>
  </si>
  <si>
    <r>
      <rPr>
        <sz val="11"/>
        <color theme="1"/>
        <rFont val="楷体"/>
        <family val="3"/>
        <charset val="134"/>
      </rPr>
      <t>水入り瓶</t>
    </r>
  </si>
  <si>
    <r>
      <rPr>
        <sz val="11"/>
        <color theme="1"/>
        <rFont val="楷体"/>
        <family val="3"/>
        <charset val="134"/>
      </rPr>
      <t>水桶</t>
    </r>
  </si>
  <si>
    <r>
      <rPr>
        <sz val="11"/>
        <color theme="1"/>
        <rFont val="楷体"/>
        <family val="3"/>
        <charset val="134"/>
      </rPr>
      <t>水入りバケツ</t>
    </r>
  </si>
  <si>
    <r>
      <rPr>
        <sz val="11"/>
        <color theme="1"/>
        <rFont val="楷体"/>
        <family val="3"/>
        <charset val="134"/>
      </rPr>
      <t>水上滑梯</t>
    </r>
  </si>
  <si>
    <r>
      <rPr>
        <sz val="11"/>
        <color theme="1"/>
        <rFont val="楷体"/>
        <family val="3"/>
        <charset val="134"/>
      </rPr>
      <t>滑水道</t>
    </r>
  </si>
  <si>
    <r>
      <rPr>
        <sz val="11"/>
        <color theme="1"/>
        <rFont val="楷体"/>
        <family val="3"/>
        <charset val="134"/>
      </rPr>
      <t>ウォータースライダー</t>
    </r>
  </si>
  <si>
    <t>Electric Keyboard</t>
  </si>
  <si>
    <t>Pom</t>
  </si>
  <si>
    <t>Alca</t>
  </si>
  <si>
    <t>Tun</t>
  </si>
  <si>
    <t>Deney</t>
  </si>
  <si>
    <t>Ucan Ada &amp; Svavande o</t>
  </si>
  <si>
    <t>Planare</t>
  </si>
  <si>
    <t>Klavye</t>
  </si>
  <si>
    <t>Orult Tudos</t>
  </si>
  <si>
    <t>Paspop</t>
  </si>
  <si>
    <t>Ortacag Evi</t>
  </si>
  <si>
    <t>Modern Ev</t>
  </si>
  <si>
    <t>Norlys</t>
  </si>
  <si>
    <t>Karakol</t>
  </si>
  <si>
    <t>Sunum</t>
  </si>
  <si>
    <t>Tok</t>
  </si>
  <si>
    <t>Tudos</t>
  </si>
  <si>
    <t>Dusj</t>
  </si>
  <si>
    <t>Spacak &amp; Spiwor</t>
  </si>
  <si>
    <t>Tenisky</t>
  </si>
  <si>
    <t>Spiraltrapp</t>
  </si>
  <si>
    <t>Burcht</t>
  </si>
  <si>
    <t>Tennisbal</t>
  </si>
  <si>
    <t>Halaadas</t>
  </si>
  <si>
    <t>Homero</t>
  </si>
  <si>
    <t>Al Reves</t>
  </si>
  <si>
    <t>Donder</t>
  </si>
  <si>
    <t>TID</t>
    <phoneticPr fontId="1" type="noConversion"/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</si>
  <si>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 xml:space="preserve">服务器《建筑猜猜乐》游戏玩家对照学习使用，不作其他用途。
</t>
    </r>
    <r>
      <rPr>
        <b/>
        <sz val="11"/>
        <color rgb="FFFA7D00"/>
        <rFont val="Times New Roman"/>
        <family val="1"/>
      </rPr>
      <t xml:space="preserve">2.	English </t>
    </r>
    <r>
      <rPr>
        <b/>
        <sz val="11"/>
        <color rgb="FFFA7D00"/>
        <rFont val="楷体"/>
        <family val="3"/>
        <charset val="134"/>
      </rPr>
      <t xml:space="preserve">与对应多语言译文可能会在未来发生改变。
</t>
    </r>
    <r>
      <rPr>
        <b/>
        <sz val="11"/>
        <color rgb="FFFA7D00"/>
        <rFont val="Times New Roman"/>
        <family val="1"/>
      </rPr>
      <t xml:space="preserve">3.	Minecraft </t>
    </r>
    <r>
      <rPr>
        <b/>
        <sz val="11"/>
        <color rgb="FFFA7D00"/>
        <rFont val="楷体"/>
        <family val="3"/>
        <charset val="134"/>
      </rPr>
      <t>玩家</t>
    </r>
    <r>
      <rPr>
        <b/>
        <sz val="11"/>
        <color rgb="FFFA7D00"/>
        <rFont val="Times New Roman"/>
        <family val="1"/>
      </rPr>
      <t xml:space="preserve"> </t>
    </r>
    <r>
      <rPr>
        <b/>
        <i/>
        <sz val="11"/>
        <color rgb="FFFA7D00"/>
        <rFont val="Times New Roman"/>
        <family val="1"/>
      </rPr>
      <t>50___</t>
    </r>
    <r>
      <rPr>
        <b/>
        <i/>
        <sz val="11"/>
        <color rgb="FFFA7D00"/>
        <rFont val="楷体"/>
        <family val="3"/>
        <charset val="134"/>
      </rPr>
      <t>、</t>
    </r>
    <r>
      <rPr>
        <b/>
        <i/>
        <sz val="11"/>
        <color rgb="FFFA7D00"/>
        <rFont val="Times New Roman"/>
        <family val="1"/>
      </rPr>
      <t>Ce1est3</t>
    </r>
    <r>
      <rPr>
        <b/>
        <i/>
        <sz val="11"/>
        <color rgb="FFFA7D00"/>
        <rFont val="楷体"/>
        <family val="3"/>
        <charset val="134"/>
      </rPr>
      <t>、</t>
    </r>
    <r>
      <rPr>
        <b/>
        <i/>
        <sz val="11"/>
        <color rgb="FFFA7D00"/>
        <rFont val="Times New Roman"/>
        <family val="1"/>
      </rPr>
      <t>Fur1na</t>
    </r>
    <r>
      <rPr>
        <b/>
        <i/>
        <sz val="11"/>
        <color rgb="FFFA7D00"/>
        <rFont val="楷体"/>
        <family val="3"/>
        <charset val="134"/>
      </rPr>
      <t>、</t>
    </r>
    <r>
      <rPr>
        <b/>
        <i/>
        <sz val="11"/>
        <color rgb="FFFA7D00"/>
        <rFont val="Times New Roman"/>
        <family val="1"/>
      </rPr>
      <t>HZAU</t>
    </r>
    <r>
      <rPr>
        <b/>
        <i/>
        <sz val="11"/>
        <color rgb="FFFA7D00"/>
        <rFont val="楷体"/>
        <family val="3"/>
        <charset val="134"/>
      </rPr>
      <t>、</t>
    </r>
    <r>
      <rPr>
        <b/>
        <i/>
        <sz val="11"/>
        <color rgb="FFFA7D00"/>
        <rFont val="Times New Roman"/>
        <family val="1"/>
      </rPr>
      <t>_Yushu</t>
    </r>
    <r>
      <rPr>
        <b/>
        <sz val="11"/>
        <color rgb="FFFA7D00"/>
        <rFont val="Times New Roman"/>
        <family val="1"/>
      </rPr>
      <t xml:space="preserve"> </t>
    </r>
    <r>
      <rPr>
        <b/>
        <sz val="11"/>
        <color rgb="FFFA7D00"/>
        <rFont val="楷体"/>
        <family val="3"/>
        <charset val="134"/>
      </rPr>
      <t>为本表</t>
    </r>
    <r>
      <rPr>
        <b/>
        <sz val="11"/>
        <color rgb="FFFA7D00"/>
        <rFont val="Times New Roman"/>
        <family val="1"/>
      </rPr>
      <t xml:space="preserve"> Shortcut(s) &amp; Multiword(s) </t>
    </r>
    <r>
      <rPr>
        <b/>
        <sz val="11"/>
        <color rgb="FFFA7D00"/>
        <rFont val="楷体"/>
        <family val="3"/>
        <charset val="134"/>
      </rPr>
      <t xml:space="preserve">部分的创建与维护作出了贡献，在此一并感谢。
</t>
    </r>
    <r>
      <rPr>
        <b/>
        <sz val="11"/>
        <color rgb="FFFA7D00"/>
        <rFont val="Times New Roman"/>
        <family val="1"/>
      </rPr>
      <t xml:space="preserve">4.	</t>
    </r>
    <r>
      <rPr>
        <b/>
        <sz val="11"/>
        <color rgb="FFFA7D00"/>
        <rFont val="楷体"/>
        <family val="3"/>
        <charset val="134"/>
      </rPr>
      <t>词频统计指数依时间梯度加权计算自多位玩家提供的共计约</t>
    </r>
    <r>
      <rPr>
        <b/>
        <sz val="11"/>
        <color rgb="FFFA7D00"/>
        <rFont val="Times New Roman"/>
        <family val="1"/>
      </rPr>
      <t xml:space="preserve"> 15,000 </t>
    </r>
    <r>
      <rPr>
        <b/>
        <sz val="11"/>
        <color rgb="FFFA7D00"/>
        <rFont val="楷体"/>
        <family val="3"/>
        <charset val="134"/>
      </rPr>
      <t xml:space="preserve">回合的游戏数据，仅供参考。
</t>
    </r>
    <r>
      <rPr>
        <b/>
        <sz val="11"/>
        <color rgb="FFFA7D00"/>
        <rFont val="Times New Roman"/>
        <family val="1"/>
      </rPr>
      <t xml:space="preserve">5.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1"/>
      </rPr>
      <t>Demo_202501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</si>
  <si>
    <r>
      <rPr>
        <sz val="11"/>
        <color theme="1"/>
        <rFont val="Batang"/>
        <family val="1"/>
        <charset val="129"/>
      </rPr>
      <t>냉동고</t>
    </r>
  </si>
  <si>
    <r>
      <rPr>
        <sz val="11"/>
        <color theme="1"/>
        <rFont val="Batang"/>
        <family val="1"/>
        <charset val="129"/>
      </rPr>
      <t>축구</t>
    </r>
  </si>
  <si>
    <r>
      <rPr>
        <sz val="11"/>
        <color theme="1"/>
        <rFont val="楷体"/>
        <family val="3"/>
        <charset val="134"/>
      </rPr>
      <t>砂の城</t>
    </r>
  </si>
  <si>
    <r>
      <rPr>
        <sz val="11"/>
        <color theme="1"/>
        <rFont val="楷体"/>
        <family val="3"/>
        <charset val="134"/>
      </rPr>
      <t>冷凍庫</t>
    </r>
  </si>
  <si>
    <r>
      <rPr>
        <sz val="11"/>
        <color theme="1"/>
        <rFont val="楷体"/>
        <family val="3"/>
        <charset val="134"/>
      </rPr>
      <t>黄金の壺</t>
    </r>
  </si>
  <si>
    <r>
      <rPr>
        <sz val="11"/>
        <color theme="1"/>
        <rFont val="楷体"/>
        <family val="3"/>
        <charset val="134"/>
      </rPr>
      <t>フットボール</t>
    </r>
  </si>
  <si>
    <r>
      <rPr>
        <sz val="11"/>
        <color theme="1"/>
        <rFont val="楷体"/>
        <family val="3"/>
        <charset val="134"/>
      </rPr>
      <t>魔法帽子</t>
    </r>
  </si>
  <si>
    <r>
      <rPr>
        <sz val="11"/>
        <color theme="1"/>
        <rFont val="楷体"/>
        <family val="3"/>
        <charset val="134"/>
      </rPr>
      <t>灯台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</si>
</sst>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0000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  <font>
      <b/>
      <sz val="11"/>
      <color theme="1"/>
      <name val="Batang"/>
      <family val="1"/>
      <charset val="129"/>
    </font>
    <font>
      <sz val="11"/>
      <color theme="1"/>
      <name val="楷体"/>
      <family val="3"/>
      <charset val="134"/>
    </font>
    <font>
      <b/>
      <i/>
      <sz val="11"/>
      <color rgb="FFFA7D00"/>
      <name val="楷体"/>
      <family val="3"/>
      <charset val="134"/>
    </font>
    <font>
      <sz val="11"/>
      <color theme="1"/>
      <name val="Batang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6" fillId="2" borderId="1" applyNumberFormat="0" applyAlignment="0" applyProtection="0">
      <alignment vertical="center"/>
    </xf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2" borderId="3" xfId="1" applyFont="1" applyBorder="1" applyAlignment="1">
      <alignment horizontal="left" vertical="center" wrapText="1"/>
    </xf>
    <xf numFmtId="0" fontId="8" fillId="2" borderId="2" xfId="1" applyFont="1" applyBorder="1" applyAlignment="1">
      <alignment horizontal="left" vertical="center" wrapText="1"/>
    </xf>
    <xf numFmtId="0" fontId="8" fillId="2" borderId="4" xfId="1" applyFont="1" applyBorder="1" applyAlignment="1">
      <alignment horizontal="left" vertical="center" wrapText="1"/>
    </xf>
    <xf numFmtId="0" fontId="8" fillId="2" borderId="5" xfId="1" applyFont="1" applyBorder="1" applyAlignment="1">
      <alignment horizontal="left" vertical="center" wrapText="1"/>
    </xf>
    <xf numFmtId="0" fontId="8" fillId="2" borderId="0" xfId="1" applyFont="1" applyBorder="1" applyAlignment="1">
      <alignment horizontal="left" vertical="center" wrapText="1"/>
    </xf>
    <xf numFmtId="0" fontId="8" fillId="2" borderId="6" xfId="1" applyFont="1" applyBorder="1" applyAlignment="1">
      <alignment horizontal="left" vertical="center" wrapText="1"/>
    </xf>
    <xf numFmtId="0" fontId="8" fillId="2" borderId="7" xfId="1" applyFont="1" applyBorder="1" applyAlignment="1">
      <alignment horizontal="left" vertical="center" wrapText="1"/>
    </xf>
    <xf numFmtId="0" fontId="8" fillId="2" borderId="8" xfId="1" applyFont="1" applyBorder="1" applyAlignment="1">
      <alignment horizontal="left" vertical="center" wrapText="1"/>
    </xf>
    <xf numFmtId="0" fontId="8" fillId="2" borderId="9" xfId="1" applyFont="1" applyBorder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" customHeight="1" x14ac:dyDescent="0.25"/>
  <cols>
    <col min="1" max="1" width="10.6328125" style="5" customWidth="1"/>
    <col min="2" max="2" width="7.6328125" style="5" customWidth="1"/>
    <col min="3" max="14" width="12.6328125" style="5" customWidth="1"/>
    <col min="15" max="19" width="12.6328125" style="5" hidden="1" customWidth="1"/>
    <col min="20" max="20" width="12.6328125" style="5" customWidth="1"/>
    <col min="21" max="16384" width="8.7265625" style="5"/>
  </cols>
  <sheetData>
    <row r="1" spans="1:30" ht="14" customHeight="1" x14ac:dyDescent="0.25">
      <c r="A1" s="1" t="s">
        <v>2289</v>
      </c>
      <c r="B1" s="1" t="s">
        <v>1358</v>
      </c>
      <c r="C1" s="1" t="s">
        <v>816</v>
      </c>
      <c r="D1" s="1" t="s">
        <v>1351</v>
      </c>
      <c r="E1" s="1" t="s">
        <v>1364</v>
      </c>
      <c r="F1" s="1" t="s">
        <v>1893</v>
      </c>
      <c r="G1" s="1" t="s">
        <v>1365</v>
      </c>
      <c r="H1" s="1" t="s">
        <v>1366</v>
      </c>
      <c r="I1" s="1" t="s">
        <v>1367</v>
      </c>
      <c r="J1" s="1" t="s">
        <v>1368</v>
      </c>
      <c r="K1" s="1" t="s">
        <v>1369</v>
      </c>
      <c r="L1" s="1" t="s">
        <v>1892</v>
      </c>
      <c r="M1" s="1" t="s">
        <v>815</v>
      </c>
      <c r="N1" s="1" t="s">
        <v>1076</v>
      </c>
      <c r="O1" s="1" t="s">
        <v>1363</v>
      </c>
      <c r="P1" s="1" t="s">
        <v>1359</v>
      </c>
      <c r="Q1" s="1" t="s">
        <v>1360</v>
      </c>
      <c r="R1" s="1" t="s">
        <v>1361</v>
      </c>
      <c r="S1" s="1" t="s">
        <v>1362</v>
      </c>
      <c r="T1" s="1" t="s">
        <v>1075</v>
      </c>
    </row>
    <row r="2" spans="1:30" ht="14" customHeight="1" x14ac:dyDescent="0.25">
      <c r="A2" s="6">
        <v>99</v>
      </c>
      <c r="B2" s="4">
        <v>20.5</v>
      </c>
      <c r="C2" s="2" t="s">
        <v>2257</v>
      </c>
      <c r="D2" s="2" t="s">
        <v>2257</v>
      </c>
      <c r="E2" s="2" t="s">
        <v>2258</v>
      </c>
      <c r="F2" s="2" t="s">
        <v>1998</v>
      </c>
      <c r="G2" s="2" t="s">
        <v>1464</v>
      </c>
      <c r="H2" s="2" t="s">
        <v>1549</v>
      </c>
      <c r="I2" s="2" t="s">
        <v>1633</v>
      </c>
      <c r="J2" s="2" t="s">
        <v>1726</v>
      </c>
      <c r="K2" s="2" t="s">
        <v>1812</v>
      </c>
      <c r="L2" s="2" t="s">
        <v>1890</v>
      </c>
      <c r="M2" s="2" t="s">
        <v>17</v>
      </c>
      <c r="N2" s="3" t="str">
        <f>IFERROR(VLOOKUP(M2, 'Shortcut(s) &amp; Multiword(s)'!$A$2:$B$392, 2, FALSE), "-")</f>
        <v>Vandspand</v>
      </c>
      <c r="O2" s="3" t="str">
        <f>IFERROR(INDEX('Shortcut(s) &amp; Multiword(s)'!$C$2:$C$214, MATCH(M2, 'Shortcut(s) &amp; Multiword(s)'!$D$2:$D$214, 0)), "")</f>
        <v/>
      </c>
      <c r="P2" s="3" t="str">
        <f>IFERROR(INDEX('Shortcut(s) &amp; Multiword(s)'!$C$2:$C$214, MATCH(M2, 'Shortcut(s) &amp; Multiword(s)'!$E$2:$E$214, 0)), "")</f>
        <v/>
      </c>
      <c r="Q2" s="3" t="str">
        <f>IFERROR(INDEX('Shortcut(s) &amp; Multiword(s)'!$C$2:$C$214, MATCH(M2, 'Shortcut(s) &amp; Multiword(s)'!$F$2:$F$214, 0)), "")</f>
        <v/>
      </c>
      <c r="R2" s="3" t="str">
        <f>IFERROR(INDEX('Shortcut(s) &amp; Multiword(s)'!$C$2:$C$214, MATCH(M2, 'Shortcut(s) &amp; Multiword(s)'!$G$2:$G$214, 0)), "")</f>
        <v/>
      </c>
      <c r="S2" s="3" t="str">
        <f>IFERROR(INDEX('Shortcut(s) &amp; Multiword(s)'!$C$2:$C$214, MATCH(M2, 'Shortcut(s) &amp; Multiword(s)'!$H$2:$H$214, 0)), "")</f>
        <v/>
      </c>
      <c r="T2" s="3" t="str">
        <f t="shared" ref="T2:T33" si="0">IF(O2&amp;P2&amp;Q2&amp;R2&amp;S2="", "-", _xlfn.TEXTJOIN(" &amp; ", TRUE, IF(O2&lt;&gt;"", O2, ""), IF(P2&lt;&gt;"", P2, ""), IF(Q2&lt;&gt;"", Q2, ""), IF(R2&lt;&gt;"", R2, ""), IF(S2&lt;&gt;"", S2, "")))</f>
        <v>-</v>
      </c>
      <c r="V2" s="7" t="s">
        <v>2290</v>
      </c>
      <c r="W2" s="8"/>
      <c r="X2" s="8"/>
      <c r="Y2" s="8"/>
      <c r="Z2" s="8"/>
      <c r="AA2" s="8"/>
      <c r="AB2" s="8"/>
      <c r="AC2" s="8"/>
      <c r="AD2" s="9"/>
    </row>
    <row r="3" spans="1:30" ht="14" customHeight="1" x14ac:dyDescent="0.25">
      <c r="A3" s="6">
        <v>92</v>
      </c>
      <c r="B3" s="4">
        <v>17.75</v>
      </c>
      <c r="C3" s="2" t="s">
        <v>2242</v>
      </c>
      <c r="D3" s="2" t="s">
        <v>2243</v>
      </c>
      <c r="E3" s="2" t="s">
        <v>2242</v>
      </c>
      <c r="F3" s="2" t="s">
        <v>1992</v>
      </c>
      <c r="G3" s="2" t="s">
        <v>1457</v>
      </c>
      <c r="H3" s="2" t="s">
        <v>1543</v>
      </c>
      <c r="I3" s="2" t="s">
        <v>1626</v>
      </c>
      <c r="J3" s="2" t="s">
        <v>1719</v>
      </c>
      <c r="K3" s="2" t="s">
        <v>1806</v>
      </c>
      <c r="L3" s="2" t="s">
        <v>1883</v>
      </c>
      <c r="M3" s="2" t="s">
        <v>26</v>
      </c>
      <c r="N3" s="3" t="str">
        <f>IFERROR(VLOOKUP(M3, 'Shortcut(s) &amp; Multiword(s)'!$A$2:$B$392, 2, FALSE), "-")</f>
        <v>Schatkist</v>
      </c>
      <c r="O3" s="3" t="str">
        <f>IFERROR(INDEX('Shortcut(s) &amp; Multiword(s)'!$C$2:$C$214, MATCH(M3, 'Shortcut(s) &amp; Multiword(s)'!$D$2:$D$214, 0)), "")</f>
        <v/>
      </c>
      <c r="P3" s="3" t="str">
        <f>IFERROR(INDEX('Shortcut(s) &amp; Multiword(s)'!$C$2:$C$214, MATCH(M3, 'Shortcut(s) &amp; Multiword(s)'!$E$2:$E$214, 0)), "")</f>
        <v/>
      </c>
      <c r="Q3" s="3" t="str">
        <f>IFERROR(INDEX('Shortcut(s) &amp; Multiword(s)'!$C$2:$C$214, MATCH(M3, 'Shortcut(s) &amp; Multiword(s)'!$F$2:$F$214, 0)), "")</f>
        <v/>
      </c>
      <c r="R3" s="3" t="str">
        <f>IFERROR(INDEX('Shortcut(s) &amp; Multiword(s)'!$C$2:$C$214, MATCH(M3, 'Shortcut(s) &amp; Multiword(s)'!$G$2:$G$214, 0)), "")</f>
        <v/>
      </c>
      <c r="S3" s="3" t="str">
        <f>IFERROR(INDEX('Shortcut(s) &amp; Multiword(s)'!$C$2:$C$214, MATCH(M3, 'Shortcut(s) &amp; Multiword(s)'!$H$2:$H$214, 0)), "")</f>
        <v/>
      </c>
      <c r="T3" s="3" t="str">
        <f t="shared" si="0"/>
        <v>-</v>
      </c>
      <c r="V3" s="10"/>
      <c r="W3" s="11"/>
      <c r="X3" s="11"/>
      <c r="Y3" s="11"/>
      <c r="Z3" s="11"/>
      <c r="AA3" s="11"/>
      <c r="AB3" s="11"/>
      <c r="AC3" s="11"/>
      <c r="AD3" s="12"/>
    </row>
    <row r="4" spans="1:30" ht="14" customHeight="1" x14ac:dyDescent="0.25">
      <c r="A4" s="6">
        <v>84</v>
      </c>
      <c r="B4" s="4">
        <v>15.75</v>
      </c>
      <c r="C4" s="2" t="s">
        <v>2224</v>
      </c>
      <c r="D4" s="2" t="s">
        <v>2225</v>
      </c>
      <c r="E4" s="2" t="s">
        <v>2226</v>
      </c>
      <c r="F4" s="2" t="s">
        <v>1985</v>
      </c>
      <c r="G4" s="2" t="s">
        <v>1450</v>
      </c>
      <c r="H4" s="2" t="s">
        <v>1536</v>
      </c>
      <c r="I4" s="2" t="s">
        <v>1620</v>
      </c>
      <c r="J4" s="2" t="s">
        <v>1711</v>
      </c>
      <c r="K4" s="2" t="s">
        <v>1799</v>
      </c>
      <c r="L4" s="2" t="s">
        <v>1876</v>
      </c>
      <c r="M4" s="2" t="s">
        <v>699</v>
      </c>
      <c r="N4" s="3" t="str">
        <f>IFERROR(VLOOKUP(M4, 'Shortcut(s) &amp; Multiword(s)'!$A$2:$B$392, 2, FALSE), "-")</f>
        <v>Tennisbal</v>
      </c>
      <c r="O4" s="3" t="str">
        <f>IFERROR(INDEX('Shortcut(s) &amp; Multiword(s)'!$C$2:$C$214, MATCH(M4, 'Shortcut(s) &amp; Multiword(s)'!$D$2:$D$214, 0)), "")</f>
        <v/>
      </c>
      <c r="P4" s="3" t="str">
        <f>IFERROR(INDEX('Shortcut(s) &amp; Multiword(s)'!$C$2:$C$214, MATCH(M4, 'Shortcut(s) &amp; Multiword(s)'!$E$2:$E$214, 0)), "")</f>
        <v/>
      </c>
      <c r="Q4" s="3" t="str">
        <f>IFERROR(INDEX('Shortcut(s) &amp; Multiword(s)'!$C$2:$C$214, MATCH(M4, 'Shortcut(s) &amp; Multiword(s)'!$F$2:$F$214, 0)), "")</f>
        <v/>
      </c>
      <c r="R4" s="3" t="str">
        <f>IFERROR(INDEX('Shortcut(s) &amp; Multiword(s)'!$C$2:$C$214, MATCH(M4, 'Shortcut(s) &amp; Multiword(s)'!$G$2:$G$214, 0)), "")</f>
        <v/>
      </c>
      <c r="S4" s="3" t="str">
        <f>IFERROR(INDEX('Shortcut(s) &amp; Multiword(s)'!$C$2:$C$214, MATCH(M4, 'Shortcut(s) &amp; Multiword(s)'!$H$2:$H$214, 0)), "")</f>
        <v/>
      </c>
      <c r="T4" s="3" t="str">
        <f t="shared" si="0"/>
        <v>-</v>
      </c>
      <c r="V4" s="10"/>
      <c r="W4" s="11"/>
      <c r="X4" s="11"/>
      <c r="Y4" s="11"/>
      <c r="Z4" s="11"/>
      <c r="AA4" s="11"/>
      <c r="AB4" s="11"/>
      <c r="AC4" s="11"/>
      <c r="AD4" s="12"/>
    </row>
    <row r="5" spans="1:30" ht="14" customHeight="1" x14ac:dyDescent="0.25">
      <c r="A5" s="6">
        <v>91</v>
      </c>
      <c r="B5" s="4">
        <v>15</v>
      </c>
      <c r="C5" s="2" t="s">
        <v>2024</v>
      </c>
      <c r="D5" s="2" t="s">
        <v>2024</v>
      </c>
      <c r="E5" s="2" t="s">
        <v>2025</v>
      </c>
      <c r="F5" s="2" t="s">
        <v>1909</v>
      </c>
      <c r="G5" s="2" t="s">
        <v>1373</v>
      </c>
      <c r="H5" s="2" t="s">
        <v>1469</v>
      </c>
      <c r="I5" s="2" t="s">
        <v>1328</v>
      </c>
      <c r="J5" s="2" t="s">
        <v>1718</v>
      </c>
      <c r="K5" s="2" t="s">
        <v>1757</v>
      </c>
      <c r="L5" s="2" t="s">
        <v>1817</v>
      </c>
      <c r="M5" s="2" t="s">
        <v>729</v>
      </c>
      <c r="N5" s="3" t="str">
        <f>IFERROR(VLOOKUP(M5, 'Shortcut(s) &amp; Multiword(s)'!$A$2:$B$392, 2, FALSE), "-")</f>
        <v>-</v>
      </c>
      <c r="O5" s="3" t="str">
        <f>IFERROR(INDEX('Shortcut(s) &amp; Multiword(s)'!$C$2:$C$214, MATCH(M5, 'Shortcut(s) &amp; Multiword(s)'!$D$2:$D$214, 0)), "")</f>
        <v/>
      </c>
      <c r="P5" s="3" t="str">
        <f>IFERROR(INDEX('Shortcut(s) &amp; Multiword(s)'!$C$2:$C$214, MATCH(M5, 'Shortcut(s) &amp; Multiword(s)'!$E$2:$E$214, 0)), "")</f>
        <v/>
      </c>
      <c r="Q5" s="3" t="str">
        <f>IFERROR(INDEX('Shortcut(s) &amp; Multiword(s)'!$C$2:$C$214, MATCH(M5, 'Shortcut(s) &amp; Multiword(s)'!$F$2:$F$214, 0)), "")</f>
        <v/>
      </c>
      <c r="R5" s="3" t="str">
        <f>IFERROR(INDEX('Shortcut(s) &amp; Multiword(s)'!$C$2:$C$214, MATCH(M5, 'Shortcut(s) &amp; Multiword(s)'!$G$2:$G$214, 0)), "")</f>
        <v>Poubelle</v>
      </c>
      <c r="S5" s="3" t="str">
        <f>IFERROR(INDEX('Shortcut(s) &amp; Multiword(s)'!$C$2:$C$214, MATCH(M5, 'Shortcut(s) &amp; Multiword(s)'!$H$2:$H$214, 0)), "")</f>
        <v/>
      </c>
      <c r="T5" s="3" t="str">
        <f t="shared" si="0"/>
        <v>Poubelle</v>
      </c>
      <c r="V5" s="10"/>
      <c r="W5" s="11"/>
      <c r="X5" s="11"/>
      <c r="Y5" s="11"/>
      <c r="Z5" s="11"/>
      <c r="AA5" s="11"/>
      <c r="AB5" s="11"/>
      <c r="AC5" s="11"/>
      <c r="AD5" s="12"/>
    </row>
    <row r="6" spans="1:30" ht="14" customHeight="1" x14ac:dyDescent="0.25">
      <c r="A6" s="6">
        <v>43</v>
      </c>
      <c r="B6" s="4">
        <v>14.25</v>
      </c>
      <c r="C6" s="2" t="s">
        <v>2129</v>
      </c>
      <c r="D6" s="2" t="s">
        <v>2129</v>
      </c>
      <c r="E6" s="2" t="s">
        <v>2130</v>
      </c>
      <c r="F6" s="2" t="s">
        <v>1947</v>
      </c>
      <c r="G6" s="2" t="s">
        <v>1413</v>
      </c>
      <c r="H6" s="2" t="s">
        <v>1503</v>
      </c>
      <c r="I6" s="2" t="s">
        <v>1587</v>
      </c>
      <c r="J6" s="2" t="s">
        <v>1675</v>
      </c>
      <c r="K6" s="2" t="s">
        <v>1767</v>
      </c>
      <c r="L6" s="2" t="s">
        <v>1850</v>
      </c>
      <c r="M6" s="2" t="s">
        <v>797</v>
      </c>
      <c r="N6" s="3" t="str">
        <f>IFERROR(VLOOKUP(M6, 'Shortcut(s) &amp; Multiword(s)'!$A$2:$B$392, 2, FALSE), "-")</f>
        <v>Is Slot</v>
      </c>
      <c r="O6" s="3" t="str">
        <f>IFERROR(INDEX('Shortcut(s) &amp; Multiword(s)'!$C$2:$C$214, MATCH(M6, 'Shortcut(s) &amp; Multiword(s)'!$D$2:$D$214, 0)), "")</f>
        <v/>
      </c>
      <c r="P6" s="3" t="str">
        <f>IFERROR(INDEX('Shortcut(s) &amp; Multiword(s)'!$C$2:$C$214, MATCH(M6, 'Shortcut(s) &amp; Multiword(s)'!$E$2:$E$214, 0)), "")</f>
        <v/>
      </c>
      <c r="Q6" s="3" t="str">
        <f>IFERROR(INDEX('Shortcut(s) &amp; Multiword(s)'!$C$2:$C$214, MATCH(M6, 'Shortcut(s) &amp; Multiword(s)'!$F$2:$F$214, 0)), "")</f>
        <v/>
      </c>
      <c r="R6" s="3" t="str">
        <f>IFERROR(INDEX('Shortcut(s) &amp; Multiword(s)'!$C$2:$C$214, MATCH(M6, 'Shortcut(s) &amp; Multiword(s)'!$G$2:$G$214, 0)), "")</f>
        <v/>
      </c>
      <c r="S6" s="3" t="str">
        <f>IFERROR(INDEX('Shortcut(s) &amp; Multiword(s)'!$C$2:$C$214, MATCH(M6, 'Shortcut(s) &amp; Multiword(s)'!$H$2:$H$214, 0)), "")</f>
        <v/>
      </c>
      <c r="T6" s="3" t="str">
        <f t="shared" si="0"/>
        <v>-</v>
      </c>
      <c r="V6" s="10"/>
      <c r="W6" s="11"/>
      <c r="X6" s="11"/>
      <c r="Y6" s="11"/>
      <c r="Z6" s="11"/>
      <c r="AA6" s="11"/>
      <c r="AB6" s="11"/>
      <c r="AC6" s="11"/>
      <c r="AD6" s="12"/>
    </row>
    <row r="7" spans="1:30" ht="14" customHeight="1" x14ac:dyDescent="0.25">
      <c r="A7" s="6">
        <v>81</v>
      </c>
      <c r="B7" s="4">
        <v>14.25</v>
      </c>
      <c r="C7" s="2" t="s">
        <v>2217</v>
      </c>
      <c r="D7" s="2" t="s">
        <v>2217</v>
      </c>
      <c r="E7" s="2" t="s">
        <v>2218</v>
      </c>
      <c r="F7" s="2" t="s">
        <v>1982</v>
      </c>
      <c r="G7" s="2" t="s">
        <v>1448</v>
      </c>
      <c r="H7" s="2" t="s">
        <v>1521</v>
      </c>
      <c r="I7" s="2" t="s">
        <v>1619</v>
      </c>
      <c r="J7" s="2" t="s">
        <v>1708</v>
      </c>
      <c r="K7" s="2" t="s">
        <v>1796</v>
      </c>
      <c r="L7" s="2" t="s">
        <v>1874</v>
      </c>
      <c r="M7" s="2" t="s">
        <v>688</v>
      </c>
      <c r="N7" s="3" t="str">
        <f>IFERROR(VLOOKUP(M7, 'Shortcut(s) &amp; Multiword(s)'!$A$2:$B$392, 2, FALSE), "-")</f>
        <v>-</v>
      </c>
      <c r="O7" s="3" t="str">
        <f>IFERROR(INDEX('Shortcut(s) &amp; Multiword(s)'!$C$2:$C$214, MATCH(M7, 'Shortcut(s) &amp; Multiword(s)'!$D$2:$D$214, 0)), "")</f>
        <v/>
      </c>
      <c r="P7" s="3" t="str">
        <f>IFERROR(INDEX('Shortcut(s) &amp; Multiword(s)'!$C$2:$C$214, MATCH(M7, 'Shortcut(s) &amp; Multiword(s)'!$E$2:$E$214, 0)), "")</f>
        <v>Bordtenni</v>
      </c>
      <c r="Q7" s="3" t="str">
        <f>IFERROR(INDEX('Shortcut(s) &amp; Multiword(s)'!$C$2:$C$214, MATCH(M7, 'Shortcut(s) &amp; Multiword(s)'!$F$2:$F$214, 0)), "")</f>
        <v/>
      </c>
      <c r="R7" s="3" t="str">
        <f>IFERROR(INDEX('Shortcut(s) &amp; Multiword(s)'!$C$2:$C$214, MATCH(M7, 'Shortcut(s) &amp; Multiword(s)'!$G$2:$G$214, 0)), "")</f>
        <v/>
      </c>
      <c r="S7" s="3" t="str">
        <f>IFERROR(INDEX('Shortcut(s) &amp; Multiword(s)'!$C$2:$C$214, MATCH(M7, 'Shortcut(s) &amp; Multiword(s)'!$H$2:$H$214, 0)), "")</f>
        <v/>
      </c>
      <c r="T7" s="3" t="str">
        <f t="shared" si="0"/>
        <v>Bordtenni</v>
      </c>
      <c r="V7" s="10"/>
      <c r="W7" s="11"/>
      <c r="X7" s="11"/>
      <c r="Y7" s="11"/>
      <c r="Z7" s="11"/>
      <c r="AA7" s="11"/>
      <c r="AB7" s="11"/>
      <c r="AC7" s="11"/>
      <c r="AD7" s="12"/>
    </row>
    <row r="8" spans="1:30" ht="14" customHeight="1" x14ac:dyDescent="0.25">
      <c r="A8" s="6">
        <v>36</v>
      </c>
      <c r="B8" s="4">
        <v>14</v>
      </c>
      <c r="C8" s="2" t="s">
        <v>2112</v>
      </c>
      <c r="D8" s="2" t="s">
        <v>2113</v>
      </c>
      <c r="E8" s="2" t="s">
        <v>2112</v>
      </c>
      <c r="F8" s="2" t="s">
        <v>1940</v>
      </c>
      <c r="G8" s="2" t="s">
        <v>1407</v>
      </c>
      <c r="H8" s="2" t="s">
        <v>1497</v>
      </c>
      <c r="I8" s="2" t="s">
        <v>1581</v>
      </c>
      <c r="J8" s="2" t="s">
        <v>1668</v>
      </c>
      <c r="K8" s="2" t="s">
        <v>1762</v>
      </c>
      <c r="L8" s="2" t="s">
        <v>1844</v>
      </c>
      <c r="M8" s="2" t="s">
        <v>134</v>
      </c>
      <c r="N8" s="3" t="str">
        <f>IFERROR(VLOOKUP(M8, 'Shortcut(s) &amp; Multiword(s)'!$A$2:$B$392, 2, FALSE), "-")</f>
        <v>Kerkhof</v>
      </c>
      <c r="O8" s="3" t="str">
        <f>IFERROR(INDEX('Shortcut(s) &amp; Multiword(s)'!$C$2:$C$214, MATCH(M8, 'Shortcut(s) &amp; Multiword(s)'!$D$2:$D$214, 0)), "")</f>
        <v/>
      </c>
      <c r="P8" s="3" t="str">
        <f>IFERROR(INDEX('Shortcut(s) &amp; Multiword(s)'!$C$2:$C$214, MATCH(M8, 'Shortcut(s) &amp; Multiword(s)'!$E$2:$E$214, 0)), "")</f>
        <v/>
      </c>
      <c r="Q8" s="3" t="str">
        <f>IFERROR(INDEX('Shortcut(s) &amp; Multiword(s)'!$C$2:$C$214, MATCH(M8, 'Shortcut(s) &amp; Multiword(s)'!$F$2:$F$214, 0)), "")</f>
        <v/>
      </c>
      <c r="R8" s="3" t="str">
        <f>IFERROR(INDEX('Shortcut(s) &amp; Multiword(s)'!$C$2:$C$214, MATCH(M8, 'Shortcut(s) &amp; Multiword(s)'!$G$2:$G$214, 0)), "")</f>
        <v/>
      </c>
      <c r="S8" s="3" t="str">
        <f>IFERROR(INDEX('Shortcut(s) &amp; Multiword(s)'!$C$2:$C$214, MATCH(M8, 'Shortcut(s) &amp; Multiword(s)'!$H$2:$H$214, 0)), "")</f>
        <v/>
      </c>
      <c r="T8" s="3" t="str">
        <f t="shared" si="0"/>
        <v>-</v>
      </c>
      <c r="V8" s="10"/>
      <c r="W8" s="11"/>
      <c r="X8" s="11"/>
      <c r="Y8" s="11"/>
      <c r="Z8" s="11"/>
      <c r="AA8" s="11"/>
      <c r="AB8" s="11"/>
      <c r="AC8" s="11"/>
      <c r="AD8" s="12"/>
    </row>
    <row r="9" spans="1:30" ht="14" customHeight="1" x14ac:dyDescent="0.25">
      <c r="A9" s="6">
        <v>39</v>
      </c>
      <c r="B9" s="4">
        <v>13.75</v>
      </c>
      <c r="C9" s="2" t="s">
        <v>2117</v>
      </c>
      <c r="D9" s="2" t="s">
        <v>2118</v>
      </c>
      <c r="E9" s="2" t="s">
        <v>2119</v>
      </c>
      <c r="F9" s="2" t="s">
        <v>1943</v>
      </c>
      <c r="G9" s="2" t="s">
        <v>1409</v>
      </c>
      <c r="H9" s="2" t="s">
        <v>1499</v>
      </c>
      <c r="I9" s="2" t="s">
        <v>1583</v>
      </c>
      <c r="J9" s="2" t="s">
        <v>1670</v>
      </c>
      <c r="K9" s="2" t="s">
        <v>1764</v>
      </c>
      <c r="L9" s="2" t="s">
        <v>1846</v>
      </c>
      <c r="M9" s="2" t="s">
        <v>385</v>
      </c>
      <c r="N9" s="3" t="str">
        <f>IFERROR(VLOOKUP(M9, 'Shortcut(s) &amp; Multiword(s)'!$A$2:$B$392, 2, FALSE), "-")</f>
        <v>-</v>
      </c>
      <c r="O9" s="3" t="str">
        <f>IFERROR(INDEX('Shortcut(s) &amp; Multiword(s)'!$C$2:$C$214, MATCH(M9, 'Shortcut(s) &amp; Multiword(s)'!$D$2:$D$214, 0)), "")</f>
        <v>Ecouteur</v>
      </c>
      <c r="P9" s="3" t="str">
        <f>IFERROR(INDEX('Shortcut(s) &amp; Multiword(s)'!$C$2:$C$214, MATCH(M9, 'Shortcut(s) &amp; Multiword(s)'!$E$2:$E$214, 0)), "")</f>
        <v/>
      </c>
      <c r="Q9" s="3" t="str">
        <f>IFERROR(INDEX('Shortcut(s) &amp; Multiword(s)'!$C$2:$C$214, MATCH(M9, 'Shortcut(s) &amp; Multiword(s)'!$F$2:$F$214, 0)), "")</f>
        <v/>
      </c>
      <c r="R9" s="3" t="str">
        <f>IFERROR(INDEX('Shortcut(s) &amp; Multiword(s)'!$C$2:$C$214, MATCH(M9, 'Shortcut(s) &amp; Multiword(s)'!$G$2:$G$214, 0)), "")</f>
        <v/>
      </c>
      <c r="S9" s="3" t="str">
        <f>IFERROR(INDEX('Shortcut(s) &amp; Multiword(s)'!$C$2:$C$214, MATCH(M9, 'Shortcut(s) &amp; Multiword(s)'!$H$2:$H$214, 0)), "")</f>
        <v/>
      </c>
      <c r="T9" s="3" t="str">
        <f t="shared" si="0"/>
        <v>Ecouteur</v>
      </c>
      <c r="V9" s="10"/>
      <c r="W9" s="11"/>
      <c r="X9" s="11"/>
      <c r="Y9" s="11"/>
      <c r="Z9" s="11"/>
      <c r="AA9" s="11"/>
      <c r="AB9" s="11"/>
      <c r="AC9" s="11"/>
      <c r="AD9" s="12"/>
    </row>
    <row r="10" spans="1:30" ht="14" customHeight="1" x14ac:dyDescent="0.25">
      <c r="A10" s="6">
        <v>71</v>
      </c>
      <c r="B10" s="4">
        <v>13.75</v>
      </c>
      <c r="C10" s="2" t="s">
        <v>2196</v>
      </c>
      <c r="D10" s="2" t="s">
        <v>2197</v>
      </c>
      <c r="E10" s="2" t="s">
        <v>2293</v>
      </c>
      <c r="F10" s="2" t="s">
        <v>1974</v>
      </c>
      <c r="G10" s="2" t="s">
        <v>1442</v>
      </c>
      <c r="H10" s="2" t="s">
        <v>1526</v>
      </c>
      <c r="I10" s="2" t="s">
        <v>1613</v>
      </c>
      <c r="J10" s="2" t="s">
        <v>85</v>
      </c>
      <c r="K10" s="2" t="s">
        <v>1789</v>
      </c>
      <c r="L10" s="2" t="s">
        <v>85</v>
      </c>
      <c r="M10" s="2" t="s">
        <v>85</v>
      </c>
      <c r="N10" s="3" t="str">
        <f>IFERROR(VLOOKUP(M10, 'Shortcut(s) &amp; Multiword(s)'!$A$2:$B$392, 2, FALSE), "-")</f>
        <v>-</v>
      </c>
      <c r="O10" s="3" t="str">
        <f>IFERROR(INDEX('Shortcut(s) &amp; Multiword(s)'!$C$2:$C$214, MATCH(M10, 'Shortcut(s) &amp; Multiword(s)'!$D$2:$D$214, 0)), "")</f>
        <v/>
      </c>
      <c r="P10" s="3" t="str">
        <f>IFERROR(INDEX('Shortcut(s) &amp; Multiword(s)'!$C$2:$C$214, MATCH(M10, 'Shortcut(s) &amp; Multiword(s)'!$E$2:$E$214, 0)), "")</f>
        <v>Sandslot</v>
      </c>
      <c r="Q10" s="3" t="str">
        <f>IFERROR(INDEX('Shortcut(s) &amp; Multiword(s)'!$C$2:$C$214, MATCH(M10, 'Shortcut(s) &amp; Multiword(s)'!$F$2:$F$214, 0)), "")</f>
        <v/>
      </c>
      <c r="R10" s="3" t="str">
        <f>IFERROR(INDEX('Shortcut(s) &amp; Multiword(s)'!$C$2:$C$214, MATCH(M10, 'Shortcut(s) &amp; Multiword(s)'!$G$2:$G$214, 0)), "")</f>
        <v/>
      </c>
      <c r="S10" s="3" t="str">
        <f>IFERROR(INDEX('Shortcut(s) &amp; Multiword(s)'!$C$2:$C$214, MATCH(M10, 'Shortcut(s) &amp; Multiword(s)'!$H$2:$H$214, 0)), "")</f>
        <v/>
      </c>
      <c r="T10" s="3" t="str">
        <f t="shared" si="0"/>
        <v>Sandslot</v>
      </c>
      <c r="V10" s="10"/>
      <c r="W10" s="11"/>
      <c r="X10" s="11"/>
      <c r="Y10" s="11"/>
      <c r="Z10" s="11"/>
      <c r="AA10" s="11"/>
      <c r="AB10" s="11"/>
      <c r="AC10" s="11"/>
      <c r="AD10" s="12"/>
    </row>
    <row r="11" spans="1:30" ht="14" customHeight="1" x14ac:dyDescent="0.25">
      <c r="A11" s="6">
        <v>20</v>
      </c>
      <c r="B11" s="4">
        <v>13.5</v>
      </c>
      <c r="C11" s="2" t="s">
        <v>2075</v>
      </c>
      <c r="D11" s="2" t="s">
        <v>2076</v>
      </c>
      <c r="E11" s="2" t="s">
        <v>2077</v>
      </c>
      <c r="F11" s="2" t="s">
        <v>1927</v>
      </c>
      <c r="G11" s="2" t="s">
        <v>1393</v>
      </c>
      <c r="H11" s="2" t="s">
        <v>1485</v>
      </c>
      <c r="I11" s="2" t="s">
        <v>1569</v>
      </c>
      <c r="J11" s="2" t="s">
        <v>1655</v>
      </c>
      <c r="K11" s="2" t="s">
        <v>1748</v>
      </c>
      <c r="L11" s="2" t="s">
        <v>1832</v>
      </c>
      <c r="M11" s="2" t="s">
        <v>293</v>
      </c>
      <c r="N11" s="3" t="str">
        <f>IFERROR(VLOOKUP(M11, 'Shortcut(s) &amp; Multiword(s)'!$A$2:$B$392, 2, FALSE), "-")</f>
        <v>Drakagg</v>
      </c>
      <c r="O11" s="3" t="str">
        <f>IFERROR(INDEX('Shortcut(s) &amp; Multiword(s)'!$C$2:$C$214, MATCH(M11, 'Shortcut(s) &amp; Multiword(s)'!$D$2:$D$214, 0)), "")</f>
        <v/>
      </c>
      <c r="P11" s="3" t="str">
        <f>IFERROR(INDEX('Shortcut(s) &amp; Multiword(s)'!$C$2:$C$214, MATCH(M11, 'Shortcut(s) &amp; Multiword(s)'!$E$2:$E$214, 0)), "")</f>
        <v/>
      </c>
      <c r="Q11" s="3" t="str">
        <f>IFERROR(INDEX('Shortcut(s) &amp; Multiword(s)'!$C$2:$C$214, MATCH(M11, 'Shortcut(s) &amp; Multiword(s)'!$F$2:$F$214, 0)), "")</f>
        <v/>
      </c>
      <c r="R11" s="3" t="str">
        <f>IFERROR(INDEX('Shortcut(s) &amp; Multiword(s)'!$C$2:$C$214, MATCH(M11, 'Shortcut(s) &amp; Multiword(s)'!$G$2:$G$214, 0)), "")</f>
        <v/>
      </c>
      <c r="S11" s="3" t="str">
        <f>IFERROR(INDEX('Shortcut(s) &amp; Multiword(s)'!$C$2:$C$214, MATCH(M11, 'Shortcut(s) &amp; Multiword(s)'!$H$2:$H$214, 0)), "")</f>
        <v/>
      </c>
      <c r="T11" s="3" t="str">
        <f t="shared" si="0"/>
        <v>-</v>
      </c>
      <c r="V11" s="13"/>
      <c r="W11" s="14"/>
      <c r="X11" s="14"/>
      <c r="Y11" s="14"/>
      <c r="Z11" s="14"/>
      <c r="AA11" s="14"/>
      <c r="AB11" s="14"/>
      <c r="AC11" s="14"/>
      <c r="AD11" s="15"/>
    </row>
    <row r="12" spans="1:30" ht="14" customHeight="1" x14ac:dyDescent="0.25">
      <c r="A12" s="6">
        <v>25</v>
      </c>
      <c r="B12" s="4">
        <v>13.5</v>
      </c>
      <c r="C12" s="2" t="s">
        <v>2089</v>
      </c>
      <c r="D12" s="2" t="s">
        <v>2089</v>
      </c>
      <c r="E12" s="2" t="s">
        <v>2090</v>
      </c>
      <c r="F12" s="2" t="s">
        <v>1932</v>
      </c>
      <c r="G12" s="2" t="s">
        <v>1398</v>
      </c>
      <c r="H12" s="2" t="s">
        <v>1489</v>
      </c>
      <c r="I12" s="2" t="s">
        <v>1573</v>
      </c>
      <c r="J12" s="2" t="s">
        <v>1134</v>
      </c>
      <c r="K12" s="2" t="s">
        <v>1752</v>
      </c>
      <c r="L12" s="2" t="s">
        <v>1835</v>
      </c>
      <c r="M12" s="2" t="s">
        <v>329</v>
      </c>
      <c r="N12" s="3" t="str">
        <f>IFERROR(VLOOKUP(M12, 'Shortcut(s) &amp; Multiword(s)'!$A$2:$B$392, 2, FALSE), "-")</f>
        <v>Maceta</v>
      </c>
      <c r="O12" s="3" t="str">
        <f>IFERROR(INDEX('Shortcut(s) &amp; Multiword(s)'!$C$2:$C$214, MATCH(M12, 'Shortcut(s) &amp; Multiword(s)'!$D$2:$D$214, 0)), "")</f>
        <v/>
      </c>
      <c r="P12" s="3" t="str">
        <f>IFERROR(INDEX('Shortcut(s) &amp; Multiword(s)'!$C$2:$C$214, MATCH(M12, 'Shortcut(s) &amp; Multiword(s)'!$E$2:$E$214, 0)), "")</f>
        <v/>
      </c>
      <c r="Q12" s="3" t="str">
        <f>IFERROR(INDEX('Shortcut(s) &amp; Multiword(s)'!$C$2:$C$214, MATCH(M12, 'Shortcut(s) &amp; Multiword(s)'!$F$2:$F$214, 0)), "")</f>
        <v/>
      </c>
      <c r="R12" s="3" t="str">
        <f>IFERROR(INDEX('Shortcut(s) &amp; Multiword(s)'!$C$2:$C$214, MATCH(M12, 'Shortcut(s) &amp; Multiword(s)'!$G$2:$G$214, 0)), "")</f>
        <v/>
      </c>
      <c r="S12" s="3" t="str">
        <f>IFERROR(INDEX('Shortcut(s) &amp; Multiword(s)'!$C$2:$C$214, MATCH(M12, 'Shortcut(s) &amp; Multiword(s)'!$H$2:$H$214, 0)), "")</f>
        <v/>
      </c>
      <c r="T12" s="3" t="str">
        <f t="shared" si="0"/>
        <v>-</v>
      </c>
    </row>
    <row r="13" spans="1:30" ht="14" customHeight="1" x14ac:dyDescent="0.25">
      <c r="A13" s="6">
        <v>29</v>
      </c>
      <c r="B13" s="4">
        <v>13.5</v>
      </c>
      <c r="C13" s="2" t="s">
        <v>2097</v>
      </c>
      <c r="D13" s="2" t="s">
        <v>2098</v>
      </c>
      <c r="E13" s="2" t="s">
        <v>2099</v>
      </c>
      <c r="F13" s="2" t="s">
        <v>1934</v>
      </c>
      <c r="G13" s="2" t="s">
        <v>1401</v>
      </c>
      <c r="H13" s="2" t="s">
        <v>1491</v>
      </c>
      <c r="I13" s="2" t="s">
        <v>1575</v>
      </c>
      <c r="J13" s="2" t="s">
        <v>1661</v>
      </c>
      <c r="K13" s="2" t="s">
        <v>1755</v>
      </c>
      <c r="L13" s="2" t="s">
        <v>1837</v>
      </c>
      <c r="M13" s="2" t="s">
        <v>339</v>
      </c>
      <c r="N13" s="3" t="str">
        <f>IFERROR(VLOOKUP(M13, 'Shortcut(s) &amp; Multiword(s)'!$A$2:$B$392, 2, FALSE), "-")</f>
        <v>Frite</v>
      </c>
      <c r="O13" s="3" t="str">
        <f>IFERROR(INDEX('Shortcut(s) &amp; Multiword(s)'!$C$2:$C$214, MATCH(M13, 'Shortcut(s) &amp; Multiword(s)'!$D$2:$D$214, 0)), "")</f>
        <v/>
      </c>
      <c r="P13" s="3" t="str">
        <f>IFERROR(INDEX('Shortcut(s) &amp; Multiword(s)'!$C$2:$C$214, MATCH(M13, 'Shortcut(s) &amp; Multiword(s)'!$E$2:$E$214, 0)), "")</f>
        <v/>
      </c>
      <c r="Q13" s="3" t="str">
        <f>IFERROR(INDEX('Shortcut(s) &amp; Multiword(s)'!$C$2:$C$214, MATCH(M13, 'Shortcut(s) &amp; Multiword(s)'!$F$2:$F$214, 0)), "")</f>
        <v/>
      </c>
      <c r="R13" s="3" t="str">
        <f>IFERROR(INDEX('Shortcut(s) &amp; Multiword(s)'!$C$2:$C$214, MATCH(M13, 'Shortcut(s) &amp; Multiword(s)'!$G$2:$G$214, 0)), "")</f>
        <v/>
      </c>
      <c r="S13" s="3" t="str">
        <f>IFERROR(INDEX('Shortcut(s) &amp; Multiword(s)'!$C$2:$C$214, MATCH(M13, 'Shortcut(s) &amp; Multiword(s)'!$H$2:$H$214, 0)), "")</f>
        <v/>
      </c>
      <c r="T13" s="3" t="str">
        <f t="shared" si="0"/>
        <v>-</v>
      </c>
    </row>
    <row r="14" spans="1:30" ht="14" customHeight="1" x14ac:dyDescent="0.25">
      <c r="A14" s="6">
        <v>77</v>
      </c>
      <c r="B14" s="4">
        <v>13.25</v>
      </c>
      <c r="C14" s="2" t="s">
        <v>2207</v>
      </c>
      <c r="D14" s="2" t="s">
        <v>2208</v>
      </c>
      <c r="E14" s="2" t="s">
        <v>2209</v>
      </c>
      <c r="F14" s="2" t="s">
        <v>1979</v>
      </c>
      <c r="G14" s="2" t="s">
        <v>1415</v>
      </c>
      <c r="H14" s="2" t="s">
        <v>1531</v>
      </c>
      <c r="I14" s="2" t="s">
        <v>1617</v>
      </c>
      <c r="J14" s="2" t="s">
        <v>1286</v>
      </c>
      <c r="K14" s="2" t="s">
        <v>1794</v>
      </c>
      <c r="L14" s="2" t="s">
        <v>1868</v>
      </c>
      <c r="M14" s="2" t="s">
        <v>659</v>
      </c>
      <c r="N14" s="3" t="str">
        <f>IFERROR(VLOOKUP(M14, 'Shortcut(s) &amp; Multiword(s)'!$A$2:$B$392, 2, FALSE), "-")</f>
        <v>-</v>
      </c>
      <c r="O14" s="3" t="str">
        <f>IFERROR(INDEX('Shortcut(s) &amp; Multiword(s)'!$C$2:$C$214, MATCH(M14, 'Shortcut(s) &amp; Multiword(s)'!$D$2:$D$214, 0)), "")</f>
        <v>Trappe</v>
      </c>
      <c r="P14" s="3" t="str">
        <f>IFERROR(INDEX('Shortcut(s) &amp; Multiword(s)'!$C$2:$C$214, MATCH(M14, 'Shortcut(s) &amp; Multiword(s)'!$E$2:$E$214, 0)), "")</f>
        <v>Escalera</v>
      </c>
      <c r="Q14" s="3" t="str">
        <f>IFERROR(INDEX('Shortcut(s) &amp; Multiword(s)'!$C$2:$C$214, MATCH(M14, 'Shortcut(s) &amp; Multiword(s)'!$F$2:$F$214, 0)), "")</f>
        <v/>
      </c>
      <c r="R14" s="3" t="str">
        <f>IFERROR(INDEX('Shortcut(s) &amp; Multiword(s)'!$C$2:$C$214, MATCH(M14, 'Shortcut(s) &amp; Multiword(s)'!$G$2:$G$214, 0)), "")</f>
        <v/>
      </c>
      <c r="S14" s="3" t="str">
        <f>IFERROR(INDEX('Shortcut(s) &amp; Multiword(s)'!$C$2:$C$214, MATCH(M14, 'Shortcut(s) &amp; Multiword(s)'!$H$2:$H$214, 0)), "")</f>
        <v/>
      </c>
      <c r="T14" s="3" t="str">
        <f t="shared" si="0"/>
        <v>Trappe &amp; Escalera</v>
      </c>
    </row>
    <row r="15" spans="1:30" ht="14" customHeight="1" x14ac:dyDescent="0.25">
      <c r="A15" s="6">
        <v>4</v>
      </c>
      <c r="B15" s="4">
        <v>13</v>
      </c>
      <c r="C15" s="2" t="s">
        <v>2026</v>
      </c>
      <c r="D15" s="2" t="s">
        <v>2027</v>
      </c>
      <c r="E15" s="2" t="s">
        <v>2028</v>
      </c>
      <c r="F15" s="2" t="s">
        <v>1910</v>
      </c>
      <c r="G15" s="2" t="s">
        <v>1374</v>
      </c>
      <c r="H15" s="2" t="s">
        <v>1470</v>
      </c>
      <c r="I15" s="2" t="s">
        <v>1554</v>
      </c>
      <c r="J15" s="2" t="s">
        <v>1638</v>
      </c>
      <c r="K15" s="2" t="s">
        <v>1731</v>
      </c>
      <c r="L15" s="2" t="s">
        <v>1818</v>
      </c>
      <c r="M15" s="2" t="s">
        <v>191</v>
      </c>
      <c r="N15" s="3" t="str">
        <f>IFERROR(VLOOKUP(M15, 'Shortcut(s) &amp; Multiword(s)'!$A$2:$B$392, 2, FALSE), "-")</f>
        <v>-</v>
      </c>
      <c r="O15" s="3" t="str">
        <f>IFERROR(INDEX('Shortcut(s) &amp; Multiword(s)'!$C$2:$C$214, MATCH(M15, 'Shortcut(s) &amp; Multiword(s)'!$D$2:$D$214, 0)), "")</f>
        <v/>
      </c>
      <c r="P15" s="3" t="str">
        <f>IFERROR(INDEX('Shortcut(s) &amp; Multiword(s)'!$C$2:$C$214, MATCH(M15, 'Shortcut(s) &amp; Multiword(s)'!$E$2:$E$214, 0)), "")</f>
        <v/>
      </c>
      <c r="Q15" s="3" t="str">
        <f>IFERROR(INDEX('Shortcut(s) &amp; Multiword(s)'!$C$2:$C$214, MATCH(M15, 'Shortcut(s) &amp; Multiword(s)'!$F$2:$F$214, 0)), "")</f>
        <v/>
      </c>
      <c r="R15" s="3" t="str">
        <f>IFERROR(INDEX('Shortcut(s) &amp; Multiword(s)'!$C$2:$C$214, MATCH(M15, 'Shortcut(s) &amp; Multiword(s)'!$G$2:$G$214, 0)), "")</f>
        <v/>
      </c>
      <c r="S15" s="3" t="str">
        <f>IFERROR(INDEX('Shortcut(s) &amp; Multiword(s)'!$C$2:$C$214, MATCH(M15, 'Shortcut(s) &amp; Multiword(s)'!$H$2:$H$214, 0)), "")</f>
        <v/>
      </c>
      <c r="T15" s="3" t="str">
        <f t="shared" si="0"/>
        <v>-</v>
      </c>
    </row>
    <row r="16" spans="1:30" ht="14" customHeight="1" x14ac:dyDescent="0.25">
      <c r="A16" s="6">
        <v>80</v>
      </c>
      <c r="B16" s="4">
        <v>13</v>
      </c>
      <c r="C16" s="2" t="s">
        <v>2215</v>
      </c>
      <c r="D16" s="2" t="s">
        <v>2188</v>
      </c>
      <c r="E16" s="2" t="s">
        <v>2216</v>
      </c>
      <c r="F16" s="2" t="s">
        <v>1970</v>
      </c>
      <c r="G16" s="2" t="s">
        <v>1438</v>
      </c>
      <c r="H16" s="2" t="s">
        <v>1534</v>
      </c>
      <c r="I16" s="2" t="s">
        <v>1609</v>
      </c>
      <c r="J16" s="2" t="s">
        <v>1698</v>
      </c>
      <c r="K16" s="2" t="s">
        <v>1698</v>
      </c>
      <c r="L16" s="2" t="s">
        <v>1698</v>
      </c>
      <c r="M16" s="2" t="s">
        <v>683</v>
      </c>
      <c r="N16" s="3" t="str">
        <f>IFERROR(VLOOKUP(M16, 'Shortcut(s) &amp; Multiword(s)'!$A$2:$B$392, 2, FALSE), "-")</f>
        <v>-</v>
      </c>
      <c r="O16" s="3" t="str">
        <f>IFERROR(INDEX('Shortcut(s) &amp; Multiword(s)'!$C$2:$C$214, MATCH(M16, 'Shortcut(s) &amp; Multiword(s)'!$D$2:$D$214, 0)), "")</f>
        <v/>
      </c>
      <c r="P16" s="3" t="str">
        <f>IFERROR(INDEX('Shortcut(s) &amp; Multiword(s)'!$C$2:$C$214, MATCH(M16, 'Shortcut(s) &amp; Multiword(s)'!$E$2:$E$214, 0)), "")</f>
        <v>Basen</v>
      </c>
      <c r="Q16" s="3" t="str">
        <f>IFERROR(INDEX('Shortcut(s) &amp; Multiword(s)'!$C$2:$C$214, MATCH(M16, 'Shortcut(s) &amp; Multiword(s)'!$F$2:$F$214, 0)), "")</f>
        <v/>
      </c>
      <c r="R16" s="3" t="str">
        <f>IFERROR(INDEX('Shortcut(s) &amp; Multiword(s)'!$C$2:$C$214, MATCH(M16, 'Shortcut(s) &amp; Multiword(s)'!$G$2:$G$214, 0)), "")</f>
        <v/>
      </c>
      <c r="S16" s="3" t="str">
        <f>IFERROR(INDEX('Shortcut(s) &amp; Multiword(s)'!$C$2:$C$214, MATCH(M16, 'Shortcut(s) &amp; Multiword(s)'!$H$2:$H$214, 0)), "")</f>
        <v/>
      </c>
      <c r="T16" s="3" t="str">
        <f t="shared" si="0"/>
        <v>Basen</v>
      </c>
    </row>
    <row r="17" spans="1:20" ht="14" customHeight="1" x14ac:dyDescent="0.25">
      <c r="A17" s="6">
        <v>82</v>
      </c>
      <c r="B17" s="4">
        <v>13</v>
      </c>
      <c r="C17" s="2" t="s">
        <v>2219</v>
      </c>
      <c r="D17" s="2" t="s">
        <v>2220</v>
      </c>
      <c r="E17" s="2" t="s">
        <v>2220</v>
      </c>
      <c r="F17" s="2" t="s">
        <v>1983</v>
      </c>
      <c r="G17" s="2" t="s">
        <v>1431</v>
      </c>
      <c r="H17" s="2" t="s">
        <v>1053</v>
      </c>
      <c r="I17" s="2" t="s">
        <v>1603</v>
      </c>
      <c r="J17" s="2" t="s">
        <v>1691</v>
      </c>
      <c r="K17" s="2" t="s">
        <v>1797</v>
      </c>
      <c r="L17" s="2" t="s">
        <v>1861</v>
      </c>
      <c r="M17" s="2" t="s">
        <v>696</v>
      </c>
      <c r="N17" s="3" t="str">
        <f>IFERROR(VLOOKUP(M17, 'Shortcut(s) &amp; Multiword(s)'!$A$2:$B$392, 2, FALSE), "-")</f>
        <v>-</v>
      </c>
      <c r="O17" s="3" t="str">
        <f>IFERROR(INDEX('Shortcut(s) &amp; Multiword(s)'!$C$2:$C$214, MATCH(M17, 'Shortcut(s) &amp; Multiword(s)'!$D$2:$D$214, 0)), "")</f>
        <v/>
      </c>
      <c r="P17" s="3" t="str">
        <f>IFERROR(INDEX('Shortcut(s) &amp; Multiword(s)'!$C$2:$C$214, MATCH(M17, 'Shortcut(s) &amp; Multiword(s)'!$E$2:$E$214, 0)), "")</f>
        <v>Telefon</v>
      </c>
      <c r="Q17" s="3" t="str">
        <f>IFERROR(INDEX('Shortcut(s) &amp; Multiword(s)'!$C$2:$C$214, MATCH(M17, 'Shortcut(s) &amp; Multiword(s)'!$F$2:$F$214, 0)), "")</f>
        <v/>
      </c>
      <c r="R17" s="3" t="str">
        <f>IFERROR(INDEX('Shortcut(s) &amp; Multiword(s)'!$C$2:$C$214, MATCH(M17, 'Shortcut(s) &amp; Multiword(s)'!$G$2:$G$214, 0)), "")</f>
        <v/>
      </c>
      <c r="S17" s="3" t="str">
        <f>IFERROR(INDEX('Shortcut(s) &amp; Multiword(s)'!$C$2:$C$214, MATCH(M17, 'Shortcut(s) &amp; Multiword(s)'!$H$2:$H$214, 0)), "")</f>
        <v/>
      </c>
      <c r="T17" s="3" t="str">
        <f t="shared" si="0"/>
        <v>Telefon</v>
      </c>
    </row>
    <row r="18" spans="1:20" ht="14" customHeight="1" x14ac:dyDescent="0.25">
      <c r="A18" s="6">
        <v>85</v>
      </c>
      <c r="B18" s="4">
        <v>13</v>
      </c>
      <c r="C18" s="2" t="s">
        <v>2227</v>
      </c>
      <c r="D18" s="2" t="s">
        <v>2228</v>
      </c>
      <c r="E18" s="2" t="s">
        <v>2229</v>
      </c>
      <c r="F18" s="2" t="s">
        <v>1986</v>
      </c>
      <c r="G18" s="2" t="s">
        <v>1451</v>
      </c>
      <c r="H18" s="2" t="s">
        <v>1537</v>
      </c>
      <c r="I18" s="2" t="s">
        <v>1621</v>
      </c>
      <c r="J18" s="2" t="s">
        <v>1712</v>
      </c>
      <c r="K18" s="2" t="s">
        <v>1800</v>
      </c>
      <c r="L18" s="2" t="s">
        <v>1877</v>
      </c>
      <c r="M18" s="2" t="s">
        <v>700</v>
      </c>
      <c r="N18" s="3" t="str">
        <f>IFERROR(VLOOKUP(M18, 'Shortcut(s) &amp; Multiword(s)'!$A$2:$B$392, 2, FALSE), "-")</f>
        <v>-</v>
      </c>
      <c r="O18" s="3" t="str">
        <f>IFERROR(INDEX('Shortcut(s) &amp; Multiword(s)'!$C$2:$C$214, MATCH(M18, 'Shortcut(s) &amp; Multiword(s)'!$D$2:$D$214, 0)), "")</f>
        <v/>
      </c>
      <c r="P18" s="3" t="str">
        <f>IFERROR(INDEX('Shortcut(s) &amp; Multiword(s)'!$C$2:$C$214, MATCH(M18, 'Shortcut(s) &amp; Multiword(s)'!$E$2:$E$214, 0)), "")</f>
        <v/>
      </c>
      <c r="Q18" s="3" t="str">
        <f>IFERROR(INDEX('Shortcut(s) &amp; Multiword(s)'!$C$2:$C$214, MATCH(M18, 'Shortcut(s) &amp; Multiword(s)'!$F$2:$F$214, 0)), "")</f>
        <v/>
      </c>
      <c r="R18" s="3" t="str">
        <f>IFERROR(INDEX('Shortcut(s) &amp; Multiword(s)'!$C$2:$C$214, MATCH(M18, 'Shortcut(s) &amp; Multiword(s)'!$G$2:$G$214, 0)), "")</f>
        <v/>
      </c>
      <c r="S18" s="3" t="str">
        <f>IFERROR(INDEX('Shortcut(s) &amp; Multiword(s)'!$C$2:$C$214, MATCH(M18, 'Shortcut(s) &amp; Multiword(s)'!$H$2:$H$214, 0)), "")</f>
        <v/>
      </c>
      <c r="T18" s="3" t="str">
        <f t="shared" si="0"/>
        <v>-</v>
      </c>
    </row>
    <row r="19" spans="1:20" ht="14" customHeight="1" x14ac:dyDescent="0.25">
      <c r="A19" s="6">
        <v>18</v>
      </c>
      <c r="B19" s="4">
        <v>12.75</v>
      </c>
      <c r="C19" s="2" t="s">
        <v>2070</v>
      </c>
      <c r="D19" s="2" t="s">
        <v>2071</v>
      </c>
      <c r="E19" s="2" t="s">
        <v>2072</v>
      </c>
      <c r="F19" s="2" t="s">
        <v>1925</v>
      </c>
      <c r="G19" s="2" t="s">
        <v>1391</v>
      </c>
      <c r="H19" s="2" t="s">
        <v>1483</v>
      </c>
      <c r="I19" s="2" t="s">
        <v>1567</v>
      </c>
      <c r="J19" s="2" t="s">
        <v>1653</v>
      </c>
      <c r="K19" s="2" t="s">
        <v>1746</v>
      </c>
      <c r="L19" s="2" t="s">
        <v>1830</v>
      </c>
      <c r="M19" s="2" t="s">
        <v>790</v>
      </c>
      <c r="N19" s="3" t="str">
        <f>IFERROR(VLOOKUP(M19, 'Shortcut(s) &amp; Multiword(s)'!$A$2:$B$392, 2, FALSE), "-")</f>
        <v>Erdhau</v>
      </c>
      <c r="O19" s="3" t="str">
        <f>IFERROR(INDEX('Shortcut(s) &amp; Multiword(s)'!$C$2:$C$214, MATCH(M19, 'Shortcut(s) &amp; Multiword(s)'!$D$2:$D$214, 0)), "")</f>
        <v/>
      </c>
      <c r="P19" s="3" t="str">
        <f>IFERROR(INDEX('Shortcut(s) &amp; Multiword(s)'!$C$2:$C$214, MATCH(M19, 'Shortcut(s) &amp; Multiword(s)'!$E$2:$E$214, 0)), "")</f>
        <v/>
      </c>
      <c r="Q19" s="3" t="str">
        <f>IFERROR(INDEX('Shortcut(s) &amp; Multiword(s)'!$C$2:$C$214, MATCH(M19, 'Shortcut(s) &amp; Multiword(s)'!$F$2:$F$214, 0)), "")</f>
        <v/>
      </c>
      <c r="R19" s="3" t="str">
        <f>IFERROR(INDEX('Shortcut(s) &amp; Multiword(s)'!$C$2:$C$214, MATCH(M19, 'Shortcut(s) &amp; Multiword(s)'!$G$2:$G$214, 0)), "")</f>
        <v/>
      </c>
      <c r="S19" s="3" t="str">
        <f>IFERROR(INDEX('Shortcut(s) &amp; Multiword(s)'!$C$2:$C$214, MATCH(M19, 'Shortcut(s) &amp; Multiword(s)'!$H$2:$H$214, 0)), "")</f>
        <v/>
      </c>
      <c r="T19" s="3" t="str">
        <f t="shared" si="0"/>
        <v>-</v>
      </c>
    </row>
    <row r="20" spans="1:20" ht="14" customHeight="1" x14ac:dyDescent="0.25">
      <c r="A20" s="6">
        <v>24</v>
      </c>
      <c r="B20" s="4">
        <v>12.75</v>
      </c>
      <c r="C20" s="2" t="s">
        <v>2086</v>
      </c>
      <c r="D20" s="2" t="s">
        <v>2087</v>
      </c>
      <c r="E20" s="2" t="s">
        <v>2088</v>
      </c>
      <c r="F20" s="2" t="s">
        <v>1931</v>
      </c>
      <c r="G20" s="2" t="s">
        <v>1397</v>
      </c>
      <c r="H20" s="2" t="s">
        <v>1488</v>
      </c>
      <c r="I20" s="2" t="s">
        <v>1572</v>
      </c>
      <c r="J20" s="2" t="s">
        <v>1659</v>
      </c>
      <c r="K20" s="2" t="s">
        <v>1304</v>
      </c>
      <c r="L20" s="2" t="s">
        <v>1350</v>
      </c>
      <c r="M20" s="2" t="s">
        <v>132</v>
      </c>
      <c r="N20" s="3" t="str">
        <f>IFERROR(VLOOKUP(M20, 'Shortcut(s) &amp; Multiword(s)'!$A$2:$B$392, 2, FALSE), "-")</f>
        <v>-</v>
      </c>
      <c r="O20" s="3" t="str">
        <f>IFERROR(INDEX('Shortcut(s) &amp; Multiword(s)'!$C$2:$C$214, MATCH(M20, 'Shortcut(s) &amp; Multiword(s)'!$D$2:$D$214, 0)), "")</f>
        <v>Lanterna</v>
      </c>
      <c r="P20" s="3" t="str">
        <f>IFERROR(INDEX('Shortcut(s) &amp; Multiword(s)'!$C$2:$C$214, MATCH(M20, 'Shortcut(s) &amp; Multiword(s)'!$E$2:$E$214, 0)), "")</f>
        <v/>
      </c>
      <c r="Q20" s="3" t="str">
        <f>IFERROR(INDEX('Shortcut(s) &amp; Multiword(s)'!$C$2:$C$214, MATCH(M20, 'Shortcut(s) &amp; Multiword(s)'!$F$2:$F$214, 0)), "")</f>
        <v/>
      </c>
      <c r="R20" s="3" t="str">
        <f>IFERROR(INDEX('Shortcut(s) &amp; Multiword(s)'!$C$2:$C$214, MATCH(M20, 'Shortcut(s) &amp; Multiword(s)'!$G$2:$G$214, 0)), "")</f>
        <v/>
      </c>
      <c r="S20" s="3" t="str">
        <f>IFERROR(INDEX('Shortcut(s) &amp; Multiword(s)'!$C$2:$C$214, MATCH(M20, 'Shortcut(s) &amp; Multiword(s)'!$H$2:$H$214, 0)), "")</f>
        <v/>
      </c>
      <c r="T20" s="3" t="str">
        <f t="shared" si="0"/>
        <v>Lanterna</v>
      </c>
    </row>
    <row r="21" spans="1:20" ht="14" customHeight="1" x14ac:dyDescent="0.25">
      <c r="A21" s="6">
        <v>31</v>
      </c>
      <c r="B21" s="4">
        <v>12.75</v>
      </c>
      <c r="C21" s="2" t="s">
        <v>2024</v>
      </c>
      <c r="D21" s="2" t="s">
        <v>2024</v>
      </c>
      <c r="E21" s="2" t="s">
        <v>2025</v>
      </c>
      <c r="F21" s="2" t="s">
        <v>1909</v>
      </c>
      <c r="G21" s="2" t="s">
        <v>1373</v>
      </c>
      <c r="H21" s="2" t="s">
        <v>1469</v>
      </c>
      <c r="I21" s="2" t="s">
        <v>1328</v>
      </c>
      <c r="J21" s="2" t="s">
        <v>1663</v>
      </c>
      <c r="K21" s="2" t="s">
        <v>1757</v>
      </c>
      <c r="L21" s="2" t="s">
        <v>1839</v>
      </c>
      <c r="M21" s="2" t="s">
        <v>348</v>
      </c>
      <c r="N21" s="3" t="str">
        <f>IFERROR(VLOOKUP(M21, 'Shortcut(s) &amp; Multiword(s)'!$A$2:$B$392, 2, FALSE), "-")</f>
        <v>-</v>
      </c>
      <c r="O21" s="3" t="str">
        <f>IFERROR(INDEX('Shortcut(s) &amp; Multiword(s)'!$C$2:$C$214, MATCH(M21, 'Shortcut(s) &amp; Multiword(s)'!$D$2:$D$214, 0)), "")</f>
        <v/>
      </c>
      <c r="P21" s="3" t="str">
        <f>IFERROR(INDEX('Shortcut(s) &amp; Multiword(s)'!$C$2:$C$214, MATCH(M21, 'Shortcut(s) &amp; Multiword(s)'!$E$2:$E$214, 0)), "")</f>
        <v>Poubelle</v>
      </c>
      <c r="Q21" s="3" t="str">
        <f>IFERROR(INDEX('Shortcut(s) &amp; Multiword(s)'!$C$2:$C$214, MATCH(M21, 'Shortcut(s) &amp; Multiword(s)'!$F$2:$F$214, 0)), "")</f>
        <v/>
      </c>
      <c r="R21" s="3" t="str">
        <f>IFERROR(INDEX('Shortcut(s) &amp; Multiword(s)'!$C$2:$C$214, MATCH(M21, 'Shortcut(s) &amp; Multiword(s)'!$G$2:$G$214, 0)), "")</f>
        <v/>
      </c>
      <c r="S21" s="3" t="str">
        <f>IFERROR(INDEX('Shortcut(s) &amp; Multiword(s)'!$C$2:$C$214, MATCH(M21, 'Shortcut(s) &amp; Multiword(s)'!$H$2:$H$214, 0)), "")</f>
        <v/>
      </c>
      <c r="T21" s="3" t="str">
        <f t="shared" si="0"/>
        <v>Poubelle</v>
      </c>
    </row>
    <row r="22" spans="1:20" ht="14" customHeight="1" x14ac:dyDescent="0.25">
      <c r="A22" s="6">
        <v>6</v>
      </c>
      <c r="B22" s="4">
        <v>12.5</v>
      </c>
      <c r="C22" s="2" t="s">
        <v>2032</v>
      </c>
      <c r="D22" s="2" t="s">
        <v>2033</v>
      </c>
      <c r="E22" s="2" t="s">
        <v>2034</v>
      </c>
      <c r="F22" s="2" t="s">
        <v>1912</v>
      </c>
      <c r="G22" s="2" t="s">
        <v>1376</v>
      </c>
      <c r="H22" s="2" t="s">
        <v>1472</v>
      </c>
      <c r="I22" s="2" t="s">
        <v>1555</v>
      </c>
      <c r="J22" s="2" t="s">
        <v>1640</v>
      </c>
      <c r="K22" s="2" t="s">
        <v>1733</v>
      </c>
      <c r="L22" s="2" t="s">
        <v>1819</v>
      </c>
      <c r="M22" s="2" t="s">
        <v>199</v>
      </c>
      <c r="N22" s="3" t="str">
        <f>IFERROR(VLOOKUP(M22, 'Shortcut(s) &amp; Multiword(s)'!$A$2:$B$392, 2, FALSE), "-")</f>
        <v>-</v>
      </c>
      <c r="O22" s="3" t="str">
        <f>IFERROR(INDEX('Shortcut(s) &amp; Multiword(s)'!$C$2:$C$214, MATCH(M22, 'Shortcut(s) &amp; Multiword(s)'!$D$2:$D$214, 0)), "")</f>
        <v/>
      </c>
      <c r="P22" s="3" t="str">
        <f>IFERROR(INDEX('Shortcut(s) &amp; Multiword(s)'!$C$2:$C$214, MATCH(M22, 'Shortcut(s) &amp; Multiword(s)'!$E$2:$E$214, 0)), "")</f>
        <v/>
      </c>
      <c r="Q22" s="3" t="str">
        <f>IFERROR(INDEX('Shortcut(s) &amp; Multiword(s)'!$C$2:$C$214, MATCH(M22, 'Shortcut(s) &amp; Multiword(s)'!$F$2:$F$214, 0)), "")</f>
        <v/>
      </c>
      <c r="R22" s="3" t="str">
        <f>IFERROR(INDEX('Shortcut(s) &amp; Multiword(s)'!$C$2:$C$214, MATCH(M22, 'Shortcut(s) &amp; Multiword(s)'!$G$2:$G$214, 0)), "")</f>
        <v/>
      </c>
      <c r="S22" s="3" t="str">
        <f>IFERROR(INDEX('Shortcut(s) &amp; Multiword(s)'!$C$2:$C$214, MATCH(M22, 'Shortcut(s) &amp; Multiword(s)'!$H$2:$H$214, 0)), "")</f>
        <v/>
      </c>
      <c r="T22" s="3" t="str">
        <f t="shared" si="0"/>
        <v>-</v>
      </c>
    </row>
    <row r="23" spans="1:20" ht="14" customHeight="1" x14ac:dyDescent="0.25">
      <c r="A23" s="6">
        <v>26</v>
      </c>
      <c r="B23" s="4">
        <v>12.5</v>
      </c>
      <c r="C23" s="2" t="s">
        <v>2091</v>
      </c>
      <c r="D23" s="2" t="s">
        <v>2092</v>
      </c>
      <c r="E23" s="2" t="s">
        <v>2093</v>
      </c>
      <c r="F23" s="2" t="s">
        <v>1933</v>
      </c>
      <c r="G23" s="2" t="s">
        <v>1399</v>
      </c>
      <c r="H23" s="2" t="s">
        <v>1490</v>
      </c>
      <c r="I23" s="2" t="s">
        <v>1574</v>
      </c>
      <c r="J23" s="2" t="s">
        <v>1660</v>
      </c>
      <c r="K23" s="2" t="s">
        <v>1753</v>
      </c>
      <c r="L23" s="2" t="s">
        <v>1836</v>
      </c>
      <c r="M23" s="2" t="s">
        <v>43</v>
      </c>
      <c r="N23" s="3" t="str">
        <f>IFERROR(VLOOKUP(M23, 'Shortcut(s) &amp; Multiword(s)'!$A$2:$B$392, 2, FALSE), "-")</f>
        <v>-</v>
      </c>
      <c r="O23" s="3" t="str">
        <f>IFERROR(INDEX('Shortcut(s) &amp; Multiword(s)'!$C$2:$C$214, MATCH(M23, 'Shortcut(s) &amp; Multiword(s)'!$D$2:$D$214, 0)), "")</f>
        <v/>
      </c>
      <c r="P23" s="3" t="str">
        <f>IFERROR(INDEX('Shortcut(s) &amp; Multiword(s)'!$C$2:$C$214, MATCH(M23, 'Shortcut(s) &amp; Multiword(s)'!$E$2:$E$214, 0)), "")</f>
        <v/>
      </c>
      <c r="Q23" s="3" t="str">
        <f>IFERROR(INDEX('Shortcut(s) &amp; Multiword(s)'!$C$2:$C$214, MATCH(M23, 'Shortcut(s) &amp; Multiword(s)'!$F$2:$F$214, 0)), "")</f>
        <v/>
      </c>
      <c r="R23" s="3" t="str">
        <f>IFERROR(INDEX('Shortcut(s) &amp; Multiword(s)'!$C$2:$C$214, MATCH(M23, 'Shortcut(s) &amp; Multiword(s)'!$G$2:$G$214, 0)), "")</f>
        <v/>
      </c>
      <c r="S23" s="3" t="str">
        <f>IFERROR(INDEX('Shortcut(s) &amp; Multiword(s)'!$C$2:$C$214, MATCH(M23, 'Shortcut(s) &amp; Multiword(s)'!$H$2:$H$214, 0)), "")</f>
        <v/>
      </c>
      <c r="T23" s="3" t="str">
        <f t="shared" si="0"/>
        <v>-</v>
      </c>
    </row>
    <row r="24" spans="1:20" ht="14" customHeight="1" x14ac:dyDescent="0.25">
      <c r="A24" s="6">
        <v>100</v>
      </c>
      <c r="B24" s="4">
        <v>12.5</v>
      </c>
      <c r="C24" s="2" t="s">
        <v>2259</v>
      </c>
      <c r="D24" s="2" t="s">
        <v>2260</v>
      </c>
      <c r="E24" s="2" t="s">
        <v>2261</v>
      </c>
      <c r="F24" s="2" t="s">
        <v>1999</v>
      </c>
      <c r="G24" s="2" t="s">
        <v>1465</v>
      </c>
      <c r="H24" s="2" t="s">
        <v>1550</v>
      </c>
      <c r="I24" s="2" t="s">
        <v>1634</v>
      </c>
      <c r="J24" s="2" t="s">
        <v>1727</v>
      </c>
      <c r="K24" s="2" t="s">
        <v>1813</v>
      </c>
      <c r="L24" s="2" t="s">
        <v>1891</v>
      </c>
      <c r="M24" s="2" t="s">
        <v>755</v>
      </c>
      <c r="N24" s="3" t="str">
        <f>IFERROR(VLOOKUP(M24, 'Shortcut(s) &amp; Multiword(s)'!$A$2:$B$392, 2, FALSE), "-")</f>
        <v>-</v>
      </c>
      <c r="O24" s="3" t="str">
        <f>IFERROR(INDEX('Shortcut(s) &amp; Multiword(s)'!$C$2:$C$214, MATCH(M24, 'Shortcut(s) &amp; Multiword(s)'!$D$2:$D$214, 0)), "")</f>
        <v/>
      </c>
      <c r="P24" s="3" t="str">
        <f>IFERROR(INDEX('Shortcut(s) &amp; Multiword(s)'!$C$2:$C$214, MATCH(M24, 'Shortcut(s) &amp; Multiword(s)'!$E$2:$E$214, 0)), "")</f>
        <v>Tobogan</v>
      </c>
      <c r="Q24" s="3" t="str">
        <f>IFERROR(INDEX('Shortcut(s) &amp; Multiword(s)'!$C$2:$C$214, MATCH(M24, 'Shortcut(s) &amp; Multiword(s)'!$F$2:$F$214, 0)), "")</f>
        <v/>
      </c>
      <c r="R24" s="3" t="str">
        <f>IFERROR(INDEX('Shortcut(s) &amp; Multiword(s)'!$C$2:$C$214, MATCH(M24, 'Shortcut(s) &amp; Multiword(s)'!$G$2:$G$214, 0)), "")</f>
        <v/>
      </c>
      <c r="S24" s="3" t="str">
        <f>IFERROR(INDEX('Shortcut(s) &amp; Multiword(s)'!$C$2:$C$214, MATCH(M24, 'Shortcut(s) &amp; Multiword(s)'!$H$2:$H$214, 0)), "")</f>
        <v/>
      </c>
      <c r="T24" s="3" t="str">
        <f t="shared" si="0"/>
        <v>Tobogan</v>
      </c>
    </row>
    <row r="25" spans="1:20" ht="14" customHeight="1" x14ac:dyDescent="0.25">
      <c r="A25" s="6">
        <v>21</v>
      </c>
      <c r="B25" s="4">
        <v>12.25</v>
      </c>
      <c r="C25" s="2" t="s">
        <v>2078</v>
      </c>
      <c r="D25" s="2" t="s">
        <v>2079</v>
      </c>
      <c r="E25" s="2" t="s">
        <v>2080</v>
      </c>
      <c r="F25" s="2" t="s">
        <v>1928</v>
      </c>
      <c r="G25" s="2" t="s">
        <v>1394</v>
      </c>
      <c r="H25" s="2" t="s">
        <v>1486</v>
      </c>
      <c r="I25" s="2" t="s">
        <v>1570</v>
      </c>
      <c r="J25" s="2" t="s">
        <v>1656</v>
      </c>
      <c r="K25" s="2" t="s">
        <v>1749</v>
      </c>
      <c r="L25" s="2" t="s">
        <v>1833</v>
      </c>
      <c r="M25" s="2" t="s">
        <v>306</v>
      </c>
      <c r="N25" s="3" t="str">
        <f>IFERROR(VLOOKUP(M25, 'Shortcut(s) &amp; Multiword(s)'!$A$2:$B$392, 2, FALSE), "-")</f>
        <v>-</v>
      </c>
      <c r="O25" s="3" t="str">
        <f>IFERROR(INDEX('Shortcut(s) &amp; Multiword(s)'!$C$2:$C$214, MATCH(M25, 'Shortcut(s) &amp; Multiword(s)'!$D$2:$D$214, 0)), "")</f>
        <v/>
      </c>
      <c r="P25" s="3" t="str">
        <f>IFERROR(INDEX('Shortcut(s) &amp; Multiword(s)'!$C$2:$C$214, MATCH(M25, 'Shortcut(s) &amp; Multiword(s)'!$E$2:$E$214, 0)), "")</f>
        <v/>
      </c>
      <c r="Q25" s="3" t="str">
        <f>IFERROR(INDEX('Shortcut(s) &amp; Multiword(s)'!$C$2:$C$214, MATCH(M25, 'Shortcut(s) &amp; Multiword(s)'!$F$2:$F$214, 0)), "")</f>
        <v/>
      </c>
      <c r="R25" s="3" t="str">
        <f>IFERROR(INDEX('Shortcut(s) &amp; Multiword(s)'!$C$2:$C$214, MATCH(M25, 'Shortcut(s) &amp; Multiword(s)'!$G$2:$G$214, 0)), "")</f>
        <v/>
      </c>
      <c r="S25" s="3" t="str">
        <f>IFERROR(INDEX('Shortcut(s) &amp; Multiword(s)'!$C$2:$C$214, MATCH(M25, 'Shortcut(s) &amp; Multiword(s)'!$H$2:$H$214, 0)), "")</f>
        <v/>
      </c>
      <c r="T25" s="3" t="str">
        <f t="shared" si="0"/>
        <v>-</v>
      </c>
    </row>
    <row r="26" spans="1:20" ht="14" customHeight="1" x14ac:dyDescent="0.25">
      <c r="A26" s="6">
        <v>28</v>
      </c>
      <c r="B26" s="4">
        <v>12.25</v>
      </c>
      <c r="C26" s="2" t="s">
        <v>2095</v>
      </c>
      <c r="D26" s="2" t="s">
        <v>2096</v>
      </c>
      <c r="E26" s="2" t="s">
        <v>2294</v>
      </c>
      <c r="F26" s="2" t="s">
        <v>2291</v>
      </c>
      <c r="G26" s="2" t="s">
        <v>2004</v>
      </c>
      <c r="H26" s="2" t="s">
        <v>2005</v>
      </c>
      <c r="I26" s="2" t="s">
        <v>2006</v>
      </c>
      <c r="J26" s="2" t="s">
        <v>2007</v>
      </c>
      <c r="K26" s="2" t="s">
        <v>2007</v>
      </c>
      <c r="L26" s="2" t="s">
        <v>2008</v>
      </c>
      <c r="M26" s="2" t="s">
        <v>1899</v>
      </c>
      <c r="N26" s="3" t="str">
        <f>IFERROR(VLOOKUP(M26, 'Shortcut(s) &amp; Multiword(s)'!$A$2:$B$392, 2, FALSE), "-")</f>
        <v>-</v>
      </c>
      <c r="O26" s="3" t="str">
        <f>IFERROR(INDEX('Shortcut(s) &amp; Multiword(s)'!$C$2:$C$214, MATCH(M26, 'Shortcut(s) &amp; Multiword(s)'!$D$2:$D$214, 0)), "")</f>
        <v/>
      </c>
      <c r="P26" s="3" t="str">
        <f>IFERROR(INDEX('Shortcut(s) &amp; Multiword(s)'!$C$2:$C$214, MATCH(M26, 'Shortcut(s) &amp; Multiword(s)'!$E$2:$E$214, 0)), "")</f>
        <v/>
      </c>
      <c r="Q26" s="3" t="str">
        <f>IFERROR(INDEX('Shortcut(s) &amp; Multiword(s)'!$C$2:$C$214, MATCH(M26, 'Shortcut(s) &amp; Multiword(s)'!$F$2:$F$214, 0)), "")</f>
        <v/>
      </c>
      <c r="R26" s="3" t="str">
        <f>IFERROR(INDEX('Shortcut(s) &amp; Multiword(s)'!$C$2:$C$214, MATCH(M26, 'Shortcut(s) &amp; Multiword(s)'!$G$2:$G$214, 0)), "")</f>
        <v/>
      </c>
      <c r="S26" s="3" t="str">
        <f>IFERROR(INDEX('Shortcut(s) &amp; Multiword(s)'!$C$2:$C$214, MATCH(M26, 'Shortcut(s) &amp; Multiword(s)'!$H$2:$H$214, 0)), "")</f>
        <v/>
      </c>
      <c r="T26" s="3" t="str">
        <f t="shared" si="0"/>
        <v>-</v>
      </c>
    </row>
    <row r="27" spans="1:20" ht="14" customHeight="1" x14ac:dyDescent="0.25">
      <c r="A27" s="6">
        <v>37</v>
      </c>
      <c r="B27" s="4">
        <v>12.25</v>
      </c>
      <c r="C27" s="2" t="s">
        <v>2114</v>
      </c>
      <c r="D27" s="2" t="s">
        <v>2064</v>
      </c>
      <c r="E27" s="2" t="s">
        <v>2115</v>
      </c>
      <c r="F27" s="2" t="s">
        <v>1941</v>
      </c>
      <c r="G27" s="2" t="s">
        <v>1388</v>
      </c>
      <c r="H27" s="2" t="s">
        <v>1498</v>
      </c>
      <c r="I27" s="2" t="s">
        <v>1582</v>
      </c>
      <c r="J27" s="2" t="s">
        <v>1669</v>
      </c>
      <c r="K27" s="2" t="s">
        <v>1763</v>
      </c>
      <c r="L27" s="2" t="s">
        <v>1845</v>
      </c>
      <c r="M27" s="2" t="s">
        <v>373</v>
      </c>
      <c r="N27" s="3" t="str">
        <f>IFERROR(VLOOKUP(M27, 'Shortcut(s) &amp; Multiword(s)'!$A$2:$B$392, 2, FALSE), "-")</f>
        <v>-</v>
      </c>
      <c r="O27" s="3" t="str">
        <f>IFERROR(INDEX('Shortcut(s) &amp; Multiword(s)'!$C$2:$C$214, MATCH(M27, 'Shortcut(s) &amp; Multiword(s)'!$D$2:$D$214, 0)), "")</f>
        <v/>
      </c>
      <c r="P27" s="3" t="str">
        <f>IFERROR(INDEX('Shortcut(s) &amp; Multiword(s)'!$C$2:$C$214, MATCH(M27, 'Shortcut(s) &amp; Multiword(s)'!$E$2:$E$214, 0)), "")</f>
        <v/>
      </c>
      <c r="Q27" s="3" t="str">
        <f>IFERROR(INDEX('Shortcut(s) &amp; Multiword(s)'!$C$2:$C$214, MATCH(M27, 'Shortcut(s) &amp; Multiword(s)'!$F$2:$F$214, 0)), "")</f>
        <v>Kam</v>
      </c>
      <c r="R27" s="3" t="str">
        <f>IFERROR(INDEX('Shortcut(s) &amp; Multiword(s)'!$C$2:$C$214, MATCH(M27, 'Shortcut(s) &amp; Multiword(s)'!$G$2:$G$214, 0)), "")</f>
        <v/>
      </c>
      <c r="S27" s="3" t="str">
        <f>IFERROR(INDEX('Shortcut(s) &amp; Multiword(s)'!$C$2:$C$214, MATCH(M27, 'Shortcut(s) &amp; Multiword(s)'!$H$2:$H$214, 0)), "")</f>
        <v/>
      </c>
      <c r="T27" s="3" t="str">
        <f t="shared" si="0"/>
        <v>Kam</v>
      </c>
    </row>
    <row r="28" spans="1:20" ht="14" customHeight="1" x14ac:dyDescent="0.25">
      <c r="A28" s="6">
        <v>41</v>
      </c>
      <c r="B28" s="4">
        <v>12.25</v>
      </c>
      <c r="C28" s="2" t="s">
        <v>2123</v>
      </c>
      <c r="D28" s="2" t="s">
        <v>2124</v>
      </c>
      <c r="E28" s="2" t="s">
        <v>2125</v>
      </c>
      <c r="F28" s="2" t="s">
        <v>1945</v>
      </c>
      <c r="G28" s="2" t="s">
        <v>1411</v>
      </c>
      <c r="H28" s="2" t="s">
        <v>1501</v>
      </c>
      <c r="I28" s="2" t="s">
        <v>1585</v>
      </c>
      <c r="J28" s="2" t="s">
        <v>1673</v>
      </c>
      <c r="K28" s="2" t="s">
        <v>1765</v>
      </c>
      <c r="L28" s="2" t="s">
        <v>1848</v>
      </c>
      <c r="M28" s="2" t="s">
        <v>53</v>
      </c>
      <c r="N28" s="3" t="str">
        <f>IFERROR(VLOOKUP(M28, 'Shortcut(s) &amp; Multiword(s)'!$A$2:$B$392, 2, FALSE), "-")</f>
        <v>Luftballon</v>
      </c>
      <c r="O28" s="3" t="str">
        <f>IFERROR(INDEX('Shortcut(s) &amp; Multiword(s)'!$C$2:$C$214, MATCH(M28, 'Shortcut(s) &amp; Multiword(s)'!$D$2:$D$214, 0)), "")</f>
        <v/>
      </c>
      <c r="P28" s="3" t="str">
        <f>IFERROR(INDEX('Shortcut(s) &amp; Multiword(s)'!$C$2:$C$214, MATCH(M28, 'Shortcut(s) &amp; Multiword(s)'!$E$2:$E$214, 0)), "")</f>
        <v/>
      </c>
      <c r="Q28" s="3" t="str">
        <f>IFERROR(INDEX('Shortcut(s) &amp; Multiword(s)'!$C$2:$C$214, MATCH(M28, 'Shortcut(s) &amp; Multiword(s)'!$F$2:$F$214, 0)), "")</f>
        <v/>
      </c>
      <c r="R28" s="3" t="str">
        <f>IFERROR(INDEX('Shortcut(s) &amp; Multiword(s)'!$C$2:$C$214, MATCH(M28, 'Shortcut(s) &amp; Multiword(s)'!$G$2:$G$214, 0)), "")</f>
        <v/>
      </c>
      <c r="S28" s="3" t="str">
        <f>IFERROR(INDEX('Shortcut(s) &amp; Multiword(s)'!$C$2:$C$214, MATCH(M28, 'Shortcut(s) &amp; Multiword(s)'!$H$2:$H$214, 0)), "")</f>
        <v/>
      </c>
      <c r="T28" s="3" t="str">
        <f t="shared" si="0"/>
        <v>-</v>
      </c>
    </row>
    <row r="29" spans="1:20" ht="14" customHeight="1" x14ac:dyDescent="0.25">
      <c r="A29" s="6">
        <v>67</v>
      </c>
      <c r="B29" s="4">
        <v>12.25</v>
      </c>
      <c r="C29" s="2" t="s">
        <v>2189</v>
      </c>
      <c r="D29" s="2" t="s">
        <v>2190</v>
      </c>
      <c r="E29" s="2" t="s">
        <v>2295</v>
      </c>
      <c r="F29" s="2" t="s">
        <v>1971</v>
      </c>
      <c r="G29" s="2" t="s">
        <v>1439</v>
      </c>
      <c r="H29" s="2" t="s">
        <v>1523</v>
      </c>
      <c r="I29" s="2" t="s">
        <v>1610</v>
      </c>
      <c r="J29" s="2" t="s">
        <v>1699</v>
      </c>
      <c r="K29" s="2" t="s">
        <v>1785</v>
      </c>
      <c r="L29" s="2" t="s">
        <v>1866</v>
      </c>
      <c r="M29" s="2" t="s">
        <v>547</v>
      </c>
      <c r="N29" s="3" t="str">
        <f>IFERROR(VLOOKUP(M29, 'Shortcut(s) &amp; Multiword(s)'!$A$2:$B$392, 2, FALSE), "-")</f>
        <v>-</v>
      </c>
      <c r="O29" s="3" t="str">
        <f>IFERROR(INDEX('Shortcut(s) &amp; Multiword(s)'!$C$2:$C$214, MATCH(M29, 'Shortcut(s) &amp; Multiword(s)'!$D$2:$D$214, 0)), "")</f>
        <v/>
      </c>
      <c r="P29" s="3" t="str">
        <f>IFERROR(INDEX('Shortcut(s) &amp; Multiword(s)'!$C$2:$C$214, MATCH(M29, 'Shortcut(s) &amp; Multiword(s)'!$E$2:$E$214, 0)), "")</f>
        <v/>
      </c>
      <c r="Q29" s="3" t="str">
        <f>IFERROR(INDEX('Shortcut(s) &amp; Multiword(s)'!$C$2:$C$214, MATCH(M29, 'Shortcut(s) &amp; Multiword(s)'!$F$2:$F$214, 0)), "")</f>
        <v/>
      </c>
      <c r="R29" s="3" t="str">
        <f>IFERROR(INDEX('Shortcut(s) &amp; Multiword(s)'!$C$2:$C$214, MATCH(M29, 'Shortcut(s) &amp; Multiword(s)'!$G$2:$G$214, 0)), "")</f>
        <v/>
      </c>
      <c r="S29" s="3" t="str">
        <f>IFERROR(INDEX('Shortcut(s) &amp; Multiword(s)'!$C$2:$C$214, MATCH(M29, 'Shortcut(s) &amp; Multiword(s)'!$H$2:$H$214, 0)), "")</f>
        <v/>
      </c>
      <c r="T29" s="3" t="str">
        <f t="shared" si="0"/>
        <v>-</v>
      </c>
    </row>
    <row r="30" spans="1:20" ht="14" customHeight="1" x14ac:dyDescent="0.25">
      <c r="A30" s="6">
        <v>89</v>
      </c>
      <c r="B30" s="4">
        <v>12.25</v>
      </c>
      <c r="C30" s="2" t="s">
        <v>2237</v>
      </c>
      <c r="D30" s="2" t="s">
        <v>2237</v>
      </c>
      <c r="E30" s="2" t="s">
        <v>2238</v>
      </c>
      <c r="F30" s="2" t="s">
        <v>1990</v>
      </c>
      <c r="G30" s="2" t="s">
        <v>1455</v>
      </c>
      <c r="H30" s="2" t="s">
        <v>1541</v>
      </c>
      <c r="I30" s="2" t="s">
        <v>1624</v>
      </c>
      <c r="J30" s="2" t="s">
        <v>1716</v>
      </c>
      <c r="K30" s="2" t="s">
        <v>1804</v>
      </c>
      <c r="L30" s="2" t="s">
        <v>1881</v>
      </c>
      <c r="M30" s="2" t="s">
        <v>96</v>
      </c>
      <c r="N30" s="3" t="str">
        <f>IFERROR(VLOOKUP(M30, 'Shortcut(s) &amp; Multiword(s)'!$A$2:$B$392, 2, FALSE), "-")</f>
        <v>Tannkrem</v>
      </c>
      <c r="O30" s="3" t="str">
        <f>IFERROR(INDEX('Shortcut(s) &amp; Multiword(s)'!$C$2:$C$214, MATCH(M30, 'Shortcut(s) &amp; Multiword(s)'!$D$2:$D$214, 0)), "")</f>
        <v/>
      </c>
      <c r="P30" s="3" t="str">
        <f>IFERROR(INDEX('Shortcut(s) &amp; Multiword(s)'!$C$2:$C$214, MATCH(M30, 'Shortcut(s) &amp; Multiword(s)'!$E$2:$E$214, 0)), "")</f>
        <v/>
      </c>
      <c r="Q30" s="3" t="str">
        <f>IFERROR(INDEX('Shortcut(s) &amp; Multiword(s)'!$C$2:$C$214, MATCH(M30, 'Shortcut(s) &amp; Multiword(s)'!$F$2:$F$214, 0)), "")</f>
        <v/>
      </c>
      <c r="R30" s="3" t="str">
        <f>IFERROR(INDEX('Shortcut(s) &amp; Multiword(s)'!$C$2:$C$214, MATCH(M30, 'Shortcut(s) &amp; Multiword(s)'!$G$2:$G$214, 0)), "")</f>
        <v/>
      </c>
      <c r="S30" s="3" t="str">
        <f>IFERROR(INDEX('Shortcut(s) &amp; Multiword(s)'!$C$2:$C$214, MATCH(M30, 'Shortcut(s) &amp; Multiword(s)'!$H$2:$H$214, 0)), "")</f>
        <v/>
      </c>
      <c r="T30" s="3" t="str">
        <f t="shared" si="0"/>
        <v>-</v>
      </c>
    </row>
    <row r="31" spans="1:20" ht="14" customHeight="1" x14ac:dyDescent="0.25">
      <c r="A31" s="6">
        <v>8</v>
      </c>
      <c r="B31" s="4">
        <v>12</v>
      </c>
      <c r="C31" s="2" t="s">
        <v>2038</v>
      </c>
      <c r="D31" s="2" t="s">
        <v>2039</v>
      </c>
      <c r="E31" s="2" t="s">
        <v>2040</v>
      </c>
      <c r="F31" s="2" t="s">
        <v>1914</v>
      </c>
      <c r="G31" s="2" t="s">
        <v>1379</v>
      </c>
      <c r="H31" s="2" t="s">
        <v>1474</v>
      </c>
      <c r="I31" s="2" t="s">
        <v>1557</v>
      </c>
      <c r="J31" s="2" t="s">
        <v>1642</v>
      </c>
      <c r="K31" s="2" t="s">
        <v>1735</v>
      </c>
      <c r="L31" s="2" t="s">
        <v>1822</v>
      </c>
      <c r="M31" s="2" t="s">
        <v>208</v>
      </c>
      <c r="N31" s="3" t="str">
        <f>IFERROR(VLOOKUP(M31, 'Shortcut(s) &amp; Multiword(s)'!$A$2:$B$392, 2, FALSE), "-")</f>
        <v>Humle</v>
      </c>
      <c r="O31" s="3" t="str">
        <f>IFERROR(INDEX('Shortcut(s) &amp; Multiword(s)'!$C$2:$C$214, MATCH(M31, 'Shortcut(s) &amp; Multiword(s)'!$D$2:$D$214, 0)), "")</f>
        <v/>
      </c>
      <c r="P31" s="3" t="str">
        <f>IFERROR(INDEX('Shortcut(s) &amp; Multiword(s)'!$C$2:$C$214, MATCH(M31, 'Shortcut(s) &amp; Multiword(s)'!$E$2:$E$214, 0)), "")</f>
        <v/>
      </c>
      <c r="Q31" s="3" t="str">
        <f>IFERROR(INDEX('Shortcut(s) &amp; Multiword(s)'!$C$2:$C$214, MATCH(M31, 'Shortcut(s) &amp; Multiword(s)'!$F$2:$F$214, 0)), "")</f>
        <v/>
      </c>
      <c r="R31" s="3" t="str">
        <f>IFERROR(INDEX('Shortcut(s) &amp; Multiword(s)'!$C$2:$C$214, MATCH(M31, 'Shortcut(s) &amp; Multiword(s)'!$G$2:$G$214, 0)), "")</f>
        <v/>
      </c>
      <c r="S31" s="3" t="str">
        <f>IFERROR(INDEX('Shortcut(s) &amp; Multiword(s)'!$C$2:$C$214, MATCH(M31, 'Shortcut(s) &amp; Multiword(s)'!$H$2:$H$214, 0)), "")</f>
        <v/>
      </c>
      <c r="T31" s="3" t="str">
        <f t="shared" si="0"/>
        <v>-</v>
      </c>
    </row>
    <row r="32" spans="1:20" ht="14" customHeight="1" x14ac:dyDescent="0.25">
      <c r="A32" s="6">
        <v>75</v>
      </c>
      <c r="B32" s="4">
        <v>12</v>
      </c>
      <c r="C32" s="2" t="s">
        <v>2206</v>
      </c>
      <c r="D32" s="2" t="s">
        <v>2206</v>
      </c>
      <c r="E32" s="2" t="s">
        <v>2206</v>
      </c>
      <c r="F32" s="2" t="s">
        <v>1978</v>
      </c>
      <c r="G32" s="2" t="s">
        <v>1446</v>
      </c>
      <c r="H32" s="2" t="s">
        <v>1530</v>
      </c>
      <c r="I32" s="2" t="s">
        <v>2013</v>
      </c>
      <c r="J32" s="2" t="s">
        <v>1705</v>
      </c>
      <c r="K32" s="2" t="s">
        <v>1793</v>
      </c>
      <c r="L32" s="2" t="s">
        <v>1872</v>
      </c>
      <c r="M32" s="2" t="s">
        <v>116</v>
      </c>
      <c r="N32" s="3" t="str">
        <f>IFERROR(VLOOKUP(M32, 'Shortcut(s) &amp; Multiword(s)'!$A$2:$B$392, 2, FALSE), "-")</f>
        <v>Snefnug</v>
      </c>
      <c r="O32" s="3" t="str">
        <f>IFERROR(INDEX('Shortcut(s) &amp; Multiword(s)'!$C$2:$C$214, MATCH(M32, 'Shortcut(s) &amp; Multiword(s)'!$D$2:$D$214, 0)), "")</f>
        <v/>
      </c>
      <c r="P32" s="3" t="str">
        <f>IFERROR(INDEX('Shortcut(s) &amp; Multiword(s)'!$C$2:$C$214, MATCH(M32, 'Shortcut(s) &amp; Multiword(s)'!$E$2:$E$214, 0)), "")</f>
        <v/>
      </c>
      <c r="Q32" s="3" t="str">
        <f>IFERROR(INDEX('Shortcut(s) &amp; Multiword(s)'!$C$2:$C$214, MATCH(M32, 'Shortcut(s) &amp; Multiword(s)'!$F$2:$F$214, 0)), "")</f>
        <v/>
      </c>
      <c r="R32" s="3" t="str">
        <f>IFERROR(INDEX('Shortcut(s) &amp; Multiword(s)'!$C$2:$C$214, MATCH(M32, 'Shortcut(s) &amp; Multiword(s)'!$G$2:$G$214, 0)), "")</f>
        <v/>
      </c>
      <c r="S32" s="3" t="str">
        <f>IFERROR(INDEX('Shortcut(s) &amp; Multiword(s)'!$C$2:$C$214, MATCH(M32, 'Shortcut(s) &amp; Multiword(s)'!$H$2:$H$214, 0)), "")</f>
        <v/>
      </c>
      <c r="T32" s="3" t="str">
        <f t="shared" si="0"/>
        <v>-</v>
      </c>
    </row>
    <row r="33" spans="1:20" ht="14" customHeight="1" x14ac:dyDescent="0.25">
      <c r="A33" s="6">
        <v>88</v>
      </c>
      <c r="B33" s="4">
        <v>12</v>
      </c>
      <c r="C33" s="2" t="s">
        <v>2235</v>
      </c>
      <c r="D33" s="2" t="s">
        <v>2235</v>
      </c>
      <c r="E33" s="2" t="s">
        <v>2236</v>
      </c>
      <c r="F33" s="2" t="s">
        <v>1989</v>
      </c>
      <c r="G33" s="2" t="s">
        <v>1454</v>
      </c>
      <c r="H33" s="2" t="s">
        <v>1540</v>
      </c>
      <c r="I33" s="2" t="s">
        <v>1623</v>
      </c>
      <c r="J33" s="2" t="s">
        <v>1715</v>
      </c>
      <c r="K33" s="2" t="s">
        <v>1803</v>
      </c>
      <c r="L33" s="2" t="s">
        <v>1880</v>
      </c>
      <c r="M33" s="2" t="s">
        <v>719</v>
      </c>
      <c r="N33" s="3" t="str">
        <f>IFERROR(VLOOKUP(M33, 'Shortcut(s) &amp; Multiword(s)'!$A$2:$B$392, 2, FALSE), "-")</f>
        <v>-</v>
      </c>
      <c r="O33" s="3" t="str">
        <f>IFERROR(INDEX('Shortcut(s) &amp; Multiword(s)'!$C$2:$C$214, MATCH(M33, 'Shortcut(s) &amp; Multiword(s)'!$D$2:$D$214, 0)), "")</f>
        <v/>
      </c>
      <c r="P33" s="3" t="str">
        <f>IFERROR(INDEX('Shortcut(s) &amp; Multiword(s)'!$C$2:$C$214, MATCH(M33, 'Shortcut(s) &amp; Multiword(s)'!$E$2:$E$214, 0)), "")</f>
        <v/>
      </c>
      <c r="Q33" s="3" t="str">
        <f>IFERROR(INDEX('Shortcut(s) &amp; Multiword(s)'!$C$2:$C$214, MATCH(M33, 'Shortcut(s) &amp; Multiword(s)'!$F$2:$F$214, 0)), "")</f>
        <v/>
      </c>
      <c r="R33" s="3" t="str">
        <f>IFERROR(INDEX('Shortcut(s) &amp; Multiword(s)'!$C$2:$C$214, MATCH(M33, 'Shortcut(s) &amp; Multiword(s)'!$G$2:$G$214, 0)), "")</f>
        <v/>
      </c>
      <c r="S33" s="3" t="str">
        <f>IFERROR(INDEX('Shortcut(s) &amp; Multiword(s)'!$C$2:$C$214, MATCH(M33, 'Shortcut(s) &amp; Multiword(s)'!$H$2:$H$214, 0)), "")</f>
        <v/>
      </c>
      <c r="T33" s="3" t="str">
        <f t="shared" si="0"/>
        <v>-</v>
      </c>
    </row>
    <row r="34" spans="1:20" ht="14" customHeight="1" x14ac:dyDescent="0.25">
      <c r="A34" s="6">
        <v>2</v>
      </c>
      <c r="B34" s="4">
        <v>11.75</v>
      </c>
      <c r="C34" s="2" t="s">
        <v>2018</v>
      </c>
      <c r="D34" s="2" t="s">
        <v>2019</v>
      </c>
      <c r="E34" s="2" t="s">
        <v>2020</v>
      </c>
      <c r="F34" s="2" t="s">
        <v>1907</v>
      </c>
      <c r="G34" s="2" t="s">
        <v>1371</v>
      </c>
      <c r="H34" s="2" t="s">
        <v>1467</v>
      </c>
      <c r="I34" s="2" t="s">
        <v>1552</v>
      </c>
      <c r="J34" s="2" t="s">
        <v>1636</v>
      </c>
      <c r="K34" s="2" t="s">
        <v>1729</v>
      </c>
      <c r="L34" s="2" t="s">
        <v>1815</v>
      </c>
      <c r="M34" s="2" t="s">
        <v>157</v>
      </c>
      <c r="N34" s="3" t="str">
        <f>IFERROR(VLOOKUP(M34, 'Shortcut(s) &amp; Multiword(s)'!$A$2:$B$392, 2, FALSE), "-")</f>
        <v>Pom</v>
      </c>
      <c r="O34" s="3" t="str">
        <f>IFERROR(INDEX('Shortcut(s) &amp; Multiword(s)'!$C$2:$C$214, MATCH(M34, 'Shortcut(s) &amp; Multiword(s)'!$D$2:$D$214, 0)), "")</f>
        <v/>
      </c>
      <c r="P34" s="3" t="str">
        <f>IFERROR(INDEX('Shortcut(s) &amp; Multiword(s)'!$C$2:$C$214, MATCH(M34, 'Shortcut(s) &amp; Multiword(s)'!$E$2:$E$214, 0)), "")</f>
        <v/>
      </c>
      <c r="Q34" s="3" t="str">
        <f>IFERROR(INDEX('Shortcut(s) &amp; Multiword(s)'!$C$2:$C$214, MATCH(M34, 'Shortcut(s) &amp; Multiword(s)'!$F$2:$F$214, 0)), "")</f>
        <v/>
      </c>
      <c r="R34" s="3" t="str">
        <f>IFERROR(INDEX('Shortcut(s) &amp; Multiword(s)'!$C$2:$C$214, MATCH(M34, 'Shortcut(s) &amp; Multiword(s)'!$G$2:$G$214, 0)), "")</f>
        <v/>
      </c>
      <c r="S34" s="3" t="str">
        <f>IFERROR(INDEX('Shortcut(s) &amp; Multiword(s)'!$C$2:$C$214, MATCH(M34, 'Shortcut(s) &amp; Multiword(s)'!$H$2:$H$214, 0)), "")</f>
        <v/>
      </c>
      <c r="T34" s="3" t="str">
        <f t="shared" ref="T34:T65" si="1">IF(O34&amp;P34&amp;Q34&amp;R34&amp;S34="", "-", _xlfn.TEXTJOIN(" &amp; ", TRUE, IF(O34&lt;&gt;"", O34, ""), IF(P34&lt;&gt;"", P34, ""), IF(Q34&lt;&gt;"", Q34, ""), IF(R34&lt;&gt;"", R34, ""), IF(S34&lt;&gt;"", S34, "")))</f>
        <v>-</v>
      </c>
    </row>
    <row r="35" spans="1:20" ht="14" customHeight="1" x14ac:dyDescent="0.25">
      <c r="A35" s="6">
        <v>10</v>
      </c>
      <c r="B35" s="4">
        <v>11.75</v>
      </c>
      <c r="C35" s="2" t="s">
        <v>2046</v>
      </c>
      <c r="D35" s="2" t="s">
        <v>2047</v>
      </c>
      <c r="E35" s="2" t="s">
        <v>2048</v>
      </c>
      <c r="F35" s="2" t="s">
        <v>1916</v>
      </c>
      <c r="G35" s="2" t="s">
        <v>1381</v>
      </c>
      <c r="H35" s="2" t="s">
        <v>241</v>
      </c>
      <c r="I35" s="2" t="s">
        <v>1558</v>
      </c>
      <c r="J35" s="2" t="s">
        <v>1645</v>
      </c>
      <c r="K35" s="2" t="s">
        <v>1738</v>
      </c>
      <c r="L35" s="2" t="s">
        <v>1823</v>
      </c>
      <c r="M35" s="2" t="s">
        <v>241</v>
      </c>
      <c r="N35" s="3" t="str">
        <f>IFERROR(VLOOKUP(M35, 'Shortcut(s) &amp; Multiword(s)'!$A$2:$B$392, 2, FALSE), "-")</f>
        <v>Kipnugget</v>
      </c>
      <c r="O35" s="3" t="str">
        <f>IFERROR(INDEX('Shortcut(s) &amp; Multiword(s)'!$C$2:$C$214, MATCH(M35, 'Shortcut(s) &amp; Multiword(s)'!$D$2:$D$214, 0)), "")</f>
        <v/>
      </c>
      <c r="P35" s="3" t="str">
        <f>IFERROR(INDEX('Shortcut(s) &amp; Multiword(s)'!$C$2:$C$214, MATCH(M35, 'Shortcut(s) &amp; Multiword(s)'!$E$2:$E$214, 0)), "")</f>
        <v/>
      </c>
      <c r="Q35" s="3" t="str">
        <f>IFERROR(INDEX('Shortcut(s) &amp; Multiword(s)'!$C$2:$C$214, MATCH(M35, 'Shortcut(s) &amp; Multiword(s)'!$F$2:$F$214, 0)), "")</f>
        <v/>
      </c>
      <c r="R35" s="3" t="str">
        <f>IFERROR(INDEX('Shortcut(s) &amp; Multiword(s)'!$C$2:$C$214, MATCH(M35, 'Shortcut(s) &amp; Multiword(s)'!$G$2:$G$214, 0)), "")</f>
        <v/>
      </c>
      <c r="S35" s="3" t="str">
        <f>IFERROR(INDEX('Shortcut(s) &amp; Multiword(s)'!$C$2:$C$214, MATCH(M35, 'Shortcut(s) &amp; Multiword(s)'!$H$2:$H$214, 0)), "")</f>
        <v/>
      </c>
      <c r="T35" s="3" t="str">
        <f t="shared" si="1"/>
        <v>-</v>
      </c>
    </row>
    <row r="36" spans="1:20" ht="14" customHeight="1" x14ac:dyDescent="0.25">
      <c r="A36" s="6">
        <v>14</v>
      </c>
      <c r="B36" s="4">
        <v>11.75</v>
      </c>
      <c r="C36" s="2" t="s">
        <v>2055</v>
      </c>
      <c r="D36" s="2" t="s">
        <v>2056</v>
      </c>
      <c r="E36" s="2" t="s">
        <v>2057</v>
      </c>
      <c r="F36" s="2" t="s">
        <v>1920</v>
      </c>
      <c r="G36" s="2" t="s">
        <v>1385</v>
      </c>
      <c r="H36" s="2" t="s">
        <v>1478</v>
      </c>
      <c r="I36" s="2" t="s">
        <v>1562</v>
      </c>
      <c r="J36" s="2" t="s">
        <v>1648</v>
      </c>
      <c r="K36" s="2" t="s">
        <v>1741</v>
      </c>
      <c r="L36" s="2" t="s">
        <v>153</v>
      </c>
      <c r="M36" s="2" t="s">
        <v>153</v>
      </c>
      <c r="N36" s="3" t="str">
        <f>IFERROR(VLOOKUP(M36, 'Shortcut(s) &amp; Multiword(s)'!$A$2:$B$392, 2, FALSE), "-")</f>
        <v>-</v>
      </c>
      <c r="O36" s="3" t="str">
        <f>IFERROR(INDEX('Shortcut(s) &amp; Multiword(s)'!$C$2:$C$214, MATCH(M36, 'Shortcut(s) &amp; Multiword(s)'!$D$2:$D$214, 0)), "")</f>
        <v>Jul</v>
      </c>
      <c r="P36" s="3" t="str">
        <f>IFERROR(INDEX('Shortcut(s) &amp; Multiword(s)'!$C$2:$C$214, MATCH(M36, 'Shortcut(s) &amp; Multiword(s)'!$E$2:$E$214, 0)), "")</f>
        <v/>
      </c>
      <c r="Q36" s="3" t="str">
        <f>IFERROR(INDEX('Shortcut(s) &amp; Multiword(s)'!$C$2:$C$214, MATCH(M36, 'Shortcut(s) &amp; Multiword(s)'!$F$2:$F$214, 0)), "")</f>
        <v/>
      </c>
      <c r="R36" s="3" t="str">
        <f>IFERROR(INDEX('Shortcut(s) &amp; Multiword(s)'!$C$2:$C$214, MATCH(M36, 'Shortcut(s) &amp; Multiword(s)'!$G$2:$G$214, 0)), "")</f>
        <v/>
      </c>
      <c r="S36" s="3" t="str">
        <f>IFERROR(INDEX('Shortcut(s) &amp; Multiword(s)'!$C$2:$C$214, MATCH(M36, 'Shortcut(s) &amp; Multiword(s)'!$H$2:$H$214, 0)), "")</f>
        <v/>
      </c>
      <c r="T36" s="3" t="str">
        <f t="shared" si="1"/>
        <v>Jul</v>
      </c>
    </row>
    <row r="37" spans="1:20" ht="14" customHeight="1" x14ac:dyDescent="0.25">
      <c r="A37" s="6">
        <v>69</v>
      </c>
      <c r="B37" s="4">
        <v>11.75</v>
      </c>
      <c r="C37" s="2" t="s">
        <v>2095</v>
      </c>
      <c r="D37" s="2" t="s">
        <v>2095</v>
      </c>
      <c r="E37" s="2" t="s">
        <v>2100</v>
      </c>
      <c r="F37" s="2" t="s">
        <v>1935</v>
      </c>
      <c r="G37" s="2" t="s">
        <v>1402</v>
      </c>
      <c r="H37" s="2" t="s">
        <v>1492</v>
      </c>
      <c r="I37" s="2" t="s">
        <v>1576</v>
      </c>
      <c r="J37" s="2" t="s">
        <v>1662</v>
      </c>
      <c r="K37" s="2" t="s">
        <v>1787</v>
      </c>
      <c r="L37" s="2" t="s">
        <v>1838</v>
      </c>
      <c r="M37" s="2" t="s">
        <v>575</v>
      </c>
      <c r="N37" s="3" t="str">
        <f>IFERROR(VLOOKUP(M37, 'Shortcut(s) &amp; Multiword(s)'!$A$2:$B$392, 2, FALSE), "-")</f>
        <v>-</v>
      </c>
      <c r="O37" s="3" t="str">
        <f>IFERROR(INDEX('Shortcut(s) &amp; Multiword(s)'!$C$2:$C$214, MATCH(M37, 'Shortcut(s) &amp; Multiword(s)'!$D$2:$D$214, 0)), "")</f>
        <v/>
      </c>
      <c r="P37" s="3" t="str">
        <f>IFERROR(INDEX('Shortcut(s) &amp; Multiword(s)'!$C$2:$C$214, MATCH(M37, 'Shortcut(s) &amp; Multiword(s)'!$E$2:$E$214, 0)), "")</f>
        <v>Fridge</v>
      </c>
      <c r="Q37" s="3" t="str">
        <f>IFERROR(INDEX('Shortcut(s) &amp; Multiword(s)'!$C$2:$C$214, MATCH(M37, 'Shortcut(s) &amp; Multiword(s)'!$F$2:$F$214, 0)), "")</f>
        <v/>
      </c>
      <c r="R37" s="3" t="str">
        <f>IFERROR(INDEX('Shortcut(s) &amp; Multiword(s)'!$C$2:$C$214, MATCH(M37, 'Shortcut(s) &amp; Multiword(s)'!$G$2:$G$214, 0)), "")</f>
        <v/>
      </c>
      <c r="S37" s="3" t="str">
        <f>IFERROR(INDEX('Shortcut(s) &amp; Multiword(s)'!$C$2:$C$214, MATCH(M37, 'Shortcut(s) &amp; Multiword(s)'!$H$2:$H$214, 0)), "")</f>
        <v/>
      </c>
      <c r="T37" s="3" t="str">
        <f t="shared" si="1"/>
        <v>Fridge</v>
      </c>
    </row>
    <row r="38" spans="1:20" ht="14" customHeight="1" x14ac:dyDescent="0.25">
      <c r="A38" s="6">
        <v>78</v>
      </c>
      <c r="B38" s="4">
        <v>11.75</v>
      </c>
      <c r="C38" s="2" t="s">
        <v>2210</v>
      </c>
      <c r="D38" s="2" t="s">
        <v>2211</v>
      </c>
      <c r="E38" s="2" t="s">
        <v>2212</v>
      </c>
      <c r="F38" s="2" t="s">
        <v>1980</v>
      </c>
      <c r="G38" s="2" t="s">
        <v>1416</v>
      </c>
      <c r="H38" s="2" t="s">
        <v>1532</v>
      </c>
      <c r="I38" s="2" t="s">
        <v>1589</v>
      </c>
      <c r="J38" s="2" t="s">
        <v>1706</v>
      </c>
      <c r="K38" s="2" t="s">
        <v>1770</v>
      </c>
      <c r="L38" s="2" t="s">
        <v>1046</v>
      </c>
      <c r="M38" s="2" t="s">
        <v>673</v>
      </c>
      <c r="N38" s="3" t="str">
        <f>IFERROR(VLOOKUP(M38, 'Shortcut(s) &amp; Multiword(s)'!$A$2:$B$392, 2, FALSE), "-")</f>
        <v>-</v>
      </c>
      <c r="O38" s="3" t="str">
        <f>IFERROR(INDEX('Shortcut(s) &amp; Multiword(s)'!$C$2:$C$214, MATCH(M38, 'Shortcut(s) &amp; Multiword(s)'!$D$2:$D$214, 0)), "")</f>
        <v/>
      </c>
      <c r="P38" s="3" t="str">
        <f>IFERROR(INDEX('Shortcut(s) &amp; Multiword(s)'!$C$2:$C$214, MATCH(M38, 'Shortcut(s) &amp; Multiword(s)'!$E$2:$E$214, 0)), "")</f>
        <v>Lampione</v>
      </c>
      <c r="Q38" s="3" t="str">
        <f>IFERROR(INDEX('Shortcut(s) &amp; Multiword(s)'!$C$2:$C$214, MATCH(M38, 'Shortcut(s) &amp; Multiword(s)'!$F$2:$F$214, 0)), "")</f>
        <v/>
      </c>
      <c r="R38" s="3" t="str">
        <f>IFERROR(INDEX('Shortcut(s) &amp; Multiword(s)'!$C$2:$C$214, MATCH(M38, 'Shortcut(s) &amp; Multiword(s)'!$G$2:$G$214, 0)), "")</f>
        <v/>
      </c>
      <c r="S38" s="3" t="str">
        <f>IFERROR(INDEX('Shortcut(s) &amp; Multiword(s)'!$C$2:$C$214, MATCH(M38, 'Shortcut(s) &amp; Multiword(s)'!$H$2:$H$214, 0)), "")</f>
        <v/>
      </c>
      <c r="T38" s="3" t="str">
        <f t="shared" si="1"/>
        <v>Lampione</v>
      </c>
    </row>
    <row r="39" spans="1:20" ht="14" customHeight="1" x14ac:dyDescent="0.25">
      <c r="A39" s="6">
        <v>83</v>
      </c>
      <c r="B39" s="4">
        <v>11.75</v>
      </c>
      <c r="C39" s="2" t="s">
        <v>2221</v>
      </c>
      <c r="D39" s="2" t="s">
        <v>2222</v>
      </c>
      <c r="E39" s="2" t="s">
        <v>2223</v>
      </c>
      <c r="F39" s="2" t="s">
        <v>1984</v>
      </c>
      <c r="G39" s="2" t="s">
        <v>1449</v>
      </c>
      <c r="H39" s="2" t="s">
        <v>1535</v>
      </c>
      <c r="I39" s="2" t="s">
        <v>2014</v>
      </c>
      <c r="J39" s="2" t="s">
        <v>1709</v>
      </c>
      <c r="K39" s="2" t="s">
        <v>1798</v>
      </c>
      <c r="L39" s="2" t="s">
        <v>1875</v>
      </c>
      <c r="M39" s="2" t="s">
        <v>698</v>
      </c>
      <c r="N39" s="3" t="str">
        <f>IFERROR(VLOOKUP(M39, 'Shortcut(s) &amp; Multiword(s)'!$A$2:$B$392, 2, FALSE), "-")</f>
        <v>TV</v>
      </c>
      <c r="O39" s="3" t="str">
        <f>IFERROR(INDEX('Shortcut(s) &amp; Multiword(s)'!$C$2:$C$214, MATCH(M39, 'Shortcut(s) &amp; Multiword(s)'!$D$2:$D$214, 0)), "")</f>
        <v/>
      </c>
      <c r="P39" s="3" t="str">
        <f>IFERROR(INDEX('Shortcut(s) &amp; Multiword(s)'!$C$2:$C$214, MATCH(M39, 'Shortcut(s) &amp; Multiword(s)'!$E$2:$E$214, 0)), "")</f>
        <v/>
      </c>
      <c r="Q39" s="3" t="str">
        <f>IFERROR(INDEX('Shortcut(s) &amp; Multiword(s)'!$C$2:$C$214, MATCH(M39, 'Shortcut(s) &amp; Multiword(s)'!$F$2:$F$214, 0)), "")</f>
        <v/>
      </c>
      <c r="R39" s="3" t="str">
        <f>IFERROR(INDEX('Shortcut(s) &amp; Multiword(s)'!$C$2:$C$214, MATCH(M39, 'Shortcut(s) &amp; Multiword(s)'!$G$2:$G$214, 0)), "")</f>
        <v/>
      </c>
      <c r="S39" s="3" t="str">
        <f>IFERROR(INDEX('Shortcut(s) &amp; Multiword(s)'!$C$2:$C$214, MATCH(M39, 'Shortcut(s) &amp; Multiword(s)'!$H$2:$H$214, 0)), "")</f>
        <v/>
      </c>
      <c r="T39" s="3" t="str">
        <f t="shared" si="1"/>
        <v>-</v>
      </c>
    </row>
    <row r="40" spans="1:20" ht="14" customHeight="1" x14ac:dyDescent="0.25">
      <c r="A40" s="6">
        <v>97</v>
      </c>
      <c r="B40" s="4">
        <v>11.75</v>
      </c>
      <c r="C40" s="2" t="s">
        <v>2253</v>
      </c>
      <c r="D40" s="2" t="s">
        <v>2253</v>
      </c>
      <c r="E40" s="2" t="s">
        <v>2254</v>
      </c>
      <c r="F40" s="2" t="s">
        <v>1996</v>
      </c>
      <c r="G40" s="2" t="s">
        <v>1462</v>
      </c>
      <c r="H40" s="2" t="s">
        <v>746</v>
      </c>
      <c r="I40" s="2" t="s">
        <v>1631</v>
      </c>
      <c r="J40" s="2" t="s">
        <v>1724</v>
      </c>
      <c r="K40" s="2" t="s">
        <v>1810</v>
      </c>
      <c r="L40" s="2" t="s">
        <v>1888</v>
      </c>
      <c r="M40" s="2" t="s">
        <v>746</v>
      </c>
      <c r="N40" s="3" t="str">
        <f>IFERROR(VLOOKUP(M40, 'Shortcut(s) &amp; Multiword(s)'!$A$2:$B$392, 2, FALSE), "-")</f>
        <v>Volei</v>
      </c>
      <c r="O40" s="3" t="str">
        <f>IFERROR(INDEX('Shortcut(s) &amp; Multiword(s)'!$C$2:$C$214, MATCH(M40, 'Shortcut(s) &amp; Multiword(s)'!$D$2:$D$214, 0)), "")</f>
        <v/>
      </c>
      <c r="P40" s="3" t="str">
        <f>IFERROR(INDEX('Shortcut(s) &amp; Multiword(s)'!$C$2:$C$214, MATCH(M40, 'Shortcut(s) &amp; Multiword(s)'!$E$2:$E$214, 0)), "")</f>
        <v/>
      </c>
      <c r="Q40" s="3" t="str">
        <f>IFERROR(INDEX('Shortcut(s) &amp; Multiword(s)'!$C$2:$C$214, MATCH(M40, 'Shortcut(s) &amp; Multiword(s)'!$F$2:$F$214, 0)), "")</f>
        <v/>
      </c>
      <c r="R40" s="3" t="str">
        <f>IFERROR(INDEX('Shortcut(s) &amp; Multiword(s)'!$C$2:$C$214, MATCH(M40, 'Shortcut(s) &amp; Multiword(s)'!$G$2:$G$214, 0)), "")</f>
        <v/>
      </c>
      <c r="S40" s="3" t="str">
        <f>IFERROR(INDEX('Shortcut(s) &amp; Multiword(s)'!$C$2:$C$214, MATCH(M40, 'Shortcut(s) &amp; Multiword(s)'!$H$2:$H$214, 0)), "")</f>
        <v/>
      </c>
      <c r="T40" s="3" t="str">
        <f t="shared" si="1"/>
        <v>-</v>
      </c>
    </row>
    <row r="41" spans="1:20" ht="14" customHeight="1" x14ac:dyDescent="0.25">
      <c r="A41" s="6">
        <v>9</v>
      </c>
      <c r="B41" s="4">
        <v>11.5</v>
      </c>
      <c r="C41" s="2" t="s">
        <v>2043</v>
      </c>
      <c r="D41" s="2" t="s">
        <v>2044</v>
      </c>
      <c r="E41" s="2" t="s">
        <v>2045</v>
      </c>
      <c r="F41" s="2" t="s">
        <v>1915</v>
      </c>
      <c r="G41" s="2" t="s">
        <v>1380</v>
      </c>
      <c r="H41" s="2" t="s">
        <v>234</v>
      </c>
      <c r="I41" s="2" t="s">
        <v>234</v>
      </c>
      <c r="J41" s="2" t="s">
        <v>1644</v>
      </c>
      <c r="K41" s="2" t="s">
        <v>1737</v>
      </c>
      <c r="L41" s="2" t="s">
        <v>234</v>
      </c>
      <c r="M41" s="2" t="s">
        <v>234</v>
      </c>
      <c r="N41" s="3" t="str">
        <f>IFERROR(VLOOKUP(M41, 'Shortcut(s) &amp; Multiword(s)'!$A$2:$B$392, 2, FALSE), "-")</f>
        <v>Ostburgare</v>
      </c>
      <c r="O41" s="3" t="str">
        <f>IFERROR(INDEX('Shortcut(s) &amp; Multiword(s)'!$C$2:$C$214, MATCH(M41, 'Shortcut(s) &amp; Multiword(s)'!$D$2:$D$214, 0)), "")</f>
        <v/>
      </c>
      <c r="P41" s="3" t="str">
        <f>IFERROR(INDEX('Shortcut(s) &amp; Multiword(s)'!$C$2:$C$214, MATCH(M41, 'Shortcut(s) &amp; Multiword(s)'!$E$2:$E$214, 0)), "")</f>
        <v/>
      </c>
      <c r="Q41" s="3" t="str">
        <f>IFERROR(INDEX('Shortcut(s) &amp; Multiword(s)'!$C$2:$C$214, MATCH(M41, 'Shortcut(s) &amp; Multiword(s)'!$F$2:$F$214, 0)), "")</f>
        <v/>
      </c>
      <c r="R41" s="3" t="str">
        <f>IFERROR(INDEX('Shortcut(s) &amp; Multiword(s)'!$C$2:$C$214, MATCH(M41, 'Shortcut(s) &amp; Multiword(s)'!$G$2:$G$214, 0)), "")</f>
        <v/>
      </c>
      <c r="S41" s="3" t="str">
        <f>IFERROR(INDEX('Shortcut(s) &amp; Multiword(s)'!$C$2:$C$214, MATCH(M41, 'Shortcut(s) &amp; Multiword(s)'!$H$2:$H$214, 0)), "")</f>
        <v/>
      </c>
      <c r="T41" s="3" t="str">
        <f t="shared" si="1"/>
        <v>-</v>
      </c>
    </row>
    <row r="42" spans="1:20" ht="14" customHeight="1" x14ac:dyDescent="0.25">
      <c r="A42" s="6">
        <v>11</v>
      </c>
      <c r="B42" s="4">
        <v>11.5</v>
      </c>
      <c r="C42" s="2" t="s">
        <v>2049</v>
      </c>
      <c r="D42" s="2" t="s">
        <v>2049</v>
      </c>
      <c r="E42" s="2" t="s">
        <v>2050</v>
      </c>
      <c r="F42" s="2" t="s">
        <v>1917</v>
      </c>
      <c r="G42" s="2" t="s">
        <v>1382</v>
      </c>
      <c r="H42" s="2" t="s">
        <v>1475</v>
      </c>
      <c r="I42" s="2" t="s">
        <v>1559</v>
      </c>
      <c r="J42" s="2" t="s">
        <v>130</v>
      </c>
      <c r="K42" s="2" t="s">
        <v>130</v>
      </c>
      <c r="L42" s="2" t="s">
        <v>1824</v>
      </c>
      <c r="M42" s="2" t="s">
        <v>130</v>
      </c>
      <c r="N42" s="3" t="str">
        <f>IFERROR(VLOOKUP(M42, 'Shortcut(s) &amp; Multiword(s)'!$A$2:$B$392, 2, FALSE), "-")</f>
        <v>Suklaa</v>
      </c>
      <c r="O42" s="3" t="str">
        <f>IFERROR(INDEX('Shortcut(s) &amp; Multiword(s)'!$C$2:$C$214, MATCH(M42, 'Shortcut(s) &amp; Multiword(s)'!$D$2:$D$214, 0)), "")</f>
        <v/>
      </c>
      <c r="P42" s="3" t="str">
        <f>IFERROR(INDEX('Shortcut(s) &amp; Multiword(s)'!$C$2:$C$214, MATCH(M42, 'Shortcut(s) &amp; Multiword(s)'!$E$2:$E$214, 0)), "")</f>
        <v/>
      </c>
      <c r="Q42" s="3" t="str">
        <f>IFERROR(INDEX('Shortcut(s) &amp; Multiword(s)'!$C$2:$C$214, MATCH(M42, 'Shortcut(s) &amp; Multiword(s)'!$F$2:$F$214, 0)), "")</f>
        <v/>
      </c>
      <c r="R42" s="3" t="str">
        <f>IFERROR(INDEX('Shortcut(s) &amp; Multiword(s)'!$C$2:$C$214, MATCH(M42, 'Shortcut(s) &amp; Multiword(s)'!$G$2:$G$214, 0)), "")</f>
        <v/>
      </c>
      <c r="S42" s="3" t="str">
        <f>IFERROR(INDEX('Shortcut(s) &amp; Multiword(s)'!$C$2:$C$214, MATCH(M42, 'Shortcut(s) &amp; Multiword(s)'!$H$2:$H$214, 0)), "")</f>
        <v/>
      </c>
      <c r="T42" s="3" t="str">
        <f t="shared" si="1"/>
        <v>-</v>
      </c>
    </row>
    <row r="43" spans="1:20" ht="14" customHeight="1" x14ac:dyDescent="0.25">
      <c r="A43" s="6">
        <v>57</v>
      </c>
      <c r="B43" s="4">
        <v>11.5</v>
      </c>
      <c r="C43" s="2" t="s">
        <v>2159</v>
      </c>
      <c r="D43" s="2" t="s">
        <v>2160</v>
      </c>
      <c r="E43" s="2" t="s">
        <v>2161</v>
      </c>
      <c r="F43" s="2" t="s">
        <v>1960</v>
      </c>
      <c r="G43" s="2" t="s">
        <v>1428</v>
      </c>
      <c r="H43" s="2" t="s">
        <v>1513</v>
      </c>
      <c r="I43" s="2" t="s">
        <v>1599</v>
      </c>
      <c r="J43" s="2" t="s">
        <v>1687</v>
      </c>
      <c r="K43" s="2" t="s">
        <v>1777</v>
      </c>
      <c r="L43" s="2" t="s">
        <v>1859</v>
      </c>
      <c r="M43" s="2" t="s">
        <v>487</v>
      </c>
      <c r="N43" s="3" t="str">
        <f>IFERROR(VLOOKUP(M43, 'Shortcut(s) &amp; Multiword(s)'!$A$2:$B$392, 2, FALSE), "-")</f>
        <v>-</v>
      </c>
      <c r="O43" s="3" t="str">
        <f>IFERROR(INDEX('Shortcut(s) &amp; Multiword(s)'!$C$2:$C$214, MATCH(M43, 'Shortcut(s) &amp; Multiword(s)'!$D$2:$D$214, 0)), "")</f>
        <v/>
      </c>
      <c r="P43" s="3" t="str">
        <f>IFERROR(INDEX('Shortcut(s) &amp; Multiword(s)'!$C$2:$C$214, MATCH(M43, 'Shortcut(s) &amp; Multiword(s)'!$E$2:$E$214, 0)), "")</f>
        <v>Muismat</v>
      </c>
      <c r="Q43" s="3" t="str">
        <f>IFERROR(INDEX('Shortcut(s) &amp; Multiword(s)'!$C$2:$C$214, MATCH(M43, 'Shortcut(s) &amp; Multiword(s)'!$F$2:$F$214, 0)), "")</f>
        <v/>
      </c>
      <c r="R43" s="3" t="str">
        <f>IFERROR(INDEX('Shortcut(s) &amp; Multiword(s)'!$C$2:$C$214, MATCH(M43, 'Shortcut(s) &amp; Multiword(s)'!$G$2:$G$214, 0)), "")</f>
        <v/>
      </c>
      <c r="S43" s="3" t="str">
        <f>IFERROR(INDEX('Shortcut(s) &amp; Multiword(s)'!$C$2:$C$214, MATCH(M43, 'Shortcut(s) &amp; Multiword(s)'!$H$2:$H$214, 0)), "")</f>
        <v/>
      </c>
      <c r="T43" s="3" t="str">
        <f t="shared" si="1"/>
        <v>Muismat</v>
      </c>
    </row>
    <row r="44" spans="1:20" ht="14" customHeight="1" x14ac:dyDescent="0.25">
      <c r="A44" s="6">
        <v>64</v>
      </c>
      <c r="B44" s="4">
        <v>11.5</v>
      </c>
      <c r="C44" s="2" t="s">
        <v>2179</v>
      </c>
      <c r="D44" s="2" t="s">
        <v>2180</v>
      </c>
      <c r="E44" s="2" t="s">
        <v>2181</v>
      </c>
      <c r="F44" s="2" t="s">
        <v>1967</v>
      </c>
      <c r="G44" s="2" t="s">
        <v>1435</v>
      </c>
      <c r="H44" s="2" t="s">
        <v>1519</v>
      </c>
      <c r="I44" s="2" t="s">
        <v>1519</v>
      </c>
      <c r="J44" s="2" t="s">
        <v>1695</v>
      </c>
      <c r="K44" s="2" t="s">
        <v>1782</v>
      </c>
      <c r="L44" s="2" t="s">
        <v>1519</v>
      </c>
      <c r="M44" s="2" t="s">
        <v>77</v>
      </c>
      <c r="N44" s="3" t="str">
        <f>IFERROR(VLOOKUP(M44, 'Shortcut(s) &amp; Multiword(s)'!$A$2:$B$392, 2, FALSE), "-")</f>
        <v>Pina</v>
      </c>
      <c r="O44" s="3" t="str">
        <f>IFERROR(INDEX('Shortcut(s) &amp; Multiword(s)'!$C$2:$C$214, MATCH(M44, 'Shortcut(s) &amp; Multiword(s)'!$D$2:$D$214, 0)), "")</f>
        <v/>
      </c>
      <c r="P44" s="3" t="str">
        <f>IFERROR(INDEX('Shortcut(s) &amp; Multiword(s)'!$C$2:$C$214, MATCH(M44, 'Shortcut(s) &amp; Multiword(s)'!$E$2:$E$214, 0)), "")</f>
        <v/>
      </c>
      <c r="Q44" s="3" t="str">
        <f>IFERROR(INDEX('Shortcut(s) &amp; Multiword(s)'!$C$2:$C$214, MATCH(M44, 'Shortcut(s) &amp; Multiword(s)'!$F$2:$F$214, 0)), "")</f>
        <v/>
      </c>
      <c r="R44" s="3" t="str">
        <f>IFERROR(INDEX('Shortcut(s) &amp; Multiword(s)'!$C$2:$C$214, MATCH(M44, 'Shortcut(s) &amp; Multiword(s)'!$G$2:$G$214, 0)), "")</f>
        <v/>
      </c>
      <c r="S44" s="3" t="str">
        <f>IFERROR(INDEX('Shortcut(s) &amp; Multiword(s)'!$C$2:$C$214, MATCH(M44, 'Shortcut(s) &amp; Multiword(s)'!$H$2:$H$214, 0)), "")</f>
        <v/>
      </c>
      <c r="T44" s="3" t="str">
        <f t="shared" si="1"/>
        <v>-</v>
      </c>
    </row>
    <row r="45" spans="1:20" ht="14" customHeight="1" x14ac:dyDescent="0.25">
      <c r="A45" s="6">
        <v>70</v>
      </c>
      <c r="B45" s="4">
        <v>11.5</v>
      </c>
      <c r="C45" s="2" t="s">
        <v>2193</v>
      </c>
      <c r="D45" s="2" t="s">
        <v>2194</v>
      </c>
      <c r="E45" s="2" t="s">
        <v>2195</v>
      </c>
      <c r="F45" s="2" t="s">
        <v>1973</v>
      </c>
      <c r="G45" s="2" t="s">
        <v>1441</v>
      </c>
      <c r="H45" s="2" t="s">
        <v>1525</v>
      </c>
      <c r="I45" s="2" t="s">
        <v>1612</v>
      </c>
      <c r="J45" s="2" t="s">
        <v>1701</v>
      </c>
      <c r="K45" s="2" t="s">
        <v>1788</v>
      </c>
      <c r="L45" s="2" t="s">
        <v>1867</v>
      </c>
      <c r="M45" s="2" t="s">
        <v>603</v>
      </c>
      <c r="N45" s="3" t="str">
        <f>IFERROR(VLOOKUP(M45, 'Shortcut(s) &amp; Multiword(s)'!$A$2:$B$392, 2, FALSE), "-")</f>
        <v>Sul a pepr</v>
      </c>
      <c r="O45" s="3" t="str">
        <f>IFERROR(INDEX('Shortcut(s) &amp; Multiword(s)'!$C$2:$C$214, MATCH(M45, 'Shortcut(s) &amp; Multiword(s)'!$D$2:$D$214, 0)), "")</f>
        <v/>
      </c>
      <c r="P45" s="3" t="str">
        <f>IFERROR(INDEX('Shortcut(s) &amp; Multiword(s)'!$C$2:$C$214, MATCH(M45, 'Shortcut(s) &amp; Multiword(s)'!$E$2:$E$214, 0)), "")</f>
        <v/>
      </c>
      <c r="Q45" s="3" t="str">
        <f>IFERROR(INDEX('Shortcut(s) &amp; Multiword(s)'!$C$2:$C$214, MATCH(M45, 'Shortcut(s) &amp; Multiword(s)'!$F$2:$F$214, 0)), "")</f>
        <v/>
      </c>
      <c r="R45" s="3" t="str">
        <f>IFERROR(INDEX('Shortcut(s) &amp; Multiword(s)'!$C$2:$C$214, MATCH(M45, 'Shortcut(s) &amp; Multiword(s)'!$G$2:$G$214, 0)), "")</f>
        <v/>
      </c>
      <c r="S45" s="3" t="str">
        <f>IFERROR(INDEX('Shortcut(s) &amp; Multiword(s)'!$C$2:$C$214, MATCH(M45, 'Shortcut(s) &amp; Multiword(s)'!$H$2:$H$214, 0)), "")</f>
        <v/>
      </c>
      <c r="T45" s="3" t="str">
        <f t="shared" si="1"/>
        <v>-</v>
      </c>
    </row>
    <row r="46" spans="1:20" ht="14" customHeight="1" x14ac:dyDescent="0.25">
      <c r="A46" s="6">
        <v>73</v>
      </c>
      <c r="B46" s="4">
        <v>11.5</v>
      </c>
      <c r="C46" s="2" t="s">
        <v>2201</v>
      </c>
      <c r="D46" s="2" t="s">
        <v>2202</v>
      </c>
      <c r="E46" s="2" t="s">
        <v>2203</v>
      </c>
      <c r="F46" s="2" t="s">
        <v>1976</v>
      </c>
      <c r="G46" s="2" t="s">
        <v>1444</v>
      </c>
      <c r="H46" s="2" t="s">
        <v>1528</v>
      </c>
      <c r="I46" s="2" t="s">
        <v>1615</v>
      </c>
      <c r="J46" s="2" t="s">
        <v>1703</v>
      </c>
      <c r="K46" s="2" t="s">
        <v>1791</v>
      </c>
      <c r="L46" s="2" t="s">
        <v>1870</v>
      </c>
      <c r="M46" s="2" t="s">
        <v>615</v>
      </c>
      <c r="N46" s="3" t="str">
        <f>IFERROR(VLOOKUP(M46, 'Shortcut(s) &amp; Multiword(s)'!$A$2:$B$392, 2, FALSE), "-")</f>
        <v>-</v>
      </c>
      <c r="O46" s="3" t="str">
        <f>IFERROR(INDEX('Shortcut(s) &amp; Multiword(s)'!$C$2:$C$214, MATCH(M46, 'Shortcut(s) &amp; Multiword(s)'!$D$2:$D$214, 0)), "")</f>
        <v/>
      </c>
      <c r="P46" s="3" t="str">
        <f>IFERROR(INDEX('Shortcut(s) &amp; Multiword(s)'!$C$2:$C$214, MATCH(M46, 'Shortcut(s) &amp; Multiword(s)'!$E$2:$E$214, 0)), "")</f>
        <v/>
      </c>
      <c r="Q46" s="3" t="str">
        <f>IFERROR(INDEX('Shortcut(s) &amp; Multiword(s)'!$C$2:$C$214, MATCH(M46, 'Shortcut(s) &amp; Multiword(s)'!$F$2:$F$214, 0)), "")</f>
        <v/>
      </c>
      <c r="R46" s="3" t="str">
        <f>IFERROR(INDEX('Shortcut(s) &amp; Multiword(s)'!$C$2:$C$214, MATCH(M46, 'Shortcut(s) &amp; Multiword(s)'!$G$2:$G$214, 0)), "")</f>
        <v/>
      </c>
      <c r="S46" s="3" t="str">
        <f>IFERROR(INDEX('Shortcut(s) &amp; Multiword(s)'!$C$2:$C$214, MATCH(M46, 'Shortcut(s) &amp; Multiword(s)'!$H$2:$H$214, 0)), "")</f>
        <v/>
      </c>
      <c r="T46" s="3" t="str">
        <f t="shared" si="1"/>
        <v>-</v>
      </c>
    </row>
    <row r="47" spans="1:20" ht="14" customHeight="1" x14ac:dyDescent="0.25">
      <c r="A47" s="6">
        <v>5</v>
      </c>
      <c r="B47" s="4">
        <v>11.25</v>
      </c>
      <c r="C47" s="2" t="s">
        <v>2029</v>
      </c>
      <c r="D47" s="2" t="s">
        <v>2030</v>
      </c>
      <c r="E47" s="2" t="s">
        <v>2031</v>
      </c>
      <c r="F47" s="2" t="s">
        <v>1911</v>
      </c>
      <c r="G47" s="2" t="s">
        <v>1375</v>
      </c>
      <c r="H47" s="2" t="s">
        <v>1471</v>
      </c>
      <c r="I47" s="2" t="s">
        <v>778</v>
      </c>
      <c r="J47" s="2" t="s">
        <v>1639</v>
      </c>
      <c r="K47" s="2" t="s">
        <v>1732</v>
      </c>
      <c r="L47" s="2" t="s">
        <v>778</v>
      </c>
      <c r="M47" s="2" t="s">
        <v>778</v>
      </c>
      <c r="N47" s="3" t="str">
        <f>IFERROR(VLOOKUP(M47, 'Shortcut(s) &amp; Multiword(s)'!$A$2:$B$392, 2, FALSE), "-")</f>
        <v>Bumeran</v>
      </c>
      <c r="O47" s="3" t="str">
        <f>IFERROR(INDEX('Shortcut(s) &amp; Multiword(s)'!$C$2:$C$214, MATCH(M47, 'Shortcut(s) &amp; Multiword(s)'!$D$2:$D$214, 0)), "")</f>
        <v/>
      </c>
      <c r="P47" s="3" t="str">
        <f>IFERROR(INDEX('Shortcut(s) &amp; Multiword(s)'!$C$2:$C$214, MATCH(M47, 'Shortcut(s) &amp; Multiword(s)'!$E$2:$E$214, 0)), "")</f>
        <v/>
      </c>
      <c r="Q47" s="3" t="str">
        <f>IFERROR(INDEX('Shortcut(s) &amp; Multiword(s)'!$C$2:$C$214, MATCH(M47, 'Shortcut(s) &amp; Multiword(s)'!$F$2:$F$214, 0)), "")</f>
        <v/>
      </c>
      <c r="R47" s="3" t="str">
        <f>IFERROR(INDEX('Shortcut(s) &amp; Multiword(s)'!$C$2:$C$214, MATCH(M47, 'Shortcut(s) &amp; Multiword(s)'!$G$2:$G$214, 0)), "")</f>
        <v/>
      </c>
      <c r="S47" s="3" t="str">
        <f>IFERROR(INDEX('Shortcut(s) &amp; Multiword(s)'!$C$2:$C$214, MATCH(M47, 'Shortcut(s) &amp; Multiword(s)'!$H$2:$H$214, 0)), "")</f>
        <v/>
      </c>
      <c r="T47" s="3" t="str">
        <f t="shared" si="1"/>
        <v>-</v>
      </c>
    </row>
    <row r="48" spans="1:20" ht="14" customHeight="1" x14ac:dyDescent="0.25">
      <c r="A48" s="6">
        <v>17</v>
      </c>
      <c r="B48" s="4">
        <v>11.25</v>
      </c>
      <c r="C48" s="2" t="s">
        <v>2068</v>
      </c>
      <c r="D48" s="2" t="s">
        <v>2068</v>
      </c>
      <c r="E48" s="2" t="s">
        <v>2069</v>
      </c>
      <c r="F48" s="2" t="s">
        <v>1924</v>
      </c>
      <c r="G48" s="2" t="s">
        <v>1390</v>
      </c>
      <c r="H48" s="2" t="s">
        <v>1482</v>
      </c>
      <c r="I48" s="2" t="s">
        <v>1566</v>
      </c>
      <c r="J48" s="2" t="s">
        <v>1652</v>
      </c>
      <c r="K48" s="2" t="s">
        <v>1745</v>
      </c>
      <c r="L48" s="2" t="s">
        <v>1829</v>
      </c>
      <c r="M48" s="2" t="s">
        <v>271</v>
      </c>
      <c r="N48" s="3" t="str">
        <f>IFERROR(VLOOKUP(M48, 'Shortcut(s) &amp; Multiword(s)'!$A$2:$B$392, 2, FALSE), "-")</f>
        <v>Hattara</v>
      </c>
      <c r="O48" s="3" t="str">
        <f>IFERROR(INDEX('Shortcut(s) &amp; Multiword(s)'!$C$2:$C$214, MATCH(M48, 'Shortcut(s) &amp; Multiword(s)'!$D$2:$D$214, 0)), "")</f>
        <v/>
      </c>
      <c r="P48" s="3" t="str">
        <f>IFERROR(INDEX('Shortcut(s) &amp; Multiword(s)'!$C$2:$C$214, MATCH(M48, 'Shortcut(s) &amp; Multiword(s)'!$E$2:$E$214, 0)), "")</f>
        <v/>
      </c>
      <c r="Q48" s="3" t="str">
        <f>IFERROR(INDEX('Shortcut(s) &amp; Multiword(s)'!$C$2:$C$214, MATCH(M48, 'Shortcut(s) &amp; Multiword(s)'!$F$2:$F$214, 0)), "")</f>
        <v/>
      </c>
      <c r="R48" s="3" t="str">
        <f>IFERROR(INDEX('Shortcut(s) &amp; Multiword(s)'!$C$2:$C$214, MATCH(M48, 'Shortcut(s) &amp; Multiword(s)'!$G$2:$G$214, 0)), "")</f>
        <v/>
      </c>
      <c r="S48" s="3" t="str">
        <f>IFERROR(INDEX('Shortcut(s) &amp; Multiword(s)'!$C$2:$C$214, MATCH(M48, 'Shortcut(s) &amp; Multiword(s)'!$H$2:$H$214, 0)), "")</f>
        <v/>
      </c>
      <c r="T48" s="3" t="str">
        <f t="shared" si="1"/>
        <v>-</v>
      </c>
    </row>
    <row r="49" spans="1:20" ht="14" customHeight="1" x14ac:dyDescent="0.25">
      <c r="A49" s="6">
        <v>33</v>
      </c>
      <c r="B49" s="4">
        <v>11.25</v>
      </c>
      <c r="C49" s="2" t="s">
        <v>2103</v>
      </c>
      <c r="D49" s="2" t="s">
        <v>2104</v>
      </c>
      <c r="E49" s="2" t="s">
        <v>2105</v>
      </c>
      <c r="F49" s="2" t="s">
        <v>1937</v>
      </c>
      <c r="G49" s="2" t="s">
        <v>1404</v>
      </c>
      <c r="H49" s="2" t="s">
        <v>1494</v>
      </c>
      <c r="I49" s="2" t="s">
        <v>1578</v>
      </c>
      <c r="J49" s="2" t="s">
        <v>1665</v>
      </c>
      <c r="K49" s="2" t="s">
        <v>1759</v>
      </c>
      <c r="L49" s="2" t="s">
        <v>1841</v>
      </c>
      <c r="M49" s="2" t="s">
        <v>361</v>
      </c>
      <c r="N49" s="3" t="str">
        <f>IFERROR(VLOOKUP(M49, 'Shortcut(s) &amp; Multiword(s)'!$A$2:$B$392, 2, FALSE), "-")</f>
        <v>Gulleple</v>
      </c>
      <c r="O49" s="3" t="str">
        <f>IFERROR(INDEX('Shortcut(s) &amp; Multiword(s)'!$C$2:$C$214, MATCH(M49, 'Shortcut(s) &amp; Multiword(s)'!$D$2:$D$214, 0)), "")</f>
        <v/>
      </c>
      <c r="P49" s="3" t="str">
        <f>IFERROR(INDEX('Shortcut(s) &amp; Multiword(s)'!$C$2:$C$214, MATCH(M49, 'Shortcut(s) &amp; Multiword(s)'!$E$2:$E$214, 0)), "")</f>
        <v/>
      </c>
      <c r="Q49" s="3" t="str">
        <f>IFERROR(INDEX('Shortcut(s) &amp; Multiword(s)'!$C$2:$C$214, MATCH(M49, 'Shortcut(s) &amp; Multiword(s)'!$F$2:$F$214, 0)), "")</f>
        <v/>
      </c>
      <c r="R49" s="3" t="str">
        <f>IFERROR(INDEX('Shortcut(s) &amp; Multiword(s)'!$C$2:$C$214, MATCH(M49, 'Shortcut(s) &amp; Multiword(s)'!$G$2:$G$214, 0)), "")</f>
        <v/>
      </c>
      <c r="S49" s="3" t="str">
        <f>IFERROR(INDEX('Shortcut(s) &amp; Multiword(s)'!$C$2:$C$214, MATCH(M49, 'Shortcut(s) &amp; Multiword(s)'!$H$2:$H$214, 0)), "")</f>
        <v/>
      </c>
      <c r="T49" s="3" t="str">
        <f t="shared" si="1"/>
        <v>-</v>
      </c>
    </row>
    <row r="50" spans="1:20" ht="14" customHeight="1" x14ac:dyDescent="0.25">
      <c r="A50" s="6">
        <v>34</v>
      </c>
      <c r="B50" s="4">
        <v>11.25</v>
      </c>
      <c r="C50" s="2" t="s">
        <v>2106</v>
      </c>
      <c r="D50" s="2" t="s">
        <v>2107</v>
      </c>
      <c r="E50" s="2" t="s">
        <v>2108</v>
      </c>
      <c r="F50" s="2" t="s">
        <v>1938</v>
      </c>
      <c r="G50" s="2" t="s">
        <v>1405</v>
      </c>
      <c r="H50" s="2" t="s">
        <v>1495</v>
      </c>
      <c r="I50" s="2" t="s">
        <v>1579</v>
      </c>
      <c r="J50" s="2" t="s">
        <v>1666</v>
      </c>
      <c r="K50" s="2" t="s">
        <v>1760</v>
      </c>
      <c r="L50" s="2" t="s">
        <v>1842</v>
      </c>
      <c r="M50" s="2" t="s">
        <v>363</v>
      </c>
      <c r="N50" s="3" t="str">
        <f>IFERROR(VLOOKUP(M50, 'Shortcut(s) &amp; Multiword(s)'!$A$2:$B$392, 2, FALSE), "-")</f>
        <v>-</v>
      </c>
      <c r="O50" s="3" t="str">
        <f>IFERROR(INDEX('Shortcut(s) &amp; Multiword(s)'!$C$2:$C$214, MATCH(M50, 'Shortcut(s) &amp; Multiword(s)'!$D$2:$D$214, 0)), "")</f>
        <v/>
      </c>
      <c r="P50" s="3" t="str">
        <f>IFERROR(INDEX('Shortcut(s) &amp; Multiword(s)'!$C$2:$C$214, MATCH(M50, 'Shortcut(s) &amp; Multiword(s)'!$E$2:$E$214, 0)), "")</f>
        <v/>
      </c>
      <c r="Q50" s="3" t="str">
        <f>IFERROR(INDEX('Shortcut(s) &amp; Multiword(s)'!$C$2:$C$214, MATCH(M50, 'Shortcut(s) &amp; Multiword(s)'!$F$2:$F$214, 0)), "")</f>
        <v/>
      </c>
      <c r="R50" s="3" t="str">
        <f>IFERROR(INDEX('Shortcut(s) &amp; Multiword(s)'!$C$2:$C$214, MATCH(M50, 'Shortcut(s) &amp; Multiword(s)'!$G$2:$G$214, 0)), "")</f>
        <v/>
      </c>
      <c r="S50" s="3" t="str">
        <f>IFERROR(INDEX('Shortcut(s) &amp; Multiword(s)'!$C$2:$C$214, MATCH(M50, 'Shortcut(s) &amp; Multiword(s)'!$H$2:$H$214, 0)), "")</f>
        <v/>
      </c>
      <c r="T50" s="3" t="str">
        <f t="shared" si="1"/>
        <v>-</v>
      </c>
    </row>
    <row r="51" spans="1:20" ht="14" customHeight="1" x14ac:dyDescent="0.25">
      <c r="A51" s="6">
        <v>45</v>
      </c>
      <c r="B51" s="4">
        <v>11.25</v>
      </c>
      <c r="C51" s="2" t="s">
        <v>2133</v>
      </c>
      <c r="D51" s="2" t="s">
        <v>2134</v>
      </c>
      <c r="E51" s="2" t="s">
        <v>2135</v>
      </c>
      <c r="F51" s="2" t="s">
        <v>1949</v>
      </c>
      <c r="G51" s="2" t="s">
        <v>1417</v>
      </c>
      <c r="H51" s="2" t="s">
        <v>1505</v>
      </c>
      <c r="I51" s="2" t="s">
        <v>1590</v>
      </c>
      <c r="J51" s="2" t="s">
        <v>1677</v>
      </c>
      <c r="K51" s="2" t="s">
        <v>1771</v>
      </c>
      <c r="L51" s="2" t="s">
        <v>1852</v>
      </c>
      <c r="M51" s="2" t="s">
        <v>437</v>
      </c>
      <c r="N51" s="3" t="str">
        <f>IFERROR(VLOOKUP(M51, 'Shortcut(s) &amp; Multiword(s)'!$A$2:$B$392, 2, FALSE), "-")</f>
        <v>Klosz</v>
      </c>
      <c r="O51" s="3" t="str">
        <f>IFERROR(INDEX('Shortcut(s) &amp; Multiword(s)'!$C$2:$C$214, MATCH(M51, 'Shortcut(s) &amp; Multiword(s)'!$D$2:$D$214, 0)), "")</f>
        <v/>
      </c>
      <c r="P51" s="3" t="str">
        <f>IFERROR(INDEX('Shortcut(s) &amp; Multiword(s)'!$C$2:$C$214, MATCH(M51, 'Shortcut(s) &amp; Multiword(s)'!$E$2:$E$214, 0)), "")</f>
        <v/>
      </c>
      <c r="Q51" s="3" t="str">
        <f>IFERROR(INDEX('Shortcut(s) &amp; Multiword(s)'!$C$2:$C$214, MATCH(M51, 'Shortcut(s) &amp; Multiword(s)'!$F$2:$F$214, 0)), "")</f>
        <v/>
      </c>
      <c r="R51" s="3" t="str">
        <f>IFERROR(INDEX('Shortcut(s) &amp; Multiword(s)'!$C$2:$C$214, MATCH(M51, 'Shortcut(s) &amp; Multiword(s)'!$G$2:$G$214, 0)), "")</f>
        <v/>
      </c>
      <c r="S51" s="3" t="str">
        <f>IFERROR(INDEX('Shortcut(s) &amp; Multiword(s)'!$C$2:$C$214, MATCH(M51, 'Shortcut(s) &amp; Multiword(s)'!$H$2:$H$214, 0)), "")</f>
        <v/>
      </c>
      <c r="T51" s="3" t="str">
        <f t="shared" si="1"/>
        <v>-</v>
      </c>
    </row>
    <row r="52" spans="1:20" ht="14" customHeight="1" x14ac:dyDescent="0.25">
      <c r="A52" s="6">
        <v>47</v>
      </c>
      <c r="B52" s="4">
        <v>11.25</v>
      </c>
      <c r="C52" s="2" t="s">
        <v>2138</v>
      </c>
      <c r="D52" s="2" t="s">
        <v>2139</v>
      </c>
      <c r="E52" s="2" t="s">
        <v>2140</v>
      </c>
      <c r="F52" s="2" t="s">
        <v>1951</v>
      </c>
      <c r="G52" s="2" t="s">
        <v>1419</v>
      </c>
      <c r="H52" s="2" t="s">
        <v>1507</v>
      </c>
      <c r="I52" s="2" t="s">
        <v>1592</v>
      </c>
      <c r="J52" s="2" t="s">
        <v>1679</v>
      </c>
      <c r="K52" s="2" t="s">
        <v>1773</v>
      </c>
      <c r="L52" s="2" t="s">
        <v>1679</v>
      </c>
      <c r="M52" s="2" t="s">
        <v>446</v>
      </c>
      <c r="N52" s="3" t="str">
        <f>IFERROR(VLOOKUP(M52, 'Shortcut(s) &amp; Multiword(s)'!$A$2:$B$392, 2, FALSE), "-")</f>
        <v>-</v>
      </c>
      <c r="O52" s="3" t="str">
        <f>IFERROR(INDEX('Shortcut(s) &amp; Multiword(s)'!$C$2:$C$214, MATCH(M52, 'Shortcut(s) &amp; Multiword(s)'!$D$2:$D$214, 0)), "")</f>
        <v/>
      </c>
      <c r="P52" s="3" t="str">
        <f>IFERROR(INDEX('Shortcut(s) &amp; Multiword(s)'!$C$2:$C$214, MATCH(M52, 'Shortcut(s) &amp; Multiword(s)'!$E$2:$E$214, 0)), "")</f>
        <v/>
      </c>
      <c r="Q52" s="3" t="str">
        <f>IFERROR(INDEX('Shortcut(s) &amp; Multiword(s)'!$C$2:$C$214, MATCH(M52, 'Shortcut(s) &amp; Multiword(s)'!$F$2:$F$214, 0)), "")</f>
        <v/>
      </c>
      <c r="R52" s="3" t="str">
        <f>IFERROR(INDEX('Shortcut(s) &amp; Multiword(s)'!$C$2:$C$214, MATCH(M52, 'Shortcut(s) &amp; Multiword(s)'!$G$2:$G$214, 0)), "")</f>
        <v/>
      </c>
      <c r="S52" s="3" t="str">
        <f>IFERROR(INDEX('Shortcut(s) &amp; Multiword(s)'!$C$2:$C$214, MATCH(M52, 'Shortcut(s) &amp; Multiword(s)'!$H$2:$H$214, 0)), "")</f>
        <v/>
      </c>
      <c r="T52" s="3" t="str">
        <f t="shared" si="1"/>
        <v>-</v>
      </c>
    </row>
    <row r="53" spans="1:20" ht="14" customHeight="1" x14ac:dyDescent="0.25">
      <c r="A53" s="6">
        <v>95</v>
      </c>
      <c r="B53" s="4">
        <v>11.25</v>
      </c>
      <c r="C53" s="2" t="s">
        <v>2250</v>
      </c>
      <c r="D53" s="2" t="s">
        <v>2251</v>
      </c>
      <c r="E53" s="2" t="s">
        <v>2252</v>
      </c>
      <c r="F53" s="2" t="s">
        <v>1995</v>
      </c>
      <c r="G53" s="2" t="s">
        <v>1460</v>
      </c>
      <c r="H53" s="2" t="s">
        <v>1546</v>
      </c>
      <c r="I53" s="2" t="s">
        <v>1629</v>
      </c>
      <c r="J53" s="2" t="s">
        <v>1722</v>
      </c>
      <c r="K53" s="2" t="s">
        <v>1809</v>
      </c>
      <c r="L53" s="2" t="s">
        <v>1886</v>
      </c>
      <c r="M53" s="2" t="s">
        <v>743</v>
      </c>
      <c r="N53" s="3" t="str">
        <f>IFERROR(VLOOKUP(M53, 'Shortcut(s) &amp; Multiword(s)'!$A$2:$B$392, 2, FALSE), "-")</f>
        <v>-</v>
      </c>
      <c r="O53" s="3" t="str">
        <f>IFERROR(INDEX('Shortcut(s) &amp; Multiword(s)'!$C$2:$C$214, MATCH(M53, 'Shortcut(s) &amp; Multiword(s)'!$D$2:$D$214, 0)), "")</f>
        <v/>
      </c>
      <c r="P53" s="3" t="str">
        <f>IFERROR(INDEX('Shortcut(s) &amp; Multiword(s)'!$C$2:$C$214, MATCH(M53, 'Shortcut(s) &amp; Multiword(s)'!$E$2:$E$214, 0)), "")</f>
        <v>Jogo</v>
      </c>
      <c r="Q53" s="3" t="str">
        <f>IFERROR(INDEX('Shortcut(s) &amp; Multiword(s)'!$C$2:$C$214, MATCH(M53, 'Shortcut(s) &amp; Multiword(s)'!$F$2:$F$214, 0)), "")</f>
        <v/>
      </c>
      <c r="R53" s="3" t="str">
        <f>IFERROR(INDEX('Shortcut(s) &amp; Multiword(s)'!$C$2:$C$214, MATCH(M53, 'Shortcut(s) &amp; Multiword(s)'!$G$2:$G$214, 0)), "")</f>
        <v/>
      </c>
      <c r="S53" s="3" t="str">
        <f>IFERROR(INDEX('Shortcut(s) &amp; Multiword(s)'!$C$2:$C$214, MATCH(M53, 'Shortcut(s) &amp; Multiword(s)'!$H$2:$H$214, 0)), "")</f>
        <v/>
      </c>
      <c r="T53" s="3" t="str">
        <f t="shared" si="1"/>
        <v>Jogo</v>
      </c>
    </row>
    <row r="54" spans="1:20" ht="14" customHeight="1" x14ac:dyDescent="0.25">
      <c r="A54" s="6">
        <v>46</v>
      </c>
      <c r="B54" s="4">
        <v>11</v>
      </c>
      <c r="C54" s="2" t="s">
        <v>2136</v>
      </c>
      <c r="D54" s="2" t="s">
        <v>2136</v>
      </c>
      <c r="E54" s="2" t="s">
        <v>2137</v>
      </c>
      <c r="F54" s="2" t="s">
        <v>1950</v>
      </c>
      <c r="G54" s="2" t="s">
        <v>1418</v>
      </c>
      <c r="H54" s="2" t="s">
        <v>1506</v>
      </c>
      <c r="I54" s="2" t="s">
        <v>1591</v>
      </c>
      <c r="J54" s="2" t="s">
        <v>1678</v>
      </c>
      <c r="K54" s="2" t="s">
        <v>1772</v>
      </c>
      <c r="L54" s="2" t="s">
        <v>1853</v>
      </c>
      <c r="M54" s="2" t="s">
        <v>439</v>
      </c>
      <c r="N54" s="3" t="str">
        <f>IFERROR(VLOOKUP(M54, 'Shortcut(s) &amp; Multiword(s)'!$A$2:$B$392, 2, FALSE), "-")</f>
        <v>Lavahink</v>
      </c>
      <c r="O54" s="3" t="str">
        <f>IFERROR(INDEX('Shortcut(s) &amp; Multiword(s)'!$C$2:$C$214, MATCH(M54, 'Shortcut(s) &amp; Multiword(s)'!$D$2:$D$214, 0)), "")</f>
        <v/>
      </c>
      <c r="P54" s="3" t="str">
        <f>IFERROR(INDEX('Shortcut(s) &amp; Multiword(s)'!$C$2:$C$214, MATCH(M54, 'Shortcut(s) &amp; Multiword(s)'!$E$2:$E$214, 0)), "")</f>
        <v/>
      </c>
      <c r="Q54" s="3" t="str">
        <f>IFERROR(INDEX('Shortcut(s) &amp; Multiword(s)'!$C$2:$C$214, MATCH(M54, 'Shortcut(s) &amp; Multiword(s)'!$F$2:$F$214, 0)), "")</f>
        <v/>
      </c>
      <c r="R54" s="3" t="str">
        <f>IFERROR(INDEX('Shortcut(s) &amp; Multiword(s)'!$C$2:$C$214, MATCH(M54, 'Shortcut(s) &amp; Multiword(s)'!$G$2:$G$214, 0)), "")</f>
        <v/>
      </c>
      <c r="S54" s="3" t="str">
        <f>IFERROR(INDEX('Shortcut(s) &amp; Multiword(s)'!$C$2:$C$214, MATCH(M54, 'Shortcut(s) &amp; Multiword(s)'!$H$2:$H$214, 0)), "")</f>
        <v/>
      </c>
      <c r="T54" s="3" t="str">
        <f t="shared" si="1"/>
        <v>-</v>
      </c>
    </row>
    <row r="55" spans="1:20" ht="14" customHeight="1" x14ac:dyDescent="0.25">
      <c r="A55" s="6">
        <v>66</v>
      </c>
      <c r="B55" s="4">
        <v>11</v>
      </c>
      <c r="C55" s="2" t="s">
        <v>2185</v>
      </c>
      <c r="D55" s="2" t="s">
        <v>2186</v>
      </c>
      <c r="E55" s="2" t="s">
        <v>2187</v>
      </c>
      <c r="F55" s="2" t="s">
        <v>1969</v>
      </c>
      <c r="G55" s="2" t="s">
        <v>1437</v>
      </c>
      <c r="H55" s="2" t="s">
        <v>1522</v>
      </c>
      <c r="I55" s="2" t="s">
        <v>1608</v>
      </c>
      <c r="J55" s="2" t="s">
        <v>1697</v>
      </c>
      <c r="K55" s="2" t="s">
        <v>1784</v>
      </c>
      <c r="L55" s="2" t="s">
        <v>1865</v>
      </c>
      <c r="M55" s="2" t="s">
        <v>541</v>
      </c>
      <c r="N55" s="3" t="str">
        <f>IFERROR(VLOOKUP(M55, 'Shortcut(s) &amp; Multiword(s)'!$A$2:$B$392, 2, FALSE), "-")</f>
        <v>Eisbar</v>
      </c>
      <c r="O55" s="3" t="str">
        <f>IFERROR(INDEX('Shortcut(s) &amp; Multiword(s)'!$C$2:$C$214, MATCH(M55, 'Shortcut(s) &amp; Multiword(s)'!$D$2:$D$214, 0)), "")</f>
        <v/>
      </c>
      <c r="P55" s="3" t="str">
        <f>IFERROR(INDEX('Shortcut(s) &amp; Multiword(s)'!$C$2:$C$214, MATCH(M55, 'Shortcut(s) &amp; Multiword(s)'!$E$2:$E$214, 0)), "")</f>
        <v/>
      </c>
      <c r="Q55" s="3" t="str">
        <f>IFERROR(INDEX('Shortcut(s) &amp; Multiword(s)'!$C$2:$C$214, MATCH(M55, 'Shortcut(s) &amp; Multiword(s)'!$F$2:$F$214, 0)), "")</f>
        <v/>
      </c>
      <c r="R55" s="3" t="str">
        <f>IFERROR(INDEX('Shortcut(s) &amp; Multiword(s)'!$C$2:$C$214, MATCH(M55, 'Shortcut(s) &amp; Multiword(s)'!$G$2:$G$214, 0)), "")</f>
        <v/>
      </c>
      <c r="S55" s="3" t="str">
        <f>IFERROR(INDEX('Shortcut(s) &amp; Multiword(s)'!$C$2:$C$214, MATCH(M55, 'Shortcut(s) &amp; Multiword(s)'!$H$2:$H$214, 0)), "")</f>
        <v/>
      </c>
      <c r="T55" s="3" t="str">
        <f t="shared" si="1"/>
        <v>-</v>
      </c>
    </row>
    <row r="56" spans="1:20" ht="14" customHeight="1" x14ac:dyDescent="0.25">
      <c r="A56" s="6">
        <v>68</v>
      </c>
      <c r="B56" s="4">
        <v>11</v>
      </c>
      <c r="C56" s="2" t="s">
        <v>2191</v>
      </c>
      <c r="D56" s="2" t="s">
        <v>2191</v>
      </c>
      <c r="E56" s="2" t="s">
        <v>2192</v>
      </c>
      <c r="F56" s="2" t="s">
        <v>1972</v>
      </c>
      <c r="G56" s="2" t="s">
        <v>1440</v>
      </c>
      <c r="H56" s="2" t="s">
        <v>1524</v>
      </c>
      <c r="I56" s="2" t="s">
        <v>1611</v>
      </c>
      <c r="J56" s="2" t="s">
        <v>1700</v>
      </c>
      <c r="K56" s="2" t="s">
        <v>1786</v>
      </c>
      <c r="L56" s="2" t="s">
        <v>1008</v>
      </c>
      <c r="M56" s="2" t="s">
        <v>554</v>
      </c>
      <c r="N56" s="3" t="str">
        <f>IFERROR(VLOOKUP(M56, 'Shortcut(s) &amp; Multiword(s)'!$A$2:$B$392, 2, FALSE), "-")</f>
        <v>-</v>
      </c>
      <c r="O56" s="3" t="str">
        <f>IFERROR(INDEX('Shortcut(s) &amp; Multiword(s)'!$C$2:$C$214, MATCH(M56, 'Shortcut(s) &amp; Multiword(s)'!$D$2:$D$214, 0)), "")</f>
        <v/>
      </c>
      <c r="P56" s="3" t="str">
        <f>IFERROR(INDEX('Shortcut(s) &amp; Multiword(s)'!$C$2:$C$214, MATCH(M56, 'Shortcut(s) &amp; Multiword(s)'!$E$2:$E$214, 0)), "")</f>
        <v>Cella</v>
      </c>
      <c r="Q56" s="3" t="str">
        <f>IFERROR(INDEX('Shortcut(s) &amp; Multiword(s)'!$C$2:$C$214, MATCH(M56, 'Shortcut(s) &amp; Multiword(s)'!$F$2:$F$214, 0)), "")</f>
        <v/>
      </c>
      <c r="R56" s="3" t="str">
        <f>IFERROR(INDEX('Shortcut(s) &amp; Multiword(s)'!$C$2:$C$214, MATCH(M56, 'Shortcut(s) &amp; Multiword(s)'!$G$2:$G$214, 0)), "")</f>
        <v/>
      </c>
      <c r="S56" s="3" t="str">
        <f>IFERROR(INDEX('Shortcut(s) &amp; Multiword(s)'!$C$2:$C$214, MATCH(M56, 'Shortcut(s) &amp; Multiword(s)'!$H$2:$H$214, 0)), "")</f>
        <v/>
      </c>
      <c r="T56" s="3" t="str">
        <f t="shared" si="1"/>
        <v>Cella</v>
      </c>
    </row>
    <row r="57" spans="1:20" ht="14" customHeight="1" x14ac:dyDescent="0.25">
      <c r="A57" s="6">
        <v>72</v>
      </c>
      <c r="B57" s="4">
        <v>11</v>
      </c>
      <c r="C57" s="2" t="s">
        <v>2198</v>
      </c>
      <c r="D57" s="2" t="s">
        <v>2199</v>
      </c>
      <c r="E57" s="2" t="s">
        <v>2200</v>
      </c>
      <c r="F57" s="2" t="s">
        <v>1975</v>
      </c>
      <c r="G57" s="2" t="s">
        <v>1443</v>
      </c>
      <c r="H57" s="2" t="s">
        <v>1527</v>
      </c>
      <c r="I57" s="2" t="s">
        <v>1614</v>
      </c>
      <c r="J57" s="2" t="s">
        <v>1702</v>
      </c>
      <c r="K57" s="2" t="s">
        <v>1790</v>
      </c>
      <c r="L57" s="2" t="s">
        <v>1869</v>
      </c>
      <c r="M57" s="2" t="s">
        <v>773</v>
      </c>
      <c r="N57" s="3" t="str">
        <f>IFERROR(VLOOKUP(M57, 'Shortcut(s) &amp; Multiword(s)'!$A$2:$B$392, 2, FALSE), "-")</f>
        <v>-</v>
      </c>
      <c r="O57" s="3" t="str">
        <f>IFERROR(INDEX('Shortcut(s) &amp; Multiword(s)'!$C$2:$C$214, MATCH(M57, 'Shortcut(s) &amp; Multiword(s)'!$D$2:$D$214, 0)), "")</f>
        <v/>
      </c>
      <c r="P57" s="3" t="str">
        <f>IFERROR(INDEX('Shortcut(s) &amp; Multiword(s)'!$C$2:$C$214, MATCH(M57, 'Shortcut(s) &amp; Multiword(s)'!$E$2:$E$214, 0)), "")</f>
        <v>Autobuz</v>
      </c>
      <c r="Q57" s="3" t="str">
        <f>IFERROR(INDEX('Shortcut(s) &amp; Multiword(s)'!$C$2:$C$214, MATCH(M57, 'Shortcut(s) &amp; Multiword(s)'!$F$2:$F$214, 0)), "")</f>
        <v/>
      </c>
      <c r="R57" s="3" t="str">
        <f>IFERROR(INDEX('Shortcut(s) &amp; Multiword(s)'!$C$2:$C$214, MATCH(M57, 'Shortcut(s) &amp; Multiword(s)'!$G$2:$G$214, 0)), "")</f>
        <v/>
      </c>
      <c r="S57" s="3" t="str">
        <f>IFERROR(INDEX('Shortcut(s) &amp; Multiword(s)'!$C$2:$C$214, MATCH(M57, 'Shortcut(s) &amp; Multiword(s)'!$H$2:$H$214, 0)), "")</f>
        <v/>
      </c>
      <c r="T57" s="3" t="str">
        <f t="shared" si="1"/>
        <v>Autobuz</v>
      </c>
    </row>
    <row r="58" spans="1:20" ht="14" customHeight="1" x14ac:dyDescent="0.25">
      <c r="A58" s="6">
        <v>79</v>
      </c>
      <c r="B58" s="4">
        <v>11</v>
      </c>
      <c r="C58" s="2" t="s">
        <v>2213</v>
      </c>
      <c r="D58" s="2" t="s">
        <v>2213</v>
      </c>
      <c r="E58" s="2" t="s">
        <v>2214</v>
      </c>
      <c r="F58" s="2" t="s">
        <v>1981</v>
      </c>
      <c r="G58" s="2" t="s">
        <v>1447</v>
      </c>
      <c r="H58" s="2" t="s">
        <v>1533</v>
      </c>
      <c r="I58" s="2" t="s">
        <v>1618</v>
      </c>
      <c r="J58" s="2" t="s">
        <v>1707</v>
      </c>
      <c r="K58" s="2" t="s">
        <v>1795</v>
      </c>
      <c r="L58" s="2" t="s">
        <v>1873</v>
      </c>
      <c r="M58" s="2" t="s">
        <v>677</v>
      </c>
      <c r="N58" s="3" t="str">
        <f>IFERROR(VLOOKUP(M58, 'Shortcut(s) &amp; Multiword(s)'!$A$2:$B$392, 2, FALSE), "-")</f>
        <v>Solro</v>
      </c>
      <c r="O58" s="3" t="str">
        <f>IFERROR(INDEX('Shortcut(s) &amp; Multiword(s)'!$C$2:$C$214, MATCH(M58, 'Shortcut(s) &amp; Multiword(s)'!$D$2:$D$214, 0)), "")</f>
        <v/>
      </c>
      <c r="P58" s="3" t="str">
        <f>IFERROR(INDEX('Shortcut(s) &amp; Multiword(s)'!$C$2:$C$214, MATCH(M58, 'Shortcut(s) &amp; Multiword(s)'!$E$2:$E$214, 0)), "")</f>
        <v/>
      </c>
      <c r="Q58" s="3" t="str">
        <f>IFERROR(INDEX('Shortcut(s) &amp; Multiword(s)'!$C$2:$C$214, MATCH(M58, 'Shortcut(s) &amp; Multiword(s)'!$F$2:$F$214, 0)), "")</f>
        <v/>
      </c>
      <c r="R58" s="3" t="str">
        <f>IFERROR(INDEX('Shortcut(s) &amp; Multiword(s)'!$C$2:$C$214, MATCH(M58, 'Shortcut(s) &amp; Multiword(s)'!$G$2:$G$214, 0)), "")</f>
        <v/>
      </c>
      <c r="S58" s="3" t="str">
        <f>IFERROR(INDEX('Shortcut(s) &amp; Multiword(s)'!$C$2:$C$214, MATCH(M58, 'Shortcut(s) &amp; Multiword(s)'!$H$2:$H$214, 0)), "")</f>
        <v/>
      </c>
      <c r="T58" s="3" t="str">
        <f t="shared" si="1"/>
        <v>-</v>
      </c>
    </row>
    <row r="59" spans="1:20" ht="14" customHeight="1" x14ac:dyDescent="0.25">
      <c r="A59" s="6">
        <v>93</v>
      </c>
      <c r="B59" s="4">
        <v>11</v>
      </c>
      <c r="C59" s="2" t="s">
        <v>2244</v>
      </c>
      <c r="D59" s="2" t="s">
        <v>2245</v>
      </c>
      <c r="E59" s="2" t="s">
        <v>2246</v>
      </c>
      <c r="F59" s="2" t="s">
        <v>1993</v>
      </c>
      <c r="G59" s="2" t="s">
        <v>1458</v>
      </c>
      <c r="H59" s="2" t="s">
        <v>1544</v>
      </c>
      <c r="I59" s="2" t="s">
        <v>1627</v>
      </c>
      <c r="J59" s="2" t="s">
        <v>1720</v>
      </c>
      <c r="K59" s="2" t="s">
        <v>1807</v>
      </c>
      <c r="L59" s="2" t="s">
        <v>1884</v>
      </c>
      <c r="M59" s="2" t="s">
        <v>739</v>
      </c>
      <c r="N59" s="3" t="str">
        <f>IFERROR(VLOOKUP(M59, 'Shortcut(s) &amp; Multiword(s)'!$A$2:$B$392, 2, FALSE), "-")</f>
        <v>-</v>
      </c>
      <c r="O59" s="3" t="str">
        <f>IFERROR(INDEX('Shortcut(s) &amp; Multiword(s)'!$C$2:$C$214, MATCH(M59, 'Shortcut(s) &amp; Multiword(s)'!$D$2:$D$214, 0)), "")</f>
        <v/>
      </c>
      <c r="P59" s="3" t="str">
        <f>IFERROR(INDEX('Shortcut(s) &amp; Multiword(s)'!$C$2:$C$214, MATCH(M59, 'Shortcut(s) &amp; Multiword(s)'!$E$2:$E$214, 0)), "")</f>
        <v/>
      </c>
      <c r="Q59" s="3" t="str">
        <f>IFERROR(INDEX('Shortcut(s) &amp; Multiword(s)'!$C$2:$C$214, MATCH(M59, 'Shortcut(s) &amp; Multiword(s)'!$F$2:$F$214, 0)), "")</f>
        <v/>
      </c>
      <c r="R59" s="3" t="str">
        <f>IFERROR(INDEX('Shortcut(s) &amp; Multiword(s)'!$C$2:$C$214, MATCH(M59, 'Shortcut(s) &amp; Multiword(s)'!$G$2:$G$214, 0)), "")</f>
        <v/>
      </c>
      <c r="S59" s="3" t="str">
        <f>IFERROR(INDEX('Shortcut(s) &amp; Multiword(s)'!$C$2:$C$214, MATCH(M59, 'Shortcut(s) &amp; Multiword(s)'!$H$2:$H$214, 0)), "")</f>
        <v/>
      </c>
      <c r="T59" s="3" t="str">
        <f t="shared" si="1"/>
        <v>-</v>
      </c>
    </row>
    <row r="60" spans="1:20" ht="14" customHeight="1" x14ac:dyDescent="0.25">
      <c r="A60" s="6">
        <v>1</v>
      </c>
      <c r="B60" s="4">
        <v>10.75</v>
      </c>
      <c r="C60" s="2" t="s">
        <v>2015</v>
      </c>
      <c r="D60" s="2" t="s">
        <v>2016</v>
      </c>
      <c r="E60" s="2" t="s">
        <v>2017</v>
      </c>
      <c r="F60" s="2" t="s">
        <v>1906</v>
      </c>
      <c r="G60" s="2" t="s">
        <v>1370</v>
      </c>
      <c r="H60" s="2" t="s">
        <v>1466</v>
      </c>
      <c r="I60" s="2" t="s">
        <v>1551</v>
      </c>
      <c r="J60" s="2" t="s">
        <v>1635</v>
      </c>
      <c r="K60" s="2" t="s">
        <v>1728</v>
      </c>
      <c r="L60" s="2" t="s">
        <v>1814</v>
      </c>
      <c r="M60" s="2" t="s">
        <v>156</v>
      </c>
      <c r="N60" s="3" t="str">
        <f>IFERROR(VLOOKUP(M60, 'Shortcut(s) &amp; Multiword(s)'!$A$2:$B$392, 2, FALSE), "-")</f>
        <v>-</v>
      </c>
      <c r="O60" s="3" t="str">
        <f>IFERROR(INDEX('Shortcut(s) &amp; Multiword(s)'!$C$2:$C$214, MATCH(M60, 'Shortcut(s) &amp; Multiword(s)'!$D$2:$D$214, 0)), "")</f>
        <v/>
      </c>
      <c r="P60" s="3" t="str">
        <f>IFERROR(INDEX('Shortcut(s) &amp; Multiword(s)'!$C$2:$C$214, MATCH(M60, 'Shortcut(s) &amp; Multiword(s)'!$E$2:$E$214, 0)), "")</f>
        <v/>
      </c>
      <c r="Q60" s="3" t="str">
        <f>IFERROR(INDEX('Shortcut(s) &amp; Multiword(s)'!$C$2:$C$214, MATCH(M60, 'Shortcut(s) &amp; Multiword(s)'!$F$2:$F$214, 0)), "")</f>
        <v/>
      </c>
      <c r="R60" s="3" t="str">
        <f>IFERROR(INDEX('Shortcut(s) &amp; Multiword(s)'!$C$2:$C$214, MATCH(M60, 'Shortcut(s) &amp; Multiword(s)'!$G$2:$G$214, 0)), "")</f>
        <v/>
      </c>
      <c r="S60" s="3" t="str">
        <f>IFERROR(INDEX('Shortcut(s) &amp; Multiword(s)'!$C$2:$C$214, MATCH(M60, 'Shortcut(s) &amp; Multiword(s)'!$H$2:$H$214, 0)), "")</f>
        <v/>
      </c>
      <c r="T60" s="3" t="str">
        <f t="shared" si="1"/>
        <v>-</v>
      </c>
    </row>
    <row r="61" spans="1:20" ht="14" customHeight="1" x14ac:dyDescent="0.25">
      <c r="A61" s="6">
        <v>16</v>
      </c>
      <c r="B61" s="4">
        <v>10.75</v>
      </c>
      <c r="C61" s="2" t="s">
        <v>2065</v>
      </c>
      <c r="D61" s="2" t="s">
        <v>2066</v>
      </c>
      <c r="E61" s="2" t="s">
        <v>2067</v>
      </c>
      <c r="F61" s="2" t="s">
        <v>1923</v>
      </c>
      <c r="G61" s="2" t="s">
        <v>1389</v>
      </c>
      <c r="H61" s="2" t="s">
        <v>264</v>
      </c>
      <c r="I61" s="2" t="s">
        <v>1565</v>
      </c>
      <c r="J61" s="2" t="s">
        <v>1651</v>
      </c>
      <c r="K61" s="2" t="s">
        <v>1744</v>
      </c>
      <c r="L61" s="2" t="s">
        <v>264</v>
      </c>
      <c r="M61" s="2" t="s">
        <v>264</v>
      </c>
      <c r="N61" s="3" t="str">
        <f>IFERROR(VLOOKUP(M61, 'Shortcut(s) &amp; Multiword(s)'!$A$2:$B$392, 2, FALSE), "-")</f>
        <v>-</v>
      </c>
      <c r="O61" s="3" t="str">
        <f>IFERROR(INDEX('Shortcut(s) &amp; Multiword(s)'!$C$2:$C$214, MATCH(M61, 'Shortcut(s) &amp; Multiword(s)'!$D$2:$D$214, 0)), "")</f>
        <v>Controller</v>
      </c>
      <c r="P61" s="3" t="str">
        <f>IFERROR(INDEX('Shortcut(s) &amp; Multiword(s)'!$C$2:$C$214, MATCH(M61, 'Shortcut(s) &amp; Multiword(s)'!$E$2:$E$214, 0)), "")</f>
        <v/>
      </c>
      <c r="Q61" s="3" t="str">
        <f>IFERROR(INDEX('Shortcut(s) &amp; Multiword(s)'!$C$2:$C$214, MATCH(M61, 'Shortcut(s) &amp; Multiword(s)'!$F$2:$F$214, 0)), "")</f>
        <v/>
      </c>
      <c r="R61" s="3" t="str">
        <f>IFERROR(INDEX('Shortcut(s) &amp; Multiword(s)'!$C$2:$C$214, MATCH(M61, 'Shortcut(s) &amp; Multiword(s)'!$G$2:$G$214, 0)), "")</f>
        <v/>
      </c>
      <c r="S61" s="3" t="str">
        <f>IFERROR(INDEX('Shortcut(s) &amp; Multiword(s)'!$C$2:$C$214, MATCH(M61, 'Shortcut(s) &amp; Multiword(s)'!$H$2:$H$214, 0)), "")</f>
        <v/>
      </c>
      <c r="T61" s="3" t="str">
        <f t="shared" si="1"/>
        <v>Controller</v>
      </c>
    </row>
    <row r="62" spans="1:20" ht="14" customHeight="1" x14ac:dyDescent="0.25">
      <c r="A62" s="6">
        <v>23</v>
      </c>
      <c r="B62" s="4">
        <v>10.75</v>
      </c>
      <c r="C62" s="2" t="s">
        <v>2083</v>
      </c>
      <c r="D62" s="2" t="s">
        <v>2084</v>
      </c>
      <c r="E62" s="2" t="s">
        <v>2085</v>
      </c>
      <c r="F62" s="2" t="s">
        <v>1930</v>
      </c>
      <c r="G62" s="2" t="s">
        <v>1396</v>
      </c>
      <c r="H62" s="2" t="s">
        <v>1487</v>
      </c>
      <c r="I62" s="2" t="s">
        <v>1571</v>
      </c>
      <c r="J62" s="2" t="s">
        <v>1658</v>
      </c>
      <c r="K62" s="2" t="s">
        <v>1751</v>
      </c>
      <c r="L62" s="2" t="s">
        <v>1834</v>
      </c>
      <c r="M62" s="2" t="s">
        <v>323</v>
      </c>
      <c r="N62" s="3" t="str">
        <f>IFERROR(VLOOKUP(M62, 'Shortcut(s) &amp; Multiword(s)'!$A$2:$B$392, 2, FALSE), "-")</f>
        <v>Gasnica</v>
      </c>
      <c r="O62" s="3" t="str">
        <f>IFERROR(INDEX('Shortcut(s) &amp; Multiword(s)'!$C$2:$C$214, MATCH(M62, 'Shortcut(s) &amp; Multiword(s)'!$D$2:$D$214, 0)), "")</f>
        <v/>
      </c>
      <c r="P62" s="3" t="str">
        <f>IFERROR(INDEX('Shortcut(s) &amp; Multiword(s)'!$C$2:$C$214, MATCH(M62, 'Shortcut(s) &amp; Multiword(s)'!$E$2:$E$214, 0)), "")</f>
        <v/>
      </c>
      <c r="Q62" s="3" t="str">
        <f>IFERROR(INDEX('Shortcut(s) &amp; Multiword(s)'!$C$2:$C$214, MATCH(M62, 'Shortcut(s) &amp; Multiword(s)'!$F$2:$F$214, 0)), "")</f>
        <v/>
      </c>
      <c r="R62" s="3" t="str">
        <f>IFERROR(INDEX('Shortcut(s) &amp; Multiword(s)'!$C$2:$C$214, MATCH(M62, 'Shortcut(s) &amp; Multiword(s)'!$G$2:$G$214, 0)), "")</f>
        <v/>
      </c>
      <c r="S62" s="3" t="str">
        <f>IFERROR(INDEX('Shortcut(s) &amp; Multiword(s)'!$C$2:$C$214, MATCH(M62, 'Shortcut(s) &amp; Multiword(s)'!$H$2:$H$214, 0)), "")</f>
        <v/>
      </c>
      <c r="T62" s="3" t="str">
        <f t="shared" si="1"/>
        <v>-</v>
      </c>
    </row>
    <row r="63" spans="1:20" ht="14" customHeight="1" x14ac:dyDescent="0.25">
      <c r="A63" s="6">
        <v>35</v>
      </c>
      <c r="B63" s="4">
        <v>10.75</v>
      </c>
      <c r="C63" s="2" t="s">
        <v>2109</v>
      </c>
      <c r="D63" s="2" t="s">
        <v>2110</v>
      </c>
      <c r="E63" s="2" t="s">
        <v>2111</v>
      </c>
      <c r="F63" s="2" t="s">
        <v>1939</v>
      </c>
      <c r="G63" s="2" t="s">
        <v>1406</v>
      </c>
      <c r="H63" s="2" t="s">
        <v>1496</v>
      </c>
      <c r="I63" s="2" t="s">
        <v>1580</v>
      </c>
      <c r="J63" s="2" t="s">
        <v>1667</v>
      </c>
      <c r="K63" s="2" t="s">
        <v>1761</v>
      </c>
      <c r="L63" s="2" t="s">
        <v>1843</v>
      </c>
      <c r="M63" s="2" t="s">
        <v>364</v>
      </c>
      <c r="N63" s="3" t="str">
        <f>IFERROR(VLOOKUP(M63, 'Shortcut(s) &amp; Multiword(s)'!$A$2:$B$392, 2, FALSE), "-")</f>
        <v>-</v>
      </c>
      <c r="O63" s="3" t="str">
        <f>IFERROR(INDEX('Shortcut(s) &amp; Multiword(s)'!$C$2:$C$214, MATCH(M63, 'Shortcut(s) &amp; Multiword(s)'!$D$2:$D$214, 0)), "")</f>
        <v/>
      </c>
      <c r="P63" s="3" t="str">
        <f>IFERROR(INDEX('Shortcut(s) &amp; Multiword(s)'!$C$2:$C$214, MATCH(M63, 'Shortcut(s) &amp; Multiword(s)'!$E$2:$E$214, 0)), "")</f>
        <v/>
      </c>
      <c r="Q63" s="3" t="str">
        <f>IFERROR(INDEX('Shortcut(s) &amp; Multiword(s)'!$C$2:$C$214, MATCH(M63, 'Shortcut(s) &amp; Multiword(s)'!$F$2:$F$214, 0)), "")</f>
        <v/>
      </c>
      <c r="R63" s="3" t="str">
        <f>IFERROR(INDEX('Shortcut(s) &amp; Multiword(s)'!$C$2:$C$214, MATCH(M63, 'Shortcut(s) &amp; Multiword(s)'!$G$2:$G$214, 0)), "")</f>
        <v/>
      </c>
      <c r="S63" s="3" t="str">
        <f>IFERROR(INDEX('Shortcut(s) &amp; Multiword(s)'!$C$2:$C$214, MATCH(M63, 'Shortcut(s) &amp; Multiword(s)'!$H$2:$H$214, 0)), "")</f>
        <v/>
      </c>
      <c r="T63" s="3" t="str">
        <f t="shared" si="1"/>
        <v>-</v>
      </c>
    </row>
    <row r="64" spans="1:20" ht="14" customHeight="1" x14ac:dyDescent="0.25">
      <c r="A64" s="6">
        <v>40</v>
      </c>
      <c r="B64" s="4">
        <v>10.75</v>
      </c>
      <c r="C64" s="2" t="s">
        <v>2120</v>
      </c>
      <c r="D64" s="2" t="s">
        <v>2121</v>
      </c>
      <c r="E64" s="2" t="s">
        <v>2122</v>
      </c>
      <c r="F64" s="2" t="s">
        <v>1944</v>
      </c>
      <c r="G64" s="2" t="s">
        <v>1410</v>
      </c>
      <c r="H64" s="2" t="s">
        <v>1500</v>
      </c>
      <c r="I64" s="2" t="s">
        <v>1584</v>
      </c>
      <c r="J64" s="2" t="s">
        <v>1671</v>
      </c>
      <c r="K64" s="2" t="s">
        <v>1671</v>
      </c>
      <c r="L64" s="2" t="s">
        <v>1847</v>
      </c>
      <c r="M64" s="2" t="s">
        <v>52</v>
      </c>
      <c r="N64" s="3" t="str">
        <f>IFERROR(VLOOKUP(M64, 'Shortcut(s) &amp; Multiword(s)'!$A$2:$B$392, 2, FALSE), "-")</f>
        <v>-</v>
      </c>
      <c r="O64" s="3" t="str">
        <f>IFERROR(INDEX('Shortcut(s) &amp; Multiword(s)'!$C$2:$C$214, MATCH(M64, 'Shortcut(s) &amp; Multiword(s)'!$D$2:$D$214, 0)), "")</f>
        <v/>
      </c>
      <c r="P64" s="3" t="str">
        <f>IFERROR(INDEX('Shortcut(s) &amp; Multiword(s)'!$C$2:$C$214, MATCH(M64, 'Shortcut(s) &amp; Multiword(s)'!$E$2:$E$214, 0)), "")</f>
        <v/>
      </c>
      <c r="Q64" s="3" t="str">
        <f>IFERROR(INDEX('Shortcut(s) &amp; Multiword(s)'!$C$2:$C$214, MATCH(M64, 'Shortcut(s) &amp; Multiword(s)'!$F$2:$F$214, 0)), "")</f>
        <v/>
      </c>
      <c r="R64" s="3" t="str">
        <f>IFERROR(INDEX('Shortcut(s) &amp; Multiword(s)'!$C$2:$C$214, MATCH(M64, 'Shortcut(s) &amp; Multiword(s)'!$G$2:$G$214, 0)), "")</f>
        <v/>
      </c>
      <c r="S64" s="3" t="str">
        <f>IFERROR(INDEX('Shortcut(s) &amp; Multiword(s)'!$C$2:$C$214, MATCH(M64, 'Shortcut(s) &amp; Multiword(s)'!$H$2:$H$214, 0)), "")</f>
        <v/>
      </c>
      <c r="T64" s="3" t="str">
        <f t="shared" si="1"/>
        <v>-</v>
      </c>
    </row>
    <row r="65" spans="1:20" ht="14" customHeight="1" x14ac:dyDescent="0.25">
      <c r="A65" s="6">
        <v>42</v>
      </c>
      <c r="B65" s="4">
        <v>10.75</v>
      </c>
      <c r="C65" s="2" t="s">
        <v>2126</v>
      </c>
      <c r="D65" s="2" t="s">
        <v>2127</v>
      </c>
      <c r="E65" s="2" t="s">
        <v>2128</v>
      </c>
      <c r="F65" s="2" t="s">
        <v>1946</v>
      </c>
      <c r="G65" s="2" t="s">
        <v>1412</v>
      </c>
      <c r="H65" s="2" t="s">
        <v>1502</v>
      </c>
      <c r="I65" s="2" t="s">
        <v>1586</v>
      </c>
      <c r="J65" s="2" t="s">
        <v>1674</v>
      </c>
      <c r="K65" s="2" t="s">
        <v>1766</v>
      </c>
      <c r="L65" s="2" t="s">
        <v>1849</v>
      </c>
      <c r="M65" s="2" t="s">
        <v>150</v>
      </c>
      <c r="N65" s="3" t="str">
        <f>IFERROR(VLOOKUP(M65, 'Shortcut(s) &amp; Multiword(s)'!$A$2:$B$392, 2, FALSE), "-")</f>
        <v>Kakao</v>
      </c>
      <c r="O65" s="3" t="str">
        <f>IFERROR(INDEX('Shortcut(s) &amp; Multiword(s)'!$C$2:$C$214, MATCH(M65, 'Shortcut(s) &amp; Multiword(s)'!$D$2:$D$214, 0)), "")</f>
        <v/>
      </c>
      <c r="P65" s="3" t="str">
        <f>IFERROR(INDEX('Shortcut(s) &amp; Multiword(s)'!$C$2:$C$214, MATCH(M65, 'Shortcut(s) &amp; Multiword(s)'!$E$2:$E$214, 0)), "")</f>
        <v/>
      </c>
      <c r="Q65" s="3" t="str">
        <f>IFERROR(INDEX('Shortcut(s) &amp; Multiword(s)'!$C$2:$C$214, MATCH(M65, 'Shortcut(s) &amp; Multiword(s)'!$F$2:$F$214, 0)), "")</f>
        <v/>
      </c>
      <c r="R65" s="3" t="str">
        <f>IFERROR(INDEX('Shortcut(s) &amp; Multiword(s)'!$C$2:$C$214, MATCH(M65, 'Shortcut(s) &amp; Multiword(s)'!$G$2:$G$214, 0)), "")</f>
        <v/>
      </c>
      <c r="S65" s="3" t="str">
        <f>IFERROR(INDEX('Shortcut(s) &amp; Multiword(s)'!$C$2:$C$214, MATCH(M65, 'Shortcut(s) &amp; Multiword(s)'!$H$2:$H$214, 0)), "")</f>
        <v/>
      </c>
      <c r="T65" s="3" t="str">
        <f t="shared" si="1"/>
        <v>-</v>
      </c>
    </row>
    <row r="66" spans="1:20" ht="14" customHeight="1" x14ac:dyDescent="0.25">
      <c r="A66" s="6">
        <v>48</v>
      </c>
      <c r="B66" s="4">
        <v>10.75</v>
      </c>
      <c r="C66" s="2" t="s">
        <v>2141</v>
      </c>
      <c r="D66" s="2" t="s">
        <v>2142</v>
      </c>
      <c r="E66" s="2" t="s">
        <v>2143</v>
      </c>
      <c r="F66" s="2" t="s">
        <v>1952</v>
      </c>
      <c r="G66" s="2" t="s">
        <v>1420</v>
      </c>
      <c r="H66" s="2" t="s">
        <v>1508</v>
      </c>
      <c r="I66" s="2" t="s">
        <v>1593</v>
      </c>
      <c r="J66" s="2" t="s">
        <v>1680</v>
      </c>
      <c r="K66" s="2" t="s">
        <v>1680</v>
      </c>
      <c r="L66" s="2" t="s">
        <v>1854</v>
      </c>
      <c r="M66" s="2" t="s">
        <v>448</v>
      </c>
      <c r="N66" s="3" t="str">
        <f>IFERROR(VLOOKUP(M66, 'Shortcut(s) &amp; Multiword(s)'!$A$2:$B$392, 2, FALSE), "-")</f>
        <v>Lysbryter</v>
      </c>
      <c r="O66" s="3" t="str">
        <f>IFERROR(INDEX('Shortcut(s) &amp; Multiword(s)'!$C$2:$C$214, MATCH(M66, 'Shortcut(s) &amp; Multiword(s)'!$D$2:$D$214, 0)), "")</f>
        <v/>
      </c>
      <c r="P66" s="3" t="str">
        <f>IFERROR(INDEX('Shortcut(s) &amp; Multiword(s)'!$C$2:$C$214, MATCH(M66, 'Shortcut(s) &amp; Multiword(s)'!$E$2:$E$214, 0)), "")</f>
        <v/>
      </c>
      <c r="Q66" s="3" t="str">
        <f>IFERROR(INDEX('Shortcut(s) &amp; Multiword(s)'!$C$2:$C$214, MATCH(M66, 'Shortcut(s) &amp; Multiword(s)'!$F$2:$F$214, 0)), "")</f>
        <v/>
      </c>
      <c r="R66" s="3" t="str">
        <f>IFERROR(INDEX('Shortcut(s) &amp; Multiword(s)'!$C$2:$C$214, MATCH(M66, 'Shortcut(s) &amp; Multiword(s)'!$G$2:$G$214, 0)), "")</f>
        <v/>
      </c>
      <c r="S66" s="3" t="str">
        <f>IFERROR(INDEX('Shortcut(s) &amp; Multiword(s)'!$C$2:$C$214, MATCH(M66, 'Shortcut(s) &amp; Multiword(s)'!$H$2:$H$214, 0)), "")</f>
        <v/>
      </c>
      <c r="T66" s="3" t="str">
        <f t="shared" ref="T66:T97" si="2">IF(O66&amp;P66&amp;Q66&amp;R66&amp;S66="", "-", _xlfn.TEXTJOIN(" &amp; ", TRUE, IF(O66&lt;&gt;"", O66, ""), IF(P66&lt;&gt;"", P66, ""), IF(Q66&lt;&gt;"", Q66, ""), IF(R66&lt;&gt;"", R66, ""), IF(S66&lt;&gt;"", S66, "")))</f>
        <v>-</v>
      </c>
    </row>
    <row r="67" spans="1:20" ht="14" customHeight="1" x14ac:dyDescent="0.25">
      <c r="A67" s="6">
        <v>74</v>
      </c>
      <c r="B67" s="4">
        <v>10.75</v>
      </c>
      <c r="C67" s="2" t="s">
        <v>2204</v>
      </c>
      <c r="D67" s="2" t="s">
        <v>2204</v>
      </c>
      <c r="E67" s="2" t="s">
        <v>2205</v>
      </c>
      <c r="F67" s="2" t="s">
        <v>1977</v>
      </c>
      <c r="G67" s="2" t="s">
        <v>1445</v>
      </c>
      <c r="H67" s="2" t="s">
        <v>1529</v>
      </c>
      <c r="I67" s="2" t="s">
        <v>1616</v>
      </c>
      <c r="J67" s="2" t="s">
        <v>1704</v>
      </c>
      <c r="K67" s="2" t="s">
        <v>1792</v>
      </c>
      <c r="L67" s="2" t="s">
        <v>1871</v>
      </c>
      <c r="M67" s="2" t="s">
        <v>125</v>
      </c>
      <c r="N67" s="3" t="str">
        <f>IFERROR(VLOOKUP(M67, 'Shortcut(s) &amp; Multiword(s)'!$A$2:$B$392, 2, FALSE), "-")</f>
        <v>Wrak</v>
      </c>
      <c r="O67" s="3" t="str">
        <f>IFERROR(INDEX('Shortcut(s) &amp; Multiword(s)'!$C$2:$C$214, MATCH(M67, 'Shortcut(s) &amp; Multiword(s)'!$D$2:$D$214, 0)), "")</f>
        <v/>
      </c>
      <c r="P67" s="3" t="str">
        <f>IFERROR(INDEX('Shortcut(s) &amp; Multiword(s)'!$C$2:$C$214, MATCH(M67, 'Shortcut(s) &amp; Multiword(s)'!$E$2:$E$214, 0)), "")</f>
        <v/>
      </c>
      <c r="Q67" s="3" t="str">
        <f>IFERROR(INDEX('Shortcut(s) &amp; Multiword(s)'!$C$2:$C$214, MATCH(M67, 'Shortcut(s) &amp; Multiword(s)'!$F$2:$F$214, 0)), "")</f>
        <v/>
      </c>
      <c r="R67" s="3" t="str">
        <f>IFERROR(INDEX('Shortcut(s) &amp; Multiword(s)'!$C$2:$C$214, MATCH(M67, 'Shortcut(s) &amp; Multiword(s)'!$G$2:$G$214, 0)), "")</f>
        <v/>
      </c>
      <c r="S67" s="3" t="str">
        <f>IFERROR(INDEX('Shortcut(s) &amp; Multiword(s)'!$C$2:$C$214, MATCH(M67, 'Shortcut(s) &amp; Multiword(s)'!$H$2:$H$214, 0)), "")</f>
        <v/>
      </c>
      <c r="T67" s="3" t="str">
        <f t="shared" si="2"/>
        <v>-</v>
      </c>
    </row>
    <row r="68" spans="1:20" ht="14" customHeight="1" x14ac:dyDescent="0.25">
      <c r="A68" s="6">
        <v>87</v>
      </c>
      <c r="B68" s="4">
        <v>10.75</v>
      </c>
      <c r="C68" s="2" t="s">
        <v>2232</v>
      </c>
      <c r="D68" s="2" t="s">
        <v>2233</v>
      </c>
      <c r="E68" s="2" t="s">
        <v>2234</v>
      </c>
      <c r="F68" s="2" t="s">
        <v>1988</v>
      </c>
      <c r="G68" s="2" t="s">
        <v>1453</v>
      </c>
      <c r="H68" s="2" t="s">
        <v>1539</v>
      </c>
      <c r="I68" s="2" t="s">
        <v>1622</v>
      </c>
      <c r="J68" s="2" t="s">
        <v>1714</v>
      </c>
      <c r="K68" s="2" t="s">
        <v>1802</v>
      </c>
      <c r="L68" s="2" t="s">
        <v>1879</v>
      </c>
      <c r="M68" s="2" t="s">
        <v>715</v>
      </c>
      <c r="N68" s="3" t="str">
        <f>IFERROR(VLOOKUP(M68, 'Shortcut(s) &amp; Multiword(s)'!$A$2:$B$392, 2, FALSE), "-")</f>
        <v>-</v>
      </c>
      <c r="O68" s="3" t="str">
        <f>IFERROR(INDEX('Shortcut(s) &amp; Multiword(s)'!$C$2:$C$214, MATCH(M68, 'Shortcut(s) &amp; Multiword(s)'!$D$2:$D$214, 0)), "")</f>
        <v/>
      </c>
      <c r="P68" s="3" t="str">
        <f>IFERROR(INDEX('Shortcut(s) &amp; Multiword(s)'!$C$2:$C$214, MATCH(M68, 'Shortcut(s) &amp; Multiword(s)'!$E$2:$E$214, 0)), "")</f>
        <v/>
      </c>
      <c r="Q68" s="3" t="str">
        <f>IFERROR(INDEX('Shortcut(s) &amp; Multiword(s)'!$C$2:$C$214, MATCH(M68, 'Shortcut(s) &amp; Multiword(s)'!$F$2:$F$214, 0)), "")</f>
        <v/>
      </c>
      <c r="R68" s="3" t="str">
        <f>IFERROR(INDEX('Shortcut(s) &amp; Multiword(s)'!$C$2:$C$214, MATCH(M68, 'Shortcut(s) &amp; Multiword(s)'!$G$2:$G$214, 0)), "")</f>
        <v/>
      </c>
      <c r="S68" s="3" t="str">
        <f>IFERROR(INDEX('Shortcut(s) &amp; Multiword(s)'!$C$2:$C$214, MATCH(M68, 'Shortcut(s) &amp; Multiword(s)'!$H$2:$H$214, 0)), "")</f>
        <v/>
      </c>
      <c r="T68" s="3" t="str">
        <f t="shared" si="2"/>
        <v>-</v>
      </c>
    </row>
    <row r="69" spans="1:20" ht="14" customHeight="1" x14ac:dyDescent="0.25">
      <c r="A69" s="6">
        <v>98</v>
      </c>
      <c r="B69" s="4">
        <v>10.75</v>
      </c>
      <c r="C69" s="2" t="s">
        <v>2255</v>
      </c>
      <c r="D69" s="2" t="s">
        <v>2255</v>
      </c>
      <c r="E69" s="2" t="s">
        <v>2256</v>
      </c>
      <c r="F69" s="2" t="s">
        <v>1997</v>
      </c>
      <c r="G69" s="2" t="s">
        <v>1463</v>
      </c>
      <c r="H69" s="2" t="s">
        <v>1548</v>
      </c>
      <c r="I69" s="2" t="s">
        <v>1632</v>
      </c>
      <c r="J69" s="2" t="s">
        <v>1725</v>
      </c>
      <c r="K69" s="2" t="s">
        <v>1811</v>
      </c>
      <c r="L69" s="2" t="s">
        <v>1889</v>
      </c>
      <c r="M69" s="2" t="s">
        <v>754</v>
      </c>
      <c r="N69" s="3" t="str">
        <f>IFERROR(VLOOKUP(M69, 'Shortcut(s) &amp; Multiword(s)'!$A$2:$B$392, 2, FALSE), "-")</f>
        <v>Waterfle</v>
      </c>
      <c r="O69" s="3" t="str">
        <f>IFERROR(INDEX('Shortcut(s) &amp; Multiword(s)'!$C$2:$C$214, MATCH(M69, 'Shortcut(s) &amp; Multiword(s)'!$D$2:$D$214, 0)), "")</f>
        <v/>
      </c>
      <c r="P69" s="3" t="str">
        <f>IFERROR(INDEX('Shortcut(s) &amp; Multiword(s)'!$C$2:$C$214, MATCH(M69, 'Shortcut(s) &amp; Multiword(s)'!$E$2:$E$214, 0)), "")</f>
        <v/>
      </c>
      <c r="Q69" s="3" t="str">
        <f>IFERROR(INDEX('Shortcut(s) &amp; Multiword(s)'!$C$2:$C$214, MATCH(M69, 'Shortcut(s) &amp; Multiword(s)'!$F$2:$F$214, 0)), "")</f>
        <v/>
      </c>
      <c r="R69" s="3" t="str">
        <f>IFERROR(INDEX('Shortcut(s) &amp; Multiword(s)'!$C$2:$C$214, MATCH(M69, 'Shortcut(s) &amp; Multiword(s)'!$G$2:$G$214, 0)), "")</f>
        <v/>
      </c>
      <c r="S69" s="3" t="str">
        <f>IFERROR(INDEX('Shortcut(s) &amp; Multiword(s)'!$C$2:$C$214, MATCH(M69, 'Shortcut(s) &amp; Multiword(s)'!$H$2:$H$214, 0)), "")</f>
        <v/>
      </c>
      <c r="T69" s="3" t="str">
        <f t="shared" si="2"/>
        <v>-</v>
      </c>
    </row>
    <row r="70" spans="1:20" ht="14" customHeight="1" x14ac:dyDescent="0.25">
      <c r="A70" s="6">
        <v>7</v>
      </c>
      <c r="B70" s="4">
        <v>10.5</v>
      </c>
      <c r="C70" s="2" t="s">
        <v>2035</v>
      </c>
      <c r="D70" s="2" t="s">
        <v>2036</v>
      </c>
      <c r="E70" s="2" t="s">
        <v>2037</v>
      </c>
      <c r="F70" s="2" t="s">
        <v>1913</v>
      </c>
      <c r="G70" s="2" t="s">
        <v>1377</v>
      </c>
      <c r="H70" s="2" t="s">
        <v>1473</v>
      </c>
      <c r="I70" s="2" t="s">
        <v>1556</v>
      </c>
      <c r="J70" s="2" t="s">
        <v>1641</v>
      </c>
      <c r="K70" s="2" t="s">
        <v>1734</v>
      </c>
      <c r="L70" s="2" t="s">
        <v>1820</v>
      </c>
      <c r="M70" s="2" t="s">
        <v>128</v>
      </c>
      <c r="N70" s="3" t="str">
        <f>IFERROR(VLOOKUP(M70, 'Shortcut(s) &amp; Multiword(s)'!$A$2:$B$392, 2, FALSE), "-")</f>
        <v>-</v>
      </c>
      <c r="O70" s="3" t="str">
        <f>IFERROR(INDEX('Shortcut(s) &amp; Multiword(s)'!$C$2:$C$214, MATCH(M70, 'Shortcut(s) &amp; Multiword(s)'!$D$2:$D$214, 0)), "")</f>
        <v/>
      </c>
      <c r="P70" s="3" t="str">
        <f>IFERROR(INDEX('Shortcut(s) &amp; Multiword(s)'!$C$2:$C$214, MATCH(M70, 'Shortcut(s) &amp; Multiword(s)'!$E$2:$E$214, 0)), "")</f>
        <v/>
      </c>
      <c r="Q70" s="3" t="str">
        <f>IFERROR(INDEX('Shortcut(s) &amp; Multiword(s)'!$C$2:$C$214, MATCH(M70, 'Shortcut(s) &amp; Multiword(s)'!$F$2:$F$214, 0)), "")</f>
        <v>Kost</v>
      </c>
      <c r="R70" s="3" t="str">
        <f>IFERROR(INDEX('Shortcut(s) &amp; Multiword(s)'!$C$2:$C$214, MATCH(M70, 'Shortcut(s) &amp; Multiword(s)'!$G$2:$G$214, 0)), "")</f>
        <v/>
      </c>
      <c r="S70" s="3" t="str">
        <f>IFERROR(INDEX('Shortcut(s) &amp; Multiword(s)'!$C$2:$C$214, MATCH(M70, 'Shortcut(s) &amp; Multiword(s)'!$H$2:$H$214, 0)), "")</f>
        <v/>
      </c>
      <c r="T70" s="3" t="str">
        <f t="shared" si="2"/>
        <v>Kost</v>
      </c>
    </row>
    <row r="71" spans="1:20" ht="14" customHeight="1" x14ac:dyDescent="0.25">
      <c r="A71" s="6">
        <v>19</v>
      </c>
      <c r="B71" s="4">
        <v>10.5</v>
      </c>
      <c r="C71" s="2" t="s">
        <v>2073</v>
      </c>
      <c r="D71" s="2" t="s">
        <v>2073</v>
      </c>
      <c r="E71" s="2" t="s">
        <v>2074</v>
      </c>
      <c r="F71" s="2" t="s">
        <v>1926</v>
      </c>
      <c r="G71" s="2" t="s">
        <v>1392</v>
      </c>
      <c r="H71" s="2" t="s">
        <v>1484</v>
      </c>
      <c r="I71" s="2" t="s">
        <v>1568</v>
      </c>
      <c r="J71" s="2" t="s">
        <v>1654</v>
      </c>
      <c r="K71" s="2" t="s">
        <v>1747</v>
      </c>
      <c r="L71" s="2" t="s">
        <v>1831</v>
      </c>
      <c r="M71" s="2" t="s">
        <v>287</v>
      </c>
      <c r="N71" s="3" t="str">
        <f>IFERROR(VLOOKUP(M71, 'Shortcut(s) &amp; Multiword(s)'!$A$2:$B$392, 2, FALSE), "-")</f>
        <v>Vippe</v>
      </c>
      <c r="O71" s="3" t="str">
        <f>IFERROR(INDEX('Shortcut(s) &amp; Multiword(s)'!$C$2:$C$214, MATCH(M71, 'Shortcut(s) &amp; Multiword(s)'!$D$2:$D$214, 0)), "")</f>
        <v/>
      </c>
      <c r="P71" s="3" t="str">
        <f>IFERROR(INDEX('Shortcut(s) &amp; Multiword(s)'!$C$2:$C$214, MATCH(M71, 'Shortcut(s) &amp; Multiword(s)'!$E$2:$E$214, 0)), "")</f>
        <v/>
      </c>
      <c r="Q71" s="3" t="str">
        <f>IFERROR(INDEX('Shortcut(s) &amp; Multiword(s)'!$C$2:$C$214, MATCH(M71, 'Shortcut(s) &amp; Multiword(s)'!$F$2:$F$214, 0)), "")</f>
        <v/>
      </c>
      <c r="R71" s="3" t="str">
        <f>IFERROR(INDEX('Shortcut(s) &amp; Multiword(s)'!$C$2:$C$214, MATCH(M71, 'Shortcut(s) &amp; Multiword(s)'!$G$2:$G$214, 0)), "")</f>
        <v/>
      </c>
      <c r="S71" s="3" t="str">
        <f>IFERROR(INDEX('Shortcut(s) &amp; Multiword(s)'!$C$2:$C$214, MATCH(M71, 'Shortcut(s) &amp; Multiword(s)'!$H$2:$H$214, 0)), "")</f>
        <v/>
      </c>
      <c r="T71" s="3" t="str">
        <f t="shared" si="2"/>
        <v>-</v>
      </c>
    </row>
    <row r="72" spans="1:20" ht="14" customHeight="1" x14ac:dyDescent="0.25">
      <c r="A72" s="6">
        <v>27</v>
      </c>
      <c r="B72" s="4">
        <v>10.5</v>
      </c>
      <c r="C72" s="2" t="s">
        <v>2094</v>
      </c>
      <c r="D72" s="2" t="s">
        <v>2094</v>
      </c>
      <c r="E72" s="2" t="s">
        <v>2296</v>
      </c>
      <c r="F72" s="2" t="s">
        <v>2292</v>
      </c>
      <c r="G72" s="2" t="s">
        <v>1400</v>
      </c>
      <c r="H72" s="2" t="s">
        <v>44</v>
      </c>
      <c r="I72" s="2" t="s">
        <v>44</v>
      </c>
      <c r="J72" s="2" t="s">
        <v>44</v>
      </c>
      <c r="K72" s="2" t="s">
        <v>1754</v>
      </c>
      <c r="L72" s="2" t="s">
        <v>44</v>
      </c>
      <c r="M72" s="2" t="s">
        <v>44</v>
      </c>
      <c r="N72" s="3" t="str">
        <f>IFERROR(VLOOKUP(M72, 'Shortcut(s) &amp; Multiword(s)'!$A$2:$B$392, 2, FALSE), "-")</f>
        <v>-</v>
      </c>
      <c r="O72" s="3" t="str">
        <f>IFERROR(INDEX('Shortcut(s) &amp; Multiword(s)'!$C$2:$C$214, MATCH(M72, 'Shortcut(s) &amp; Multiword(s)'!$D$2:$D$214, 0)), "")</f>
        <v>Football</v>
      </c>
      <c r="P72" s="3" t="str">
        <f>IFERROR(INDEX('Shortcut(s) &amp; Multiword(s)'!$C$2:$C$214, MATCH(M72, 'Shortcut(s) &amp; Multiword(s)'!$E$2:$E$214, 0)), "")</f>
        <v/>
      </c>
      <c r="Q72" s="3" t="str">
        <f>IFERROR(INDEX('Shortcut(s) &amp; Multiword(s)'!$C$2:$C$214, MATCH(M72, 'Shortcut(s) &amp; Multiword(s)'!$F$2:$F$214, 0)), "")</f>
        <v/>
      </c>
      <c r="R72" s="3" t="str">
        <f>IFERROR(INDEX('Shortcut(s) &amp; Multiword(s)'!$C$2:$C$214, MATCH(M72, 'Shortcut(s) &amp; Multiword(s)'!$G$2:$G$214, 0)), "")</f>
        <v/>
      </c>
      <c r="S72" s="3" t="str">
        <f>IFERROR(INDEX('Shortcut(s) &amp; Multiword(s)'!$C$2:$C$214, MATCH(M72, 'Shortcut(s) &amp; Multiword(s)'!$H$2:$H$214, 0)), "")</f>
        <v/>
      </c>
      <c r="T72" s="3" t="str">
        <f t="shared" si="2"/>
        <v>Football</v>
      </c>
    </row>
    <row r="73" spans="1:20" ht="14" customHeight="1" x14ac:dyDescent="0.25">
      <c r="A73" s="6">
        <v>52</v>
      </c>
      <c r="B73" s="4">
        <v>10.5</v>
      </c>
      <c r="C73" s="2" t="s">
        <v>2068</v>
      </c>
      <c r="D73" s="2" t="s">
        <v>2068</v>
      </c>
      <c r="E73" s="2" t="s">
        <v>2151</v>
      </c>
      <c r="F73" s="2" t="s">
        <v>1956</v>
      </c>
      <c r="G73" s="2" t="s">
        <v>1424</v>
      </c>
      <c r="H73" s="2" t="s">
        <v>64</v>
      </c>
      <c r="I73" s="2" t="s">
        <v>1596</v>
      </c>
      <c r="J73" s="2" t="s">
        <v>1683</v>
      </c>
      <c r="K73" s="2" t="s">
        <v>64</v>
      </c>
      <c r="L73" s="2" t="s">
        <v>64</v>
      </c>
      <c r="M73" s="2" t="s">
        <v>64</v>
      </c>
      <c r="N73" s="3" t="str">
        <f>IFERROR(VLOOKUP(M73, 'Shortcut(s) &amp; Multiword(s)'!$A$2:$B$392, 2, FALSE), "-")</f>
        <v>Bezea</v>
      </c>
      <c r="O73" s="3" t="str">
        <f>IFERROR(INDEX('Shortcut(s) &amp; Multiword(s)'!$C$2:$C$214, MATCH(M73, 'Shortcut(s) &amp; Multiword(s)'!$D$2:$D$214, 0)), "")</f>
        <v/>
      </c>
      <c r="P73" s="3" t="str">
        <f>IFERROR(INDEX('Shortcut(s) &amp; Multiword(s)'!$C$2:$C$214, MATCH(M73, 'Shortcut(s) &amp; Multiword(s)'!$E$2:$E$214, 0)), "")</f>
        <v/>
      </c>
      <c r="Q73" s="3" t="str">
        <f>IFERROR(INDEX('Shortcut(s) &amp; Multiword(s)'!$C$2:$C$214, MATCH(M73, 'Shortcut(s) &amp; Multiword(s)'!$F$2:$F$214, 0)), "")</f>
        <v/>
      </c>
      <c r="R73" s="3" t="str">
        <f>IFERROR(INDEX('Shortcut(s) &amp; Multiword(s)'!$C$2:$C$214, MATCH(M73, 'Shortcut(s) &amp; Multiword(s)'!$G$2:$G$214, 0)), "")</f>
        <v/>
      </c>
      <c r="S73" s="3" t="str">
        <f>IFERROR(INDEX('Shortcut(s) &amp; Multiword(s)'!$C$2:$C$214, MATCH(M73, 'Shortcut(s) &amp; Multiword(s)'!$H$2:$H$214, 0)), "")</f>
        <v/>
      </c>
      <c r="T73" s="3" t="str">
        <f t="shared" si="2"/>
        <v>-</v>
      </c>
    </row>
    <row r="74" spans="1:20" ht="14" customHeight="1" x14ac:dyDescent="0.25">
      <c r="A74" s="6">
        <v>61</v>
      </c>
      <c r="B74" s="4">
        <v>10.5</v>
      </c>
      <c r="C74" s="2" t="s">
        <v>2171</v>
      </c>
      <c r="D74" s="2" t="s">
        <v>2172</v>
      </c>
      <c r="E74" s="2" t="s">
        <v>2173</v>
      </c>
      <c r="F74" s="2" t="s">
        <v>1964</v>
      </c>
      <c r="G74" s="2" t="s">
        <v>1432</v>
      </c>
      <c r="H74" s="2" t="s">
        <v>1517</v>
      </c>
      <c r="I74" s="2" t="s">
        <v>1604</v>
      </c>
      <c r="J74" s="2" t="s">
        <v>1692</v>
      </c>
      <c r="K74" s="2" t="s">
        <v>1780</v>
      </c>
      <c r="L74" s="2" t="s">
        <v>1862</v>
      </c>
      <c r="M74" s="2" t="s">
        <v>522</v>
      </c>
      <c r="N74" s="3" t="str">
        <f>IFERROR(VLOOKUP(M74, 'Shortcut(s) &amp; Multiword(s)'!$A$2:$B$392, 2, FALSE), "-")</f>
        <v>Cover</v>
      </c>
      <c r="O74" s="3" t="str">
        <f>IFERROR(INDEX('Shortcut(s) &amp; Multiword(s)'!$C$2:$C$214, MATCH(M74, 'Shortcut(s) &amp; Multiword(s)'!$D$2:$D$214, 0)), "")</f>
        <v/>
      </c>
      <c r="P74" s="3" t="str">
        <f>IFERROR(INDEX('Shortcut(s) &amp; Multiword(s)'!$C$2:$C$214, MATCH(M74, 'Shortcut(s) &amp; Multiword(s)'!$E$2:$E$214, 0)), "")</f>
        <v/>
      </c>
      <c r="Q74" s="3" t="str">
        <f>IFERROR(INDEX('Shortcut(s) &amp; Multiword(s)'!$C$2:$C$214, MATCH(M74, 'Shortcut(s) &amp; Multiword(s)'!$F$2:$F$214, 0)), "")</f>
        <v/>
      </c>
      <c r="R74" s="3" t="str">
        <f>IFERROR(INDEX('Shortcut(s) &amp; Multiword(s)'!$C$2:$C$214, MATCH(M74, 'Shortcut(s) &amp; Multiword(s)'!$G$2:$G$214, 0)), "")</f>
        <v/>
      </c>
      <c r="S74" s="3" t="str">
        <f>IFERROR(INDEX('Shortcut(s) &amp; Multiword(s)'!$C$2:$C$214, MATCH(M74, 'Shortcut(s) &amp; Multiword(s)'!$H$2:$H$214, 0)), "")</f>
        <v/>
      </c>
      <c r="T74" s="3" t="str">
        <f t="shared" si="2"/>
        <v>-</v>
      </c>
    </row>
    <row r="75" spans="1:20" ht="14" customHeight="1" x14ac:dyDescent="0.25">
      <c r="A75" s="6">
        <v>76</v>
      </c>
      <c r="B75" s="4">
        <v>10.5</v>
      </c>
      <c r="C75" s="2" t="s">
        <v>2061</v>
      </c>
      <c r="D75" s="2" t="s">
        <v>2062</v>
      </c>
      <c r="E75" s="2" t="s">
        <v>2063</v>
      </c>
      <c r="F75" s="2" t="s">
        <v>1922</v>
      </c>
      <c r="G75" s="2" t="s">
        <v>1387</v>
      </c>
      <c r="H75" s="2" t="s">
        <v>1480</v>
      </c>
      <c r="I75" s="2" t="s">
        <v>1564</v>
      </c>
      <c r="J75" s="2" t="s">
        <v>1650</v>
      </c>
      <c r="K75" s="2" t="s">
        <v>1743</v>
      </c>
      <c r="L75" s="2" t="s">
        <v>1828</v>
      </c>
      <c r="M75" s="2" t="s">
        <v>144</v>
      </c>
      <c r="N75" s="3" t="str">
        <f>IFERROR(VLOOKUP(M75, 'Shortcut(s) &amp; Multiword(s)'!$A$2:$B$392, 2, FALSE), "-")</f>
        <v>-</v>
      </c>
      <c r="O75" s="3" t="str">
        <f>IFERROR(INDEX('Shortcut(s) &amp; Multiword(s)'!$C$2:$C$214, MATCH(M75, 'Shortcut(s) &amp; Multiword(s)'!$D$2:$D$214, 0)), "")</f>
        <v/>
      </c>
      <c r="P75" s="3" t="str">
        <f>IFERROR(INDEX('Shortcut(s) &amp; Multiword(s)'!$C$2:$C$214, MATCH(M75, 'Shortcut(s) &amp; Multiword(s)'!$E$2:$E$214, 0)), "")</f>
        <v>Pavucina</v>
      </c>
      <c r="Q75" s="3" t="str">
        <f>IFERROR(INDEX('Shortcut(s) &amp; Multiword(s)'!$C$2:$C$214, MATCH(M75, 'Shortcut(s) &amp; Multiword(s)'!$F$2:$F$214, 0)), "")</f>
        <v/>
      </c>
      <c r="R75" s="3" t="str">
        <f>IFERROR(INDEX('Shortcut(s) &amp; Multiword(s)'!$C$2:$C$214, MATCH(M75, 'Shortcut(s) &amp; Multiword(s)'!$G$2:$G$214, 0)), "")</f>
        <v/>
      </c>
      <c r="S75" s="3" t="str">
        <f>IFERROR(INDEX('Shortcut(s) &amp; Multiword(s)'!$C$2:$C$214, MATCH(M75, 'Shortcut(s) &amp; Multiword(s)'!$H$2:$H$214, 0)), "")</f>
        <v/>
      </c>
      <c r="T75" s="3" t="str">
        <f t="shared" si="2"/>
        <v>Pavucina</v>
      </c>
    </row>
    <row r="76" spans="1:20" ht="14" customHeight="1" x14ac:dyDescent="0.25">
      <c r="A76" s="6">
        <v>94</v>
      </c>
      <c r="B76" s="4">
        <v>10.5</v>
      </c>
      <c r="C76" s="2" t="s">
        <v>2247</v>
      </c>
      <c r="D76" s="2" t="s">
        <v>2248</v>
      </c>
      <c r="E76" s="2" t="s">
        <v>2249</v>
      </c>
      <c r="F76" s="2" t="s">
        <v>1994</v>
      </c>
      <c r="G76" s="2" t="s">
        <v>1459</v>
      </c>
      <c r="H76" s="2" t="s">
        <v>1545</v>
      </c>
      <c r="I76" s="2" t="s">
        <v>1628</v>
      </c>
      <c r="J76" s="2" t="s">
        <v>1721</v>
      </c>
      <c r="K76" s="2" t="s">
        <v>1808</v>
      </c>
      <c r="L76" s="2" t="s">
        <v>1885</v>
      </c>
      <c r="M76" s="2" t="s">
        <v>111</v>
      </c>
      <c r="N76" s="3" t="str">
        <f>IFERROR(VLOOKUP(M76, 'Shortcut(s) &amp; Multiword(s)'!$A$2:$B$392, 2, FALSE), "-")</f>
        <v>-</v>
      </c>
      <c r="O76" s="3" t="str">
        <f>IFERROR(INDEX('Shortcut(s) &amp; Multiword(s)'!$C$2:$C$214, MATCH(M76, 'Shortcut(s) &amp; Multiword(s)'!$D$2:$D$214, 0)), "")</f>
        <v/>
      </c>
      <c r="P76" s="3" t="str">
        <f>IFERROR(INDEX('Shortcut(s) &amp; Multiword(s)'!$C$2:$C$214, MATCH(M76, 'Shortcut(s) &amp; Multiword(s)'!$E$2:$E$214, 0)), "")</f>
        <v>Automat</v>
      </c>
      <c r="Q76" s="3" t="str">
        <f>IFERROR(INDEX('Shortcut(s) &amp; Multiword(s)'!$C$2:$C$214, MATCH(M76, 'Shortcut(s) &amp; Multiword(s)'!$F$2:$F$214, 0)), "")</f>
        <v/>
      </c>
      <c r="R76" s="3" t="str">
        <f>IFERROR(INDEX('Shortcut(s) &amp; Multiword(s)'!$C$2:$C$214, MATCH(M76, 'Shortcut(s) &amp; Multiword(s)'!$G$2:$G$214, 0)), "")</f>
        <v/>
      </c>
      <c r="S76" s="3" t="str">
        <f>IFERROR(INDEX('Shortcut(s) &amp; Multiword(s)'!$C$2:$C$214, MATCH(M76, 'Shortcut(s) &amp; Multiword(s)'!$H$2:$H$214, 0)), "")</f>
        <v/>
      </c>
      <c r="T76" s="3" t="str">
        <f t="shared" si="2"/>
        <v>Automat</v>
      </c>
    </row>
    <row r="77" spans="1:20" ht="14" customHeight="1" x14ac:dyDescent="0.25">
      <c r="A77" s="6">
        <v>96</v>
      </c>
      <c r="B77" s="4">
        <v>10.5</v>
      </c>
      <c r="C77" s="2" t="s">
        <v>2250</v>
      </c>
      <c r="D77" s="2" t="s">
        <v>2251</v>
      </c>
      <c r="E77" s="2" t="s">
        <v>2252</v>
      </c>
      <c r="F77" s="2" t="s">
        <v>1995</v>
      </c>
      <c r="G77" s="2" t="s">
        <v>1461</v>
      </c>
      <c r="H77" s="2" t="s">
        <v>1547</v>
      </c>
      <c r="I77" s="2" t="s">
        <v>1630</v>
      </c>
      <c r="J77" s="2" t="s">
        <v>1723</v>
      </c>
      <c r="K77" s="2" t="s">
        <v>1809</v>
      </c>
      <c r="L77" s="2" t="s">
        <v>1887</v>
      </c>
      <c r="M77" s="2" t="s">
        <v>263</v>
      </c>
      <c r="N77" s="3" t="str">
        <f>IFERROR(VLOOKUP(M77, 'Shortcut(s) &amp; Multiword(s)'!$A$2:$B$392, 2, FALSE), "-")</f>
        <v>-</v>
      </c>
      <c r="O77" s="3" t="str">
        <f>IFERROR(INDEX('Shortcut(s) &amp; Multiword(s)'!$C$2:$C$214, MATCH(M77, 'Shortcut(s) &amp; Multiword(s)'!$D$2:$D$214, 0)), "")</f>
        <v/>
      </c>
      <c r="P77" s="3" t="str">
        <f>IFERROR(INDEX('Shortcut(s) &amp; Multiword(s)'!$C$2:$C$214, MATCH(M77, 'Shortcut(s) &amp; Multiword(s)'!$E$2:$E$214, 0)), "")</f>
        <v/>
      </c>
      <c r="Q77" s="3" t="str">
        <f>IFERROR(INDEX('Shortcut(s) &amp; Multiword(s)'!$C$2:$C$214, MATCH(M77, 'Shortcut(s) &amp; Multiword(s)'!$F$2:$F$214, 0)), "")</f>
        <v>Jogo</v>
      </c>
      <c r="R77" s="3" t="str">
        <f>IFERROR(INDEX('Shortcut(s) &amp; Multiword(s)'!$C$2:$C$214, MATCH(M77, 'Shortcut(s) &amp; Multiword(s)'!$G$2:$G$214, 0)), "")</f>
        <v/>
      </c>
      <c r="S77" s="3" t="str">
        <f>IFERROR(INDEX('Shortcut(s) &amp; Multiword(s)'!$C$2:$C$214, MATCH(M77, 'Shortcut(s) &amp; Multiword(s)'!$H$2:$H$214, 0)), "")</f>
        <v/>
      </c>
      <c r="T77" s="3" t="str">
        <f t="shared" si="2"/>
        <v>Jogo</v>
      </c>
    </row>
    <row r="78" spans="1:20" ht="14" customHeight="1" x14ac:dyDescent="0.25">
      <c r="A78" s="6">
        <v>30</v>
      </c>
      <c r="B78" s="4">
        <v>10.25</v>
      </c>
      <c r="C78" s="2" t="s">
        <v>2095</v>
      </c>
      <c r="D78" s="2" t="s">
        <v>2095</v>
      </c>
      <c r="E78" s="2" t="s">
        <v>2100</v>
      </c>
      <c r="F78" s="2" t="s">
        <v>1935</v>
      </c>
      <c r="G78" s="2" t="s">
        <v>1402</v>
      </c>
      <c r="H78" s="2" t="s">
        <v>1492</v>
      </c>
      <c r="I78" s="2" t="s">
        <v>1576</v>
      </c>
      <c r="J78" s="2" t="s">
        <v>1662</v>
      </c>
      <c r="K78" s="2" t="s">
        <v>1756</v>
      </c>
      <c r="L78" s="2" t="s">
        <v>1838</v>
      </c>
      <c r="M78" s="2" t="s">
        <v>46</v>
      </c>
      <c r="N78" s="3" t="str">
        <f>IFERROR(VLOOKUP(M78, 'Shortcut(s) &amp; Multiword(s)'!$A$2:$B$392, 2, FALSE), "-")</f>
        <v>-</v>
      </c>
      <c r="O78" s="3" t="str">
        <f>IFERROR(INDEX('Shortcut(s) &amp; Multiword(s)'!$C$2:$C$214, MATCH(M78, 'Shortcut(s) &amp; Multiword(s)'!$D$2:$D$214, 0)), "")</f>
        <v>Fridge</v>
      </c>
      <c r="P78" s="3" t="str">
        <f>IFERROR(INDEX('Shortcut(s) &amp; Multiword(s)'!$C$2:$C$214, MATCH(M78, 'Shortcut(s) &amp; Multiword(s)'!$E$2:$E$214, 0)), "")</f>
        <v/>
      </c>
      <c r="Q78" s="3" t="str">
        <f>IFERROR(INDEX('Shortcut(s) &amp; Multiword(s)'!$C$2:$C$214, MATCH(M78, 'Shortcut(s) &amp; Multiword(s)'!$F$2:$F$214, 0)), "")</f>
        <v/>
      </c>
      <c r="R78" s="3" t="str">
        <f>IFERROR(INDEX('Shortcut(s) &amp; Multiword(s)'!$C$2:$C$214, MATCH(M78, 'Shortcut(s) &amp; Multiword(s)'!$G$2:$G$214, 0)), "")</f>
        <v/>
      </c>
      <c r="S78" s="3" t="str">
        <f>IFERROR(INDEX('Shortcut(s) &amp; Multiword(s)'!$C$2:$C$214, MATCH(M78, 'Shortcut(s) &amp; Multiword(s)'!$H$2:$H$214, 0)), "")</f>
        <v/>
      </c>
      <c r="T78" s="3" t="str">
        <f t="shared" si="2"/>
        <v>Fridge</v>
      </c>
    </row>
    <row r="79" spans="1:20" ht="14" customHeight="1" x14ac:dyDescent="0.25">
      <c r="A79" s="6">
        <v>32</v>
      </c>
      <c r="B79" s="4">
        <v>10.25</v>
      </c>
      <c r="C79" s="2" t="s">
        <v>2101</v>
      </c>
      <c r="D79" s="2" t="s">
        <v>2101</v>
      </c>
      <c r="E79" s="2" t="s">
        <v>2102</v>
      </c>
      <c r="F79" s="2" t="s">
        <v>1936</v>
      </c>
      <c r="G79" s="2" t="s">
        <v>1403</v>
      </c>
      <c r="H79" s="2" t="s">
        <v>1493</v>
      </c>
      <c r="I79" s="2" t="s">
        <v>1577</v>
      </c>
      <c r="J79" s="2" t="s">
        <v>1664</v>
      </c>
      <c r="K79" s="2" t="s">
        <v>1758</v>
      </c>
      <c r="L79" s="2" t="s">
        <v>1840</v>
      </c>
      <c r="M79" s="2" t="s">
        <v>355</v>
      </c>
      <c r="N79" s="3" t="str">
        <f>IFERROR(VLOOKUP(M79, 'Shortcut(s) &amp; Multiword(s)'!$A$2:$B$392, 2, FALSE), "-")</f>
        <v>Glas melk</v>
      </c>
      <c r="O79" s="3" t="str">
        <f>IFERROR(INDEX('Shortcut(s) &amp; Multiword(s)'!$C$2:$C$214, MATCH(M79, 'Shortcut(s) &amp; Multiword(s)'!$D$2:$D$214, 0)), "")</f>
        <v/>
      </c>
      <c r="P79" s="3" t="str">
        <f>IFERROR(INDEX('Shortcut(s) &amp; Multiword(s)'!$C$2:$C$214, MATCH(M79, 'Shortcut(s) &amp; Multiword(s)'!$E$2:$E$214, 0)), "")</f>
        <v/>
      </c>
      <c r="Q79" s="3" t="str">
        <f>IFERROR(INDEX('Shortcut(s) &amp; Multiword(s)'!$C$2:$C$214, MATCH(M79, 'Shortcut(s) &amp; Multiword(s)'!$F$2:$F$214, 0)), "")</f>
        <v/>
      </c>
      <c r="R79" s="3" t="str">
        <f>IFERROR(INDEX('Shortcut(s) &amp; Multiword(s)'!$C$2:$C$214, MATCH(M79, 'Shortcut(s) &amp; Multiword(s)'!$G$2:$G$214, 0)), "")</f>
        <v/>
      </c>
      <c r="S79" s="3" t="str">
        <f>IFERROR(INDEX('Shortcut(s) &amp; Multiword(s)'!$C$2:$C$214, MATCH(M79, 'Shortcut(s) &amp; Multiword(s)'!$H$2:$H$214, 0)), "")</f>
        <v/>
      </c>
      <c r="T79" s="3" t="str">
        <f t="shared" si="2"/>
        <v>-</v>
      </c>
    </row>
    <row r="80" spans="1:20" ht="14" customHeight="1" x14ac:dyDescent="0.25">
      <c r="A80" s="6">
        <v>51</v>
      </c>
      <c r="B80" s="4">
        <v>10.25</v>
      </c>
      <c r="C80" s="2" t="s">
        <v>2297</v>
      </c>
      <c r="D80" s="2" t="s">
        <v>2149</v>
      </c>
      <c r="E80" s="2" t="s">
        <v>2150</v>
      </c>
      <c r="F80" s="2" t="s">
        <v>1955</v>
      </c>
      <c r="G80" s="2" t="s">
        <v>1423</v>
      </c>
      <c r="H80" s="2" t="s">
        <v>1510</v>
      </c>
      <c r="I80" s="2" t="s">
        <v>1595</v>
      </c>
      <c r="J80" s="2" t="s">
        <v>1682</v>
      </c>
      <c r="K80" s="2" t="s">
        <v>1776</v>
      </c>
      <c r="L80" s="2" t="s">
        <v>1856</v>
      </c>
      <c r="M80" s="2" t="s">
        <v>802</v>
      </c>
      <c r="N80" s="3" t="str">
        <f>IFERROR(VLOOKUP(M80, 'Shortcut(s) &amp; Multiword(s)'!$A$2:$B$392, 2, FALSE), "-")</f>
        <v>-</v>
      </c>
      <c r="O80" s="3" t="str">
        <f>IFERROR(INDEX('Shortcut(s) &amp; Multiword(s)'!$C$2:$C$214, MATCH(M80, 'Shortcut(s) &amp; Multiword(s)'!$D$2:$D$214, 0)), "")</f>
        <v>Joben</v>
      </c>
      <c r="P80" s="3" t="str">
        <f>IFERROR(INDEX('Shortcut(s) &amp; Multiword(s)'!$C$2:$C$214, MATCH(M80, 'Shortcut(s) &amp; Multiword(s)'!$E$2:$E$214, 0)), "")</f>
        <v/>
      </c>
      <c r="Q80" s="3" t="str">
        <f>IFERROR(INDEX('Shortcut(s) &amp; Multiword(s)'!$C$2:$C$214, MATCH(M80, 'Shortcut(s) &amp; Multiword(s)'!$F$2:$F$214, 0)), "")</f>
        <v/>
      </c>
      <c r="R80" s="3" t="str">
        <f>IFERROR(INDEX('Shortcut(s) &amp; Multiword(s)'!$C$2:$C$214, MATCH(M80, 'Shortcut(s) &amp; Multiword(s)'!$G$2:$G$214, 0)), "")</f>
        <v/>
      </c>
      <c r="S80" s="3" t="str">
        <f>IFERROR(INDEX('Shortcut(s) &amp; Multiword(s)'!$C$2:$C$214, MATCH(M80, 'Shortcut(s) &amp; Multiword(s)'!$H$2:$H$214, 0)), "")</f>
        <v/>
      </c>
      <c r="T80" s="3" t="str">
        <f t="shared" si="2"/>
        <v>Joben</v>
      </c>
    </row>
    <row r="81" spans="1:20" ht="14" customHeight="1" x14ac:dyDescent="0.25">
      <c r="A81" s="6">
        <v>54</v>
      </c>
      <c r="B81" s="4">
        <v>10.25</v>
      </c>
      <c r="C81" s="2" t="s">
        <v>2154</v>
      </c>
      <c r="D81" s="2" t="s">
        <v>2155</v>
      </c>
      <c r="E81" s="2" t="s">
        <v>2156</v>
      </c>
      <c r="F81" s="2" t="s">
        <v>1958</v>
      </c>
      <c r="G81" s="2" t="s">
        <v>1426</v>
      </c>
      <c r="H81" s="2" t="s">
        <v>1512</v>
      </c>
      <c r="I81" s="2" t="s">
        <v>1598</v>
      </c>
      <c r="J81" s="2" t="s">
        <v>1685</v>
      </c>
      <c r="K81" s="2" t="s">
        <v>1685</v>
      </c>
      <c r="L81" s="2" t="s">
        <v>1858</v>
      </c>
      <c r="M81" s="2" t="s">
        <v>474</v>
      </c>
      <c r="N81" s="3" t="str">
        <f>IFERROR(VLOOKUP(M81, 'Shortcut(s) &amp; Multiword(s)'!$A$2:$B$392, 2, FALSE), "-")</f>
        <v>-</v>
      </c>
      <c r="O81" s="3" t="str">
        <f>IFERROR(INDEX('Shortcut(s) &amp; Multiword(s)'!$C$2:$C$214, MATCH(M81, 'Shortcut(s) &amp; Multiword(s)'!$D$2:$D$214, 0)), "")</f>
        <v/>
      </c>
      <c r="P81" s="3" t="str">
        <f>IFERROR(INDEX('Shortcut(s) &amp; Multiword(s)'!$C$2:$C$214, MATCH(M81, 'Shortcut(s) &amp; Multiword(s)'!$E$2:$E$214, 0)), "")</f>
        <v/>
      </c>
      <c r="Q81" s="3" t="str">
        <f>IFERROR(INDEX('Shortcut(s) &amp; Multiword(s)'!$C$2:$C$214, MATCH(M81, 'Shortcut(s) &amp; Multiword(s)'!$F$2:$F$214, 0)), "")</f>
        <v/>
      </c>
      <c r="R81" s="3" t="str">
        <f>IFERROR(INDEX('Shortcut(s) &amp; Multiword(s)'!$C$2:$C$214, MATCH(M81, 'Shortcut(s) &amp; Multiword(s)'!$G$2:$G$214, 0)), "")</f>
        <v/>
      </c>
      <c r="S81" s="3" t="str">
        <f>IFERROR(INDEX('Shortcut(s) &amp; Multiword(s)'!$C$2:$C$214, MATCH(M81, 'Shortcut(s) &amp; Multiword(s)'!$H$2:$H$214, 0)), "")</f>
        <v/>
      </c>
      <c r="T81" s="3" t="str">
        <f t="shared" si="2"/>
        <v>-</v>
      </c>
    </row>
    <row r="82" spans="1:20" ht="14" customHeight="1" x14ac:dyDescent="0.25">
      <c r="A82" s="6">
        <v>59</v>
      </c>
      <c r="B82" s="4">
        <v>10.25</v>
      </c>
      <c r="C82" s="2" t="s">
        <v>2165</v>
      </c>
      <c r="D82" s="2" t="s">
        <v>2166</v>
      </c>
      <c r="E82" s="2" t="s">
        <v>2167</v>
      </c>
      <c r="F82" s="2" t="s">
        <v>1962</v>
      </c>
      <c r="G82" s="2" t="s">
        <v>1429</v>
      </c>
      <c r="H82" s="2" t="s">
        <v>1515</v>
      </c>
      <c r="I82" s="2" t="s">
        <v>1601</v>
      </c>
      <c r="J82" s="2" t="s">
        <v>1689</v>
      </c>
      <c r="K82" s="2" t="s">
        <v>1778</v>
      </c>
      <c r="L82" s="2" t="s">
        <v>916</v>
      </c>
      <c r="M82" s="2" t="s">
        <v>511</v>
      </c>
      <c r="N82" s="3" t="str">
        <f>IFERROR(VLOOKUP(M82, 'Shortcut(s) &amp; Multiword(s)'!$A$2:$B$392, 2, FALSE), "-")</f>
        <v>Palma</v>
      </c>
      <c r="O82" s="3" t="str">
        <f>IFERROR(INDEX('Shortcut(s) &amp; Multiword(s)'!$C$2:$C$214, MATCH(M82, 'Shortcut(s) &amp; Multiword(s)'!$D$2:$D$214, 0)), "")</f>
        <v/>
      </c>
      <c r="P82" s="3" t="str">
        <f>IFERROR(INDEX('Shortcut(s) &amp; Multiword(s)'!$C$2:$C$214, MATCH(M82, 'Shortcut(s) &amp; Multiword(s)'!$E$2:$E$214, 0)), "")</f>
        <v/>
      </c>
      <c r="Q82" s="3" t="str">
        <f>IFERROR(INDEX('Shortcut(s) &amp; Multiword(s)'!$C$2:$C$214, MATCH(M82, 'Shortcut(s) &amp; Multiword(s)'!$F$2:$F$214, 0)), "")</f>
        <v/>
      </c>
      <c r="R82" s="3" t="str">
        <f>IFERROR(INDEX('Shortcut(s) &amp; Multiword(s)'!$C$2:$C$214, MATCH(M82, 'Shortcut(s) &amp; Multiword(s)'!$G$2:$G$214, 0)), "")</f>
        <v/>
      </c>
      <c r="S82" s="3" t="str">
        <f>IFERROR(INDEX('Shortcut(s) &amp; Multiword(s)'!$C$2:$C$214, MATCH(M82, 'Shortcut(s) &amp; Multiword(s)'!$H$2:$H$214, 0)), "")</f>
        <v/>
      </c>
      <c r="T82" s="3" t="str">
        <f t="shared" si="2"/>
        <v>-</v>
      </c>
    </row>
    <row r="83" spans="1:20" ht="14" customHeight="1" x14ac:dyDescent="0.25">
      <c r="A83" s="6">
        <v>60</v>
      </c>
      <c r="B83" s="4">
        <v>10.25</v>
      </c>
      <c r="C83" s="2" t="s">
        <v>2168</v>
      </c>
      <c r="D83" s="2" t="s">
        <v>2169</v>
      </c>
      <c r="E83" s="2" t="s">
        <v>2170</v>
      </c>
      <c r="F83" s="2" t="s">
        <v>1963</v>
      </c>
      <c r="G83" s="2" t="s">
        <v>1430</v>
      </c>
      <c r="H83" s="2" t="s">
        <v>1516</v>
      </c>
      <c r="I83" s="2" t="s">
        <v>1602</v>
      </c>
      <c r="J83" s="2" t="s">
        <v>1690</v>
      </c>
      <c r="K83" s="2" t="s">
        <v>1779</v>
      </c>
      <c r="L83" s="2" t="s">
        <v>1860</v>
      </c>
      <c r="M83" s="2" t="s">
        <v>518</v>
      </c>
      <c r="N83" s="3" t="str">
        <f>IFERROR(VLOOKUP(M83, 'Shortcut(s) &amp; Multiword(s)'!$A$2:$B$392, 2, FALSE), "-")</f>
        <v>Pindakaa</v>
      </c>
      <c r="O83" s="3" t="str">
        <f>IFERROR(INDEX('Shortcut(s) &amp; Multiword(s)'!$C$2:$C$214, MATCH(M83, 'Shortcut(s) &amp; Multiword(s)'!$D$2:$D$214, 0)), "")</f>
        <v/>
      </c>
      <c r="P83" s="3" t="str">
        <f>IFERROR(INDEX('Shortcut(s) &amp; Multiword(s)'!$C$2:$C$214, MATCH(M83, 'Shortcut(s) &amp; Multiword(s)'!$E$2:$E$214, 0)), "")</f>
        <v/>
      </c>
      <c r="Q83" s="3" t="str">
        <f>IFERROR(INDEX('Shortcut(s) &amp; Multiword(s)'!$C$2:$C$214, MATCH(M83, 'Shortcut(s) &amp; Multiword(s)'!$F$2:$F$214, 0)), "")</f>
        <v/>
      </c>
      <c r="R83" s="3" t="str">
        <f>IFERROR(INDEX('Shortcut(s) &amp; Multiword(s)'!$C$2:$C$214, MATCH(M83, 'Shortcut(s) &amp; Multiword(s)'!$G$2:$G$214, 0)), "")</f>
        <v/>
      </c>
      <c r="S83" s="3" t="str">
        <f>IFERROR(INDEX('Shortcut(s) &amp; Multiword(s)'!$C$2:$C$214, MATCH(M83, 'Shortcut(s) &amp; Multiword(s)'!$H$2:$H$214, 0)), "")</f>
        <v/>
      </c>
      <c r="T83" s="3" t="str">
        <f t="shared" si="2"/>
        <v>-</v>
      </c>
    </row>
    <row r="84" spans="1:20" ht="14" customHeight="1" x14ac:dyDescent="0.25">
      <c r="A84" s="6">
        <v>62</v>
      </c>
      <c r="B84" s="4">
        <v>10.25</v>
      </c>
      <c r="C84" s="2" t="s">
        <v>2174</v>
      </c>
      <c r="D84" s="2" t="s">
        <v>2174</v>
      </c>
      <c r="E84" s="2" t="s">
        <v>2175</v>
      </c>
      <c r="F84" s="2" t="s">
        <v>1965</v>
      </c>
      <c r="G84" s="2" t="s">
        <v>1433</v>
      </c>
      <c r="H84" s="2" t="s">
        <v>1055</v>
      </c>
      <c r="I84" s="2" t="s">
        <v>1605</v>
      </c>
      <c r="J84" s="2" t="s">
        <v>1693</v>
      </c>
      <c r="K84" s="2" t="s">
        <v>1781</v>
      </c>
      <c r="L84" s="2" t="s">
        <v>1781</v>
      </c>
      <c r="M84" s="2" t="s">
        <v>75</v>
      </c>
      <c r="N84" s="3" t="str">
        <f>IFERROR(VLOOKUP(M84, 'Shortcut(s) &amp; Multiword(s)'!$A$2:$B$392, 2, FALSE), "-")</f>
        <v>-</v>
      </c>
      <c r="O84" s="3" t="str">
        <f>IFERROR(INDEX('Shortcut(s) &amp; Multiword(s)'!$C$2:$C$214, MATCH(M84, 'Shortcut(s) &amp; Multiword(s)'!$D$2:$D$214, 0)), "")</f>
        <v>Foto</v>
      </c>
      <c r="P84" s="3" t="str">
        <f>IFERROR(INDEX('Shortcut(s) &amp; Multiword(s)'!$C$2:$C$214, MATCH(M84, 'Shortcut(s) &amp; Multiword(s)'!$E$2:$E$214, 0)), "")</f>
        <v/>
      </c>
      <c r="Q84" s="3" t="str">
        <f>IFERROR(INDEX('Shortcut(s) &amp; Multiword(s)'!$C$2:$C$214, MATCH(M84, 'Shortcut(s) &amp; Multiword(s)'!$F$2:$F$214, 0)), "")</f>
        <v/>
      </c>
      <c r="R84" s="3" t="str">
        <f>IFERROR(INDEX('Shortcut(s) &amp; Multiword(s)'!$C$2:$C$214, MATCH(M84, 'Shortcut(s) &amp; Multiword(s)'!$G$2:$G$214, 0)), "")</f>
        <v/>
      </c>
      <c r="S84" s="3" t="str">
        <f>IFERROR(INDEX('Shortcut(s) &amp; Multiword(s)'!$C$2:$C$214, MATCH(M84, 'Shortcut(s) &amp; Multiword(s)'!$H$2:$H$214, 0)), "")</f>
        <v/>
      </c>
      <c r="T84" s="3" t="str">
        <f t="shared" si="2"/>
        <v>Foto</v>
      </c>
    </row>
    <row r="85" spans="1:20" ht="14" customHeight="1" x14ac:dyDescent="0.25">
      <c r="A85" s="6">
        <v>63</v>
      </c>
      <c r="B85" s="4">
        <v>10.25</v>
      </c>
      <c r="C85" s="2" t="s">
        <v>2176</v>
      </c>
      <c r="D85" s="2" t="s">
        <v>2177</v>
      </c>
      <c r="E85" s="2" t="s">
        <v>2178</v>
      </c>
      <c r="F85" s="2" t="s">
        <v>1966</v>
      </c>
      <c r="G85" s="2" t="s">
        <v>1434</v>
      </c>
      <c r="H85" s="2" t="s">
        <v>1518</v>
      </c>
      <c r="I85" s="2" t="s">
        <v>1606</v>
      </c>
      <c r="J85" s="2" t="s">
        <v>1694</v>
      </c>
      <c r="K85" s="2" t="s">
        <v>1694</v>
      </c>
      <c r="L85" s="2" t="s">
        <v>1863</v>
      </c>
      <c r="M85" s="2" t="s">
        <v>525</v>
      </c>
      <c r="N85" s="3" t="str">
        <f>IFERROR(VLOOKUP(M85, 'Shortcut(s) &amp; Multiword(s)'!$A$2:$B$392, 2, FALSE), "-")</f>
        <v>-</v>
      </c>
      <c r="O85" s="3" t="str">
        <f>IFERROR(INDEX('Shortcut(s) &amp; Multiword(s)'!$C$2:$C$214, MATCH(M85, 'Shortcut(s) &amp; Multiword(s)'!$D$2:$D$214, 0)), "")</f>
        <v/>
      </c>
      <c r="P85" s="3" t="str">
        <f>IFERROR(INDEX('Shortcut(s) &amp; Multiword(s)'!$C$2:$C$214, MATCH(M85, 'Shortcut(s) &amp; Multiword(s)'!$E$2:$E$214, 0)), "")</f>
        <v>Fotograaf</v>
      </c>
      <c r="Q85" s="3" t="str">
        <f>IFERROR(INDEX('Shortcut(s) &amp; Multiword(s)'!$C$2:$C$214, MATCH(M85, 'Shortcut(s) &amp; Multiword(s)'!$F$2:$F$214, 0)), "")</f>
        <v/>
      </c>
      <c r="R85" s="3" t="str">
        <f>IFERROR(INDEX('Shortcut(s) &amp; Multiword(s)'!$C$2:$C$214, MATCH(M85, 'Shortcut(s) &amp; Multiword(s)'!$G$2:$G$214, 0)), "")</f>
        <v/>
      </c>
      <c r="S85" s="3" t="str">
        <f>IFERROR(INDEX('Shortcut(s) &amp; Multiword(s)'!$C$2:$C$214, MATCH(M85, 'Shortcut(s) &amp; Multiword(s)'!$H$2:$H$214, 0)), "")</f>
        <v/>
      </c>
      <c r="T85" s="3" t="str">
        <f t="shared" si="2"/>
        <v>Fotograaf</v>
      </c>
    </row>
    <row r="86" spans="1:20" ht="14" customHeight="1" x14ac:dyDescent="0.25">
      <c r="A86" s="6">
        <v>90</v>
      </c>
      <c r="B86" s="4">
        <v>10.25</v>
      </c>
      <c r="C86" s="2" t="s">
        <v>2239</v>
      </c>
      <c r="D86" s="2" t="s">
        <v>2240</v>
      </c>
      <c r="E86" s="2" t="s">
        <v>2241</v>
      </c>
      <c r="F86" s="2" t="s">
        <v>1991</v>
      </c>
      <c r="G86" s="2" t="s">
        <v>1456</v>
      </c>
      <c r="H86" s="2" t="s">
        <v>1542</v>
      </c>
      <c r="I86" s="2" t="s">
        <v>1625</v>
      </c>
      <c r="J86" s="2" t="s">
        <v>1717</v>
      </c>
      <c r="K86" s="2" t="s">
        <v>1805</v>
      </c>
      <c r="L86" s="2" t="s">
        <v>1882</v>
      </c>
      <c r="M86" s="2" t="s">
        <v>725</v>
      </c>
      <c r="N86" s="3" t="str">
        <f>IFERROR(VLOOKUP(M86, 'Shortcut(s) &amp; Multiword(s)'!$A$2:$B$392, 2, FALSE), "-")</f>
        <v>Rail</v>
      </c>
      <c r="O86" s="3" t="str">
        <f>IFERROR(INDEX('Shortcut(s) &amp; Multiword(s)'!$C$2:$C$214, MATCH(M86, 'Shortcut(s) &amp; Multiword(s)'!$D$2:$D$214, 0)), "")</f>
        <v/>
      </c>
      <c r="P86" s="3" t="str">
        <f>IFERROR(INDEX('Shortcut(s) &amp; Multiword(s)'!$C$2:$C$214, MATCH(M86, 'Shortcut(s) &amp; Multiword(s)'!$E$2:$E$214, 0)), "")</f>
        <v>Rautatie</v>
      </c>
      <c r="Q86" s="3" t="str">
        <f>IFERROR(INDEX('Shortcut(s) &amp; Multiword(s)'!$C$2:$C$214, MATCH(M86, 'Shortcut(s) &amp; Multiword(s)'!$F$2:$F$214, 0)), "")</f>
        <v/>
      </c>
      <c r="R86" s="3" t="str">
        <f>IFERROR(INDEX('Shortcut(s) &amp; Multiword(s)'!$C$2:$C$214, MATCH(M86, 'Shortcut(s) &amp; Multiword(s)'!$G$2:$G$214, 0)), "")</f>
        <v/>
      </c>
      <c r="S86" s="3" t="str">
        <f>IFERROR(INDEX('Shortcut(s) &amp; Multiword(s)'!$C$2:$C$214, MATCH(M86, 'Shortcut(s) &amp; Multiword(s)'!$H$2:$H$214, 0)), "")</f>
        <v/>
      </c>
      <c r="T86" s="3" t="str">
        <f t="shared" si="2"/>
        <v>Rautatie</v>
      </c>
    </row>
    <row r="87" spans="1:20" ht="14" customHeight="1" x14ac:dyDescent="0.25">
      <c r="A87" s="6">
        <v>15</v>
      </c>
      <c r="B87" s="4">
        <v>10</v>
      </c>
      <c r="C87" s="2" t="s">
        <v>2058</v>
      </c>
      <c r="D87" s="2" t="s">
        <v>2059</v>
      </c>
      <c r="E87" s="2" t="s">
        <v>2060</v>
      </c>
      <c r="F87" s="2" t="s">
        <v>1921</v>
      </c>
      <c r="G87" s="2" t="s">
        <v>1386</v>
      </c>
      <c r="H87" s="2" t="s">
        <v>1479</v>
      </c>
      <c r="I87" s="2" t="s">
        <v>1563</v>
      </c>
      <c r="J87" s="2" t="s">
        <v>1649</v>
      </c>
      <c r="K87" s="2" t="s">
        <v>1742</v>
      </c>
      <c r="L87" s="2" t="s">
        <v>1827</v>
      </c>
      <c r="M87" s="2" t="s">
        <v>256</v>
      </c>
      <c r="N87" s="3" t="str">
        <f>IFERROR(VLOOKUP(M87, 'Shortcut(s) &amp; Multiword(s)'!$A$2:$B$392, 2, FALSE), "-")</f>
        <v>Clownvi</v>
      </c>
      <c r="O87" s="3" t="str">
        <f>IFERROR(INDEX('Shortcut(s) &amp; Multiword(s)'!$C$2:$C$214, MATCH(M87, 'Shortcut(s) &amp; Multiword(s)'!$D$2:$D$214, 0)), "")</f>
        <v/>
      </c>
      <c r="P87" s="3" t="str">
        <f>IFERROR(INDEX('Shortcut(s) &amp; Multiword(s)'!$C$2:$C$214, MATCH(M87, 'Shortcut(s) &amp; Multiword(s)'!$E$2:$E$214, 0)), "")</f>
        <v/>
      </c>
      <c r="Q87" s="3" t="str">
        <f>IFERROR(INDEX('Shortcut(s) &amp; Multiword(s)'!$C$2:$C$214, MATCH(M87, 'Shortcut(s) &amp; Multiword(s)'!$F$2:$F$214, 0)), "")</f>
        <v/>
      </c>
      <c r="R87" s="3" t="str">
        <f>IFERROR(INDEX('Shortcut(s) &amp; Multiword(s)'!$C$2:$C$214, MATCH(M87, 'Shortcut(s) &amp; Multiword(s)'!$G$2:$G$214, 0)), "")</f>
        <v/>
      </c>
      <c r="S87" s="3" t="str">
        <f>IFERROR(INDEX('Shortcut(s) &amp; Multiword(s)'!$C$2:$C$214, MATCH(M87, 'Shortcut(s) &amp; Multiword(s)'!$H$2:$H$214, 0)), "")</f>
        <v/>
      </c>
      <c r="T87" s="3" t="str">
        <f t="shared" si="2"/>
        <v>-</v>
      </c>
    </row>
    <row r="88" spans="1:20" ht="14" customHeight="1" x14ac:dyDescent="0.25">
      <c r="A88" s="6">
        <v>22</v>
      </c>
      <c r="B88" s="4">
        <v>10</v>
      </c>
      <c r="C88" s="2" t="s">
        <v>2081</v>
      </c>
      <c r="D88" s="2" t="s">
        <v>2081</v>
      </c>
      <c r="E88" s="2" t="s">
        <v>2082</v>
      </c>
      <c r="F88" s="2" t="s">
        <v>1929</v>
      </c>
      <c r="G88" s="2" t="s">
        <v>1395</v>
      </c>
      <c r="H88" s="2" t="s">
        <v>316</v>
      </c>
      <c r="I88" s="2" t="s">
        <v>316</v>
      </c>
      <c r="J88" s="2" t="s">
        <v>1657</v>
      </c>
      <c r="K88" s="2" t="s">
        <v>1750</v>
      </c>
      <c r="L88" s="2" t="s">
        <v>316</v>
      </c>
      <c r="M88" s="2" t="s">
        <v>316</v>
      </c>
      <c r="N88" s="3" t="str">
        <f>IFERROR(VLOOKUP(M88, 'Shortcut(s) &amp; Multiword(s)'!$A$2:$B$392, 2, FALSE), "-")</f>
        <v>-</v>
      </c>
      <c r="O88" s="3" t="str">
        <f>IFERROR(INDEX('Shortcut(s) &amp; Multiword(s)'!$C$2:$C$214, MATCH(M88, 'Shortcut(s) &amp; Multiword(s)'!$D$2:$D$214, 0)), "")</f>
        <v/>
      </c>
      <c r="P88" s="3" t="str">
        <f>IFERROR(INDEX('Shortcut(s) &amp; Multiword(s)'!$C$2:$C$214, MATCH(M88, 'Shortcut(s) &amp; Multiword(s)'!$E$2:$E$214, 0)), "")</f>
        <v/>
      </c>
      <c r="Q88" s="3" t="str">
        <f>IFERROR(INDEX('Shortcut(s) &amp; Multiword(s)'!$C$2:$C$214, MATCH(M88, 'Shortcut(s) &amp; Multiword(s)'!$F$2:$F$214, 0)), "")</f>
        <v/>
      </c>
      <c r="R88" s="3" t="str">
        <f>IFERROR(INDEX('Shortcut(s) &amp; Multiword(s)'!$C$2:$C$214, MATCH(M88, 'Shortcut(s) &amp; Multiword(s)'!$G$2:$G$214, 0)), "")</f>
        <v/>
      </c>
      <c r="S88" s="3" t="str">
        <f>IFERROR(INDEX('Shortcut(s) &amp; Multiword(s)'!$C$2:$C$214, MATCH(M88, 'Shortcut(s) &amp; Multiword(s)'!$H$2:$H$214, 0)), "")</f>
        <v/>
      </c>
      <c r="T88" s="3" t="str">
        <f t="shared" si="2"/>
        <v>-</v>
      </c>
    </row>
    <row r="89" spans="1:20" ht="14" customHeight="1" x14ac:dyDescent="0.25">
      <c r="A89" s="6">
        <v>49</v>
      </c>
      <c r="B89" s="4">
        <v>10</v>
      </c>
      <c r="C89" s="2" t="s">
        <v>2144</v>
      </c>
      <c r="D89" s="2" t="s">
        <v>2145</v>
      </c>
      <c r="E89" s="2" t="s">
        <v>2146</v>
      </c>
      <c r="F89" s="2" t="s">
        <v>1953</v>
      </c>
      <c r="G89" s="2" t="s">
        <v>1421</v>
      </c>
      <c r="H89" s="2" t="s">
        <v>1509</v>
      </c>
      <c r="I89" s="2" t="s">
        <v>1594</v>
      </c>
      <c r="J89" s="2" t="s">
        <v>1681</v>
      </c>
      <c r="K89" s="2" t="s">
        <v>1769</v>
      </c>
      <c r="L89" s="2" t="s">
        <v>1855</v>
      </c>
      <c r="M89" s="2" t="s">
        <v>60</v>
      </c>
      <c r="N89" s="3" t="str">
        <f>IFERROR(VLOOKUP(M89, 'Shortcut(s) &amp; Multiword(s)'!$A$2:$B$392, 2, FALSE), "-")</f>
        <v>Bec</v>
      </c>
      <c r="O89" s="3" t="str">
        <f>IFERROR(INDEX('Shortcut(s) &amp; Multiword(s)'!$C$2:$C$214, MATCH(M89, 'Shortcut(s) &amp; Multiword(s)'!$D$2:$D$214, 0)), "")</f>
        <v/>
      </c>
      <c r="P89" s="3" t="str">
        <f>IFERROR(INDEX('Shortcut(s) &amp; Multiword(s)'!$C$2:$C$214, MATCH(M89, 'Shortcut(s) &amp; Multiword(s)'!$E$2:$E$214, 0)), "")</f>
        <v/>
      </c>
      <c r="Q89" s="3" t="str">
        <f>IFERROR(INDEX('Shortcut(s) &amp; Multiword(s)'!$C$2:$C$214, MATCH(M89, 'Shortcut(s) &amp; Multiword(s)'!$F$2:$F$214, 0)), "")</f>
        <v/>
      </c>
      <c r="R89" s="3" t="str">
        <f>IFERROR(INDEX('Shortcut(s) &amp; Multiword(s)'!$C$2:$C$214, MATCH(M89, 'Shortcut(s) &amp; Multiword(s)'!$G$2:$G$214, 0)), "")</f>
        <v/>
      </c>
      <c r="S89" s="3" t="str">
        <f>IFERROR(INDEX('Shortcut(s) &amp; Multiword(s)'!$C$2:$C$214, MATCH(M89, 'Shortcut(s) &amp; Multiword(s)'!$H$2:$H$214, 0)), "")</f>
        <v/>
      </c>
      <c r="T89" s="3" t="str">
        <f t="shared" si="2"/>
        <v>-</v>
      </c>
    </row>
    <row r="90" spans="1:20" ht="14" customHeight="1" x14ac:dyDescent="0.25">
      <c r="A90" s="6">
        <v>50</v>
      </c>
      <c r="B90" s="4">
        <v>10</v>
      </c>
      <c r="C90" s="2" t="s">
        <v>2147</v>
      </c>
      <c r="D90" s="2" t="s">
        <v>2148</v>
      </c>
      <c r="E90" s="2" t="s">
        <v>2298</v>
      </c>
      <c r="F90" s="2" t="s">
        <v>1954</v>
      </c>
      <c r="G90" s="2" t="s">
        <v>1422</v>
      </c>
      <c r="H90" s="2" t="s">
        <v>2009</v>
      </c>
      <c r="I90" s="2" t="s">
        <v>2010</v>
      </c>
      <c r="J90" s="2" t="s">
        <v>2011</v>
      </c>
      <c r="K90" s="2" t="s">
        <v>1774</v>
      </c>
      <c r="L90" s="2" t="s">
        <v>770</v>
      </c>
      <c r="M90" s="2" t="s">
        <v>770</v>
      </c>
      <c r="N90" s="3" t="str">
        <f>IFERROR(VLOOKUP(M90, 'Shortcut(s) &amp; Multiword(s)'!$A$2:$B$392, 2, FALSE), "-")</f>
        <v>Fyr</v>
      </c>
      <c r="O90" s="3" t="str">
        <f>IFERROR(INDEX('Shortcut(s) &amp; Multiword(s)'!$C$2:$C$214, MATCH(M90, 'Shortcut(s) &amp; Multiword(s)'!$D$2:$D$214, 0)), "")</f>
        <v/>
      </c>
      <c r="P90" s="3" t="str">
        <f>IFERROR(INDEX('Shortcut(s) &amp; Multiword(s)'!$C$2:$C$214, MATCH(M90, 'Shortcut(s) &amp; Multiword(s)'!$E$2:$E$214, 0)), "")</f>
        <v/>
      </c>
      <c r="Q90" s="3" t="str">
        <f>IFERROR(INDEX('Shortcut(s) &amp; Multiword(s)'!$C$2:$C$214, MATCH(M90, 'Shortcut(s) &amp; Multiword(s)'!$F$2:$F$214, 0)), "")</f>
        <v/>
      </c>
      <c r="R90" s="3" t="str">
        <f>IFERROR(INDEX('Shortcut(s) &amp; Multiword(s)'!$C$2:$C$214, MATCH(M90, 'Shortcut(s) &amp; Multiword(s)'!$G$2:$G$214, 0)), "")</f>
        <v/>
      </c>
      <c r="S90" s="3" t="str">
        <f>IFERROR(INDEX('Shortcut(s) &amp; Multiword(s)'!$C$2:$C$214, MATCH(M90, 'Shortcut(s) &amp; Multiword(s)'!$H$2:$H$214, 0)), "")</f>
        <v/>
      </c>
      <c r="T90" s="3" t="str">
        <f t="shared" si="2"/>
        <v>-</v>
      </c>
    </row>
    <row r="91" spans="1:20" ht="14" customHeight="1" x14ac:dyDescent="0.25">
      <c r="A91" s="6">
        <v>56</v>
      </c>
      <c r="B91" s="4">
        <v>10</v>
      </c>
      <c r="C91" s="2" t="s">
        <v>2159</v>
      </c>
      <c r="D91" s="2" t="s">
        <v>2160</v>
      </c>
      <c r="E91" s="2" t="s">
        <v>2161</v>
      </c>
      <c r="F91" s="2" t="s">
        <v>1959</v>
      </c>
      <c r="G91" s="2" t="s">
        <v>1428</v>
      </c>
      <c r="H91" s="2" t="s">
        <v>1513</v>
      </c>
      <c r="I91" s="2" t="s">
        <v>1599</v>
      </c>
      <c r="J91" s="2" t="s">
        <v>1686</v>
      </c>
      <c r="K91" s="2" t="s">
        <v>1777</v>
      </c>
      <c r="L91" s="2" t="s">
        <v>1859</v>
      </c>
      <c r="M91" s="2" t="s">
        <v>486</v>
      </c>
      <c r="N91" s="3" t="str">
        <f>IFERROR(VLOOKUP(M91, 'Shortcut(s) &amp; Multiword(s)'!$A$2:$B$392, 2, FALSE), "-")</f>
        <v>-</v>
      </c>
      <c r="O91" s="3" t="str">
        <f>IFERROR(INDEX('Shortcut(s) &amp; Multiword(s)'!$C$2:$C$214, MATCH(M91, 'Shortcut(s) &amp; Multiword(s)'!$D$2:$D$214, 0)), "")</f>
        <v>Muismat</v>
      </c>
      <c r="P91" s="3" t="str">
        <f>IFERROR(INDEX('Shortcut(s) &amp; Multiword(s)'!$C$2:$C$214, MATCH(M91, 'Shortcut(s) &amp; Multiword(s)'!$E$2:$E$214, 0)), "")</f>
        <v/>
      </c>
      <c r="Q91" s="3" t="str">
        <f>IFERROR(INDEX('Shortcut(s) &amp; Multiword(s)'!$C$2:$C$214, MATCH(M91, 'Shortcut(s) &amp; Multiword(s)'!$F$2:$F$214, 0)), "")</f>
        <v/>
      </c>
      <c r="R91" s="3" t="str">
        <f>IFERROR(INDEX('Shortcut(s) &amp; Multiword(s)'!$C$2:$C$214, MATCH(M91, 'Shortcut(s) &amp; Multiword(s)'!$G$2:$G$214, 0)), "")</f>
        <v/>
      </c>
      <c r="S91" s="3" t="str">
        <f>IFERROR(INDEX('Shortcut(s) &amp; Multiword(s)'!$C$2:$C$214, MATCH(M91, 'Shortcut(s) &amp; Multiword(s)'!$H$2:$H$214, 0)), "")</f>
        <v/>
      </c>
      <c r="T91" s="3" t="str">
        <f t="shared" si="2"/>
        <v>Muismat</v>
      </c>
    </row>
    <row r="92" spans="1:20" ht="14" customHeight="1" x14ac:dyDescent="0.25">
      <c r="A92" s="6">
        <v>58</v>
      </c>
      <c r="B92" s="4">
        <v>10</v>
      </c>
      <c r="C92" s="2" t="s">
        <v>2162</v>
      </c>
      <c r="D92" s="2" t="s">
        <v>2163</v>
      </c>
      <c r="E92" s="2" t="s">
        <v>2164</v>
      </c>
      <c r="F92" s="2" t="s">
        <v>1961</v>
      </c>
      <c r="G92" s="2" t="s">
        <v>1378</v>
      </c>
      <c r="H92" s="2" t="s">
        <v>1514</v>
      </c>
      <c r="I92" s="2" t="s">
        <v>1600</v>
      </c>
      <c r="J92" s="2" t="s">
        <v>1688</v>
      </c>
      <c r="K92" s="2" t="s">
        <v>1688</v>
      </c>
      <c r="L92" s="2" t="s">
        <v>1821</v>
      </c>
      <c r="M92" s="2" t="s">
        <v>509</v>
      </c>
      <c r="N92" s="3" t="str">
        <f>IFERROR(VLOOKUP(M92, 'Shortcut(s) &amp; Multiword(s)'!$A$2:$B$392, 2, FALSE), "-")</f>
        <v>-</v>
      </c>
      <c r="O92" s="3" t="str">
        <f>IFERROR(INDEX('Shortcut(s) &amp; Multiword(s)'!$C$2:$C$214, MATCH(M92, 'Shortcut(s) &amp; Multiword(s)'!$D$2:$D$214, 0)), "")</f>
        <v/>
      </c>
      <c r="P92" s="3" t="str">
        <f>IFERROR(INDEX('Shortcut(s) &amp; Multiword(s)'!$C$2:$C$214, MATCH(M92, 'Shortcut(s) &amp; Multiword(s)'!$E$2:$E$214, 0)), "")</f>
        <v>Pedzel</v>
      </c>
      <c r="Q92" s="3" t="str">
        <f>IFERROR(INDEX('Shortcut(s) &amp; Multiword(s)'!$C$2:$C$214, MATCH(M92, 'Shortcut(s) &amp; Multiword(s)'!$F$2:$F$214, 0)), "")</f>
        <v/>
      </c>
      <c r="R92" s="3" t="str">
        <f>IFERROR(INDEX('Shortcut(s) &amp; Multiword(s)'!$C$2:$C$214, MATCH(M92, 'Shortcut(s) &amp; Multiword(s)'!$G$2:$G$214, 0)), "")</f>
        <v/>
      </c>
      <c r="S92" s="3" t="str">
        <f>IFERROR(INDEX('Shortcut(s) &amp; Multiword(s)'!$C$2:$C$214, MATCH(M92, 'Shortcut(s) &amp; Multiword(s)'!$H$2:$H$214, 0)), "")</f>
        <v/>
      </c>
      <c r="T92" s="3" t="str">
        <f t="shared" si="2"/>
        <v>Pedzel</v>
      </c>
    </row>
    <row r="93" spans="1:20" ht="14" customHeight="1" x14ac:dyDescent="0.25">
      <c r="A93" s="6">
        <v>65</v>
      </c>
      <c r="B93" s="4">
        <v>10</v>
      </c>
      <c r="C93" s="2" t="s">
        <v>2182</v>
      </c>
      <c r="D93" s="2" t="s">
        <v>2183</v>
      </c>
      <c r="E93" s="2" t="s">
        <v>2184</v>
      </c>
      <c r="F93" s="2" t="s">
        <v>1968</v>
      </c>
      <c r="G93" s="2" t="s">
        <v>1436</v>
      </c>
      <c r="H93" s="2" t="s">
        <v>1520</v>
      </c>
      <c r="I93" s="2" t="s">
        <v>1607</v>
      </c>
      <c r="J93" s="2" t="s">
        <v>1696</v>
      </c>
      <c r="K93" s="2" t="s">
        <v>1783</v>
      </c>
      <c r="L93" s="2" t="s">
        <v>1864</v>
      </c>
      <c r="M93" s="2" t="s">
        <v>533</v>
      </c>
      <c r="N93" s="3" t="str">
        <f>IFERROR(VLOOKUP(M93, 'Shortcut(s) &amp; Multiword(s)'!$A$2:$B$392, 2, FALSE), "-")</f>
        <v>Hawaiipizza</v>
      </c>
      <c r="O93" s="3" t="str">
        <f>IFERROR(INDEX('Shortcut(s) &amp; Multiword(s)'!$C$2:$C$214, MATCH(M93, 'Shortcut(s) &amp; Multiword(s)'!$D$2:$D$214, 0)), "")</f>
        <v/>
      </c>
      <c r="P93" s="3" t="str">
        <f>IFERROR(INDEX('Shortcut(s) &amp; Multiword(s)'!$C$2:$C$214, MATCH(M93, 'Shortcut(s) &amp; Multiword(s)'!$E$2:$E$214, 0)), "")</f>
        <v/>
      </c>
      <c r="Q93" s="3" t="str">
        <f>IFERROR(INDEX('Shortcut(s) &amp; Multiword(s)'!$C$2:$C$214, MATCH(M93, 'Shortcut(s) &amp; Multiword(s)'!$F$2:$F$214, 0)), "")</f>
        <v/>
      </c>
      <c r="R93" s="3" t="str">
        <f>IFERROR(INDEX('Shortcut(s) &amp; Multiword(s)'!$C$2:$C$214, MATCH(M93, 'Shortcut(s) &amp; Multiword(s)'!$G$2:$G$214, 0)), "")</f>
        <v/>
      </c>
      <c r="S93" s="3" t="str">
        <f>IFERROR(INDEX('Shortcut(s) &amp; Multiword(s)'!$C$2:$C$214, MATCH(M93, 'Shortcut(s) &amp; Multiword(s)'!$H$2:$H$214, 0)), "")</f>
        <v/>
      </c>
      <c r="T93" s="3" t="str">
        <f t="shared" si="2"/>
        <v>-</v>
      </c>
    </row>
    <row r="94" spans="1:20" ht="14" customHeight="1" x14ac:dyDescent="0.25">
      <c r="A94" s="6">
        <v>86</v>
      </c>
      <c r="B94" s="4">
        <v>10</v>
      </c>
      <c r="C94" s="2" t="s">
        <v>2230</v>
      </c>
      <c r="D94" s="2" t="s">
        <v>2231</v>
      </c>
      <c r="E94" s="2" t="s">
        <v>2230</v>
      </c>
      <c r="F94" s="2" t="s">
        <v>1987</v>
      </c>
      <c r="G94" s="2" t="s">
        <v>1452</v>
      </c>
      <c r="H94" s="2" t="s">
        <v>1538</v>
      </c>
      <c r="I94" s="2" t="s">
        <v>1071</v>
      </c>
      <c r="J94" s="2" t="s">
        <v>1713</v>
      </c>
      <c r="K94" s="2" t="s">
        <v>1801</v>
      </c>
      <c r="L94" s="2" t="s">
        <v>1878</v>
      </c>
      <c r="M94" s="2" t="s">
        <v>709</v>
      </c>
      <c r="N94" s="3" t="str">
        <f>IFERROR(VLOOKUP(M94, 'Shortcut(s) &amp; Multiword(s)'!$A$2:$B$392, 2, FALSE), "-")</f>
        <v>-</v>
      </c>
      <c r="O94" s="3" t="str">
        <f>IFERROR(INDEX('Shortcut(s) &amp; Multiword(s)'!$C$2:$C$214, MATCH(M94, 'Shortcut(s) &amp; Multiword(s)'!$D$2:$D$214, 0)), "")</f>
        <v/>
      </c>
      <c r="P94" s="3" t="str">
        <f>IFERROR(INDEX('Shortcut(s) &amp; Multiword(s)'!$C$2:$C$214, MATCH(M94, 'Shortcut(s) &amp; Multiword(s)'!$E$2:$E$214, 0)), "")</f>
        <v>Donder</v>
      </c>
      <c r="Q94" s="3" t="str">
        <f>IFERROR(INDEX('Shortcut(s) &amp; Multiword(s)'!$C$2:$C$214, MATCH(M94, 'Shortcut(s) &amp; Multiword(s)'!$F$2:$F$214, 0)), "")</f>
        <v/>
      </c>
      <c r="R94" s="3" t="str">
        <f>IFERROR(INDEX('Shortcut(s) &amp; Multiword(s)'!$C$2:$C$214, MATCH(M94, 'Shortcut(s) &amp; Multiword(s)'!$G$2:$G$214, 0)), "")</f>
        <v/>
      </c>
      <c r="S94" s="3" t="str">
        <f>IFERROR(INDEX('Shortcut(s) &amp; Multiword(s)'!$C$2:$C$214, MATCH(M94, 'Shortcut(s) &amp; Multiword(s)'!$H$2:$H$214, 0)), "")</f>
        <v/>
      </c>
      <c r="T94" s="3" t="str">
        <f t="shared" si="2"/>
        <v>Donder</v>
      </c>
    </row>
    <row r="95" spans="1:20" ht="14" customHeight="1" x14ac:dyDescent="0.25">
      <c r="A95" s="6">
        <v>3</v>
      </c>
      <c r="B95" s="4">
        <v>9.75</v>
      </c>
      <c r="C95" s="2" t="s">
        <v>2021</v>
      </c>
      <c r="D95" s="2" t="s">
        <v>2022</v>
      </c>
      <c r="E95" s="2" t="s">
        <v>2023</v>
      </c>
      <c r="F95" s="2" t="s">
        <v>1908</v>
      </c>
      <c r="G95" s="2" t="s">
        <v>1372</v>
      </c>
      <c r="H95" s="2" t="s">
        <v>1468</v>
      </c>
      <c r="I95" s="2" t="s">
        <v>1553</v>
      </c>
      <c r="J95" s="2" t="s">
        <v>1637</v>
      </c>
      <c r="K95" s="2" t="s">
        <v>1730</v>
      </c>
      <c r="L95" s="2" t="s">
        <v>1816</v>
      </c>
      <c r="M95" s="2" t="s">
        <v>168</v>
      </c>
      <c r="N95" s="3" t="str">
        <f>IFERROR(VLOOKUP(M95, 'Shortcut(s) &amp; Multiword(s)'!$A$2:$B$392, 2, FALSE), "-")</f>
        <v>Honkbal Veld</v>
      </c>
      <c r="O95" s="3" t="str">
        <f>IFERROR(INDEX('Shortcut(s) &amp; Multiword(s)'!$C$2:$C$214, MATCH(M95, 'Shortcut(s) &amp; Multiword(s)'!$D$2:$D$214, 0)), "")</f>
        <v/>
      </c>
      <c r="P95" s="3" t="str">
        <f>IFERROR(INDEX('Shortcut(s) &amp; Multiword(s)'!$C$2:$C$214, MATCH(M95, 'Shortcut(s) &amp; Multiword(s)'!$E$2:$E$214, 0)), "")</f>
        <v/>
      </c>
      <c r="Q95" s="3" t="str">
        <f>IFERROR(INDEX('Shortcut(s) &amp; Multiword(s)'!$C$2:$C$214, MATCH(M95, 'Shortcut(s) &amp; Multiword(s)'!$F$2:$F$214, 0)), "")</f>
        <v/>
      </c>
      <c r="R95" s="3" t="str">
        <f>IFERROR(INDEX('Shortcut(s) &amp; Multiword(s)'!$C$2:$C$214, MATCH(M95, 'Shortcut(s) &amp; Multiword(s)'!$G$2:$G$214, 0)), "")</f>
        <v/>
      </c>
      <c r="S95" s="3" t="str">
        <f>IFERROR(INDEX('Shortcut(s) &amp; Multiword(s)'!$C$2:$C$214, MATCH(M95, 'Shortcut(s) &amp; Multiword(s)'!$H$2:$H$214, 0)), "")</f>
        <v/>
      </c>
      <c r="T95" s="3" t="str">
        <f t="shared" si="2"/>
        <v>-</v>
      </c>
    </row>
    <row r="96" spans="1:20" ht="14" customHeight="1" x14ac:dyDescent="0.25">
      <c r="A96" s="6">
        <v>12</v>
      </c>
      <c r="B96" s="4">
        <v>9.75</v>
      </c>
      <c r="C96" s="2" t="s">
        <v>2051</v>
      </c>
      <c r="D96" s="2" t="s">
        <v>2051</v>
      </c>
      <c r="E96" s="2" t="s">
        <v>2052</v>
      </c>
      <c r="F96" s="2" t="s">
        <v>1918</v>
      </c>
      <c r="G96" s="2" t="s">
        <v>1383</v>
      </c>
      <c r="H96" s="2" t="s">
        <v>1476</v>
      </c>
      <c r="I96" s="2" t="s">
        <v>1560</v>
      </c>
      <c r="J96" s="2" t="s">
        <v>1646</v>
      </c>
      <c r="K96" s="2" t="s">
        <v>1739</v>
      </c>
      <c r="L96" s="2" t="s">
        <v>1825</v>
      </c>
      <c r="M96" s="2" t="s">
        <v>246</v>
      </c>
      <c r="N96" s="3" t="str">
        <f>IFERROR(VLOOKUP(M96, 'Shortcut(s) &amp; Multiword(s)'!$A$2:$B$392, 2, FALSE), "-")</f>
        <v>Suklaakakku</v>
      </c>
      <c r="O96" s="3" t="str">
        <f>IFERROR(INDEX('Shortcut(s) &amp; Multiword(s)'!$C$2:$C$214, MATCH(M96, 'Shortcut(s) &amp; Multiword(s)'!$D$2:$D$214, 0)), "")</f>
        <v/>
      </c>
      <c r="P96" s="3" t="str">
        <f>IFERROR(INDEX('Shortcut(s) &amp; Multiword(s)'!$C$2:$C$214, MATCH(M96, 'Shortcut(s) &amp; Multiword(s)'!$E$2:$E$214, 0)), "")</f>
        <v/>
      </c>
      <c r="Q96" s="3" t="str">
        <f>IFERROR(INDEX('Shortcut(s) &amp; Multiword(s)'!$C$2:$C$214, MATCH(M96, 'Shortcut(s) &amp; Multiword(s)'!$F$2:$F$214, 0)), "")</f>
        <v/>
      </c>
      <c r="R96" s="3" t="str">
        <f>IFERROR(INDEX('Shortcut(s) &amp; Multiword(s)'!$C$2:$C$214, MATCH(M96, 'Shortcut(s) &amp; Multiword(s)'!$G$2:$G$214, 0)), "")</f>
        <v/>
      </c>
      <c r="S96" s="3" t="str">
        <f>IFERROR(INDEX('Shortcut(s) &amp; Multiword(s)'!$C$2:$C$214, MATCH(M96, 'Shortcut(s) &amp; Multiword(s)'!$H$2:$H$214, 0)), "")</f>
        <v/>
      </c>
      <c r="T96" s="3" t="str">
        <f t="shared" si="2"/>
        <v>-</v>
      </c>
    </row>
    <row r="97" spans="1:20" ht="14" customHeight="1" x14ac:dyDescent="0.25">
      <c r="A97" s="6">
        <v>13</v>
      </c>
      <c r="B97" s="4">
        <v>9.75</v>
      </c>
      <c r="C97" s="2" t="s">
        <v>2053</v>
      </c>
      <c r="D97" s="2" t="s">
        <v>2053</v>
      </c>
      <c r="E97" s="2" t="s">
        <v>2054</v>
      </c>
      <c r="F97" s="2" t="s">
        <v>1919</v>
      </c>
      <c r="G97" s="2" t="s">
        <v>1384</v>
      </c>
      <c r="H97" s="2" t="s">
        <v>1477</v>
      </c>
      <c r="I97" s="2" t="s">
        <v>1561</v>
      </c>
      <c r="J97" s="2" t="s">
        <v>1647</v>
      </c>
      <c r="K97" s="2" t="s">
        <v>1740</v>
      </c>
      <c r="L97" s="2" t="s">
        <v>1826</v>
      </c>
      <c r="M97" s="2" t="s">
        <v>248</v>
      </c>
      <c r="N97" s="3" t="str">
        <f>IFERROR(VLOOKUP(M97, 'Shortcut(s) &amp; Multiword(s)'!$A$2:$B$392, 2, FALSE), "-")</f>
        <v>-</v>
      </c>
      <c r="O97" s="3" t="str">
        <f>IFERROR(INDEX('Shortcut(s) &amp; Multiword(s)'!$C$2:$C$214, MATCH(M97, 'Shortcut(s) &amp; Multiword(s)'!$D$2:$D$214, 0)), "")</f>
        <v/>
      </c>
      <c r="P97" s="3" t="str">
        <f>IFERROR(INDEX('Shortcut(s) &amp; Multiword(s)'!$C$2:$C$214, MATCH(M97, 'Shortcut(s) &amp; Multiword(s)'!$E$2:$E$214, 0)), "")</f>
        <v/>
      </c>
      <c r="Q97" s="3" t="str">
        <f>IFERROR(INDEX('Shortcut(s) &amp; Multiword(s)'!$C$2:$C$214, MATCH(M97, 'Shortcut(s) &amp; Multiword(s)'!$F$2:$F$214, 0)), "")</f>
        <v/>
      </c>
      <c r="R97" s="3" t="str">
        <f>IFERROR(INDEX('Shortcut(s) &amp; Multiword(s)'!$C$2:$C$214, MATCH(M97, 'Shortcut(s) &amp; Multiword(s)'!$G$2:$G$214, 0)), "")</f>
        <v/>
      </c>
      <c r="S97" s="3" t="str">
        <f>IFERROR(INDEX('Shortcut(s) &amp; Multiword(s)'!$C$2:$C$214, MATCH(M97, 'Shortcut(s) &amp; Multiword(s)'!$H$2:$H$214, 0)), "")</f>
        <v/>
      </c>
      <c r="T97" s="3" t="str">
        <f t="shared" si="2"/>
        <v>-</v>
      </c>
    </row>
    <row r="98" spans="1:20" ht="14" customHeight="1" x14ac:dyDescent="0.25">
      <c r="A98" s="6">
        <v>38</v>
      </c>
      <c r="B98" s="4">
        <v>9.75</v>
      </c>
      <c r="C98" s="2" t="s">
        <v>2116</v>
      </c>
      <c r="D98" s="2" t="s">
        <v>2041</v>
      </c>
      <c r="E98" s="2" t="s">
        <v>2042</v>
      </c>
      <c r="F98" s="2" t="s">
        <v>1942</v>
      </c>
      <c r="G98" s="2" t="s">
        <v>1408</v>
      </c>
      <c r="H98" s="2" t="s">
        <v>51</v>
      </c>
      <c r="I98" s="2" t="s">
        <v>51</v>
      </c>
      <c r="J98" s="2" t="s">
        <v>1643</v>
      </c>
      <c r="K98" s="2" t="s">
        <v>1736</v>
      </c>
      <c r="L98" s="2" t="s">
        <v>51</v>
      </c>
      <c r="M98" s="2" t="s">
        <v>51</v>
      </c>
      <c r="N98" s="3" t="str">
        <f>IFERROR(VLOOKUP(M98, 'Shortcut(s) &amp; Multiword(s)'!$A$2:$B$392, 2, FALSE), "-")</f>
        <v>-</v>
      </c>
      <c r="O98" s="3" t="str">
        <f>IFERROR(INDEX('Shortcut(s) &amp; Multiword(s)'!$C$2:$C$214, MATCH(M98, 'Shortcut(s) &amp; Multiword(s)'!$D$2:$D$214, 0)), "")</f>
        <v/>
      </c>
      <c r="P98" s="3" t="str">
        <f>IFERROR(INDEX('Shortcut(s) &amp; Multiword(s)'!$C$2:$C$214, MATCH(M98, 'Shortcut(s) &amp; Multiword(s)'!$E$2:$E$214, 0)), "")</f>
        <v>Hamburger</v>
      </c>
      <c r="Q98" s="3" t="str">
        <f>IFERROR(INDEX('Shortcut(s) &amp; Multiword(s)'!$C$2:$C$214, MATCH(M98, 'Shortcut(s) &amp; Multiword(s)'!$F$2:$F$214, 0)), "")</f>
        <v/>
      </c>
      <c r="R98" s="3" t="str">
        <f>IFERROR(INDEX('Shortcut(s) &amp; Multiword(s)'!$C$2:$C$214, MATCH(M98, 'Shortcut(s) &amp; Multiword(s)'!$G$2:$G$214, 0)), "")</f>
        <v/>
      </c>
      <c r="S98" s="3" t="str">
        <f>IFERROR(INDEX('Shortcut(s) &amp; Multiword(s)'!$C$2:$C$214, MATCH(M98, 'Shortcut(s) &amp; Multiword(s)'!$H$2:$H$214, 0)), "")</f>
        <v/>
      </c>
      <c r="T98" s="3" t="str">
        <f t="shared" ref="T98:T101" si="3">IF(O98&amp;P98&amp;Q98&amp;R98&amp;S98="", "-", _xlfn.TEXTJOIN(" &amp; ", TRUE, IF(O98&lt;&gt;"", O98, ""), IF(P98&lt;&gt;"", P98, ""), IF(Q98&lt;&gt;"", Q98, ""), IF(R98&lt;&gt;"", R98, ""), IF(S98&lt;&gt;"", S98, "")))</f>
        <v>Hamburger</v>
      </c>
    </row>
    <row r="99" spans="1:20" ht="14" customHeight="1" x14ac:dyDescent="0.25">
      <c r="A99" s="6">
        <v>44</v>
      </c>
      <c r="B99" s="4">
        <v>9.75</v>
      </c>
      <c r="C99" s="2" t="s">
        <v>2131</v>
      </c>
      <c r="D99" s="2" t="s">
        <v>2131</v>
      </c>
      <c r="E99" s="2" t="s">
        <v>2132</v>
      </c>
      <c r="F99" s="2" t="s">
        <v>1948</v>
      </c>
      <c r="G99" s="2" t="s">
        <v>1414</v>
      </c>
      <c r="H99" s="2" t="s">
        <v>1504</v>
      </c>
      <c r="I99" s="2" t="s">
        <v>1588</v>
      </c>
      <c r="J99" s="2" t="s">
        <v>1676</v>
      </c>
      <c r="K99" s="2" t="s">
        <v>1768</v>
      </c>
      <c r="L99" s="2" t="s">
        <v>1851</v>
      </c>
      <c r="M99" s="2" t="s">
        <v>409</v>
      </c>
      <c r="N99" s="3" t="str">
        <f>IFERROR(VLOOKUP(M99, 'Shortcut(s) &amp; Multiword(s)'!$A$2:$B$392, 2, FALSE), "-")</f>
        <v>Ei</v>
      </c>
      <c r="O99" s="3" t="str">
        <f>IFERROR(INDEX('Shortcut(s) &amp; Multiword(s)'!$C$2:$C$214, MATCH(M99, 'Shortcut(s) &amp; Multiword(s)'!$D$2:$D$214, 0)), "")</f>
        <v/>
      </c>
      <c r="P99" s="3" t="str">
        <f>IFERROR(INDEX('Shortcut(s) &amp; Multiword(s)'!$C$2:$C$214, MATCH(M99, 'Shortcut(s) &amp; Multiword(s)'!$E$2:$E$214, 0)), "")</f>
        <v/>
      </c>
      <c r="Q99" s="3" t="str">
        <f>IFERROR(INDEX('Shortcut(s) &amp; Multiword(s)'!$C$2:$C$214, MATCH(M99, 'Shortcut(s) &amp; Multiword(s)'!$F$2:$F$214, 0)), "")</f>
        <v/>
      </c>
      <c r="R99" s="3" t="str">
        <f>IFERROR(INDEX('Shortcut(s) &amp; Multiword(s)'!$C$2:$C$214, MATCH(M99, 'Shortcut(s) &amp; Multiword(s)'!$G$2:$G$214, 0)), "")</f>
        <v/>
      </c>
      <c r="S99" s="3" t="str">
        <f>IFERROR(INDEX('Shortcut(s) &amp; Multiword(s)'!$C$2:$C$214, MATCH(M99, 'Shortcut(s) &amp; Multiword(s)'!$H$2:$H$214, 0)), "")</f>
        <v/>
      </c>
      <c r="T99" s="3" t="str">
        <f t="shared" si="3"/>
        <v>-</v>
      </c>
    </row>
    <row r="100" spans="1:20" ht="14" customHeight="1" x14ac:dyDescent="0.25">
      <c r="A100" s="6">
        <v>53</v>
      </c>
      <c r="B100" s="4">
        <v>9.75</v>
      </c>
      <c r="C100" s="2" t="s">
        <v>2152</v>
      </c>
      <c r="D100" s="2" t="s">
        <v>2152</v>
      </c>
      <c r="E100" s="2" t="s">
        <v>2153</v>
      </c>
      <c r="F100" s="2" t="s">
        <v>1957</v>
      </c>
      <c r="G100" s="2" t="s">
        <v>1425</v>
      </c>
      <c r="H100" s="2" t="s">
        <v>1511</v>
      </c>
      <c r="I100" s="2" t="s">
        <v>1597</v>
      </c>
      <c r="J100" s="2" t="s">
        <v>1684</v>
      </c>
      <c r="K100" s="2" t="s">
        <v>1684</v>
      </c>
      <c r="L100" s="2" t="s">
        <v>1857</v>
      </c>
      <c r="M100" s="2" t="s">
        <v>466</v>
      </c>
      <c r="N100" s="3" t="str">
        <f>IFERROR(VLOOKUP(M100, 'Shortcut(s) &amp; Multiword(s)'!$A$2:$B$392, 2, FALSE), "-")</f>
        <v>Lucifer</v>
      </c>
      <c r="O100" s="3" t="str">
        <f>IFERROR(INDEX('Shortcut(s) &amp; Multiword(s)'!$C$2:$C$214, MATCH(M100, 'Shortcut(s) &amp; Multiword(s)'!$D$2:$D$214, 0)), "")</f>
        <v/>
      </c>
      <c r="P100" s="3" t="str">
        <f>IFERROR(INDEX('Shortcut(s) &amp; Multiword(s)'!$C$2:$C$214, MATCH(M100, 'Shortcut(s) &amp; Multiword(s)'!$E$2:$E$214, 0)), "")</f>
        <v/>
      </c>
      <c r="Q100" s="3" t="str">
        <f>IFERROR(INDEX('Shortcut(s) &amp; Multiword(s)'!$C$2:$C$214, MATCH(M100, 'Shortcut(s) &amp; Multiword(s)'!$F$2:$F$214, 0)), "")</f>
        <v/>
      </c>
      <c r="R100" s="3" t="str">
        <f>IFERROR(INDEX('Shortcut(s) &amp; Multiword(s)'!$C$2:$C$214, MATCH(M100, 'Shortcut(s) &amp; Multiword(s)'!$G$2:$G$214, 0)), "")</f>
        <v/>
      </c>
      <c r="S100" s="3" t="str">
        <f>IFERROR(INDEX('Shortcut(s) &amp; Multiword(s)'!$C$2:$C$214, MATCH(M100, 'Shortcut(s) &amp; Multiword(s)'!$H$2:$H$214, 0)), "")</f>
        <v/>
      </c>
      <c r="T100" s="3" t="str">
        <f t="shared" si="3"/>
        <v>-</v>
      </c>
    </row>
    <row r="101" spans="1:20" ht="14" customHeight="1" x14ac:dyDescent="0.25">
      <c r="A101" s="6">
        <v>55</v>
      </c>
      <c r="B101" s="4">
        <v>9.75</v>
      </c>
      <c r="C101" s="2" t="s">
        <v>2157</v>
      </c>
      <c r="D101" s="2" t="s">
        <v>2158</v>
      </c>
      <c r="E101" s="2" t="s">
        <v>478</v>
      </c>
      <c r="F101" s="2" t="s">
        <v>478</v>
      </c>
      <c r="G101" s="2" t="s">
        <v>1427</v>
      </c>
      <c r="H101" s="2" t="s">
        <v>478</v>
      </c>
      <c r="I101" s="2" t="s">
        <v>478</v>
      </c>
      <c r="J101" s="2" t="s">
        <v>478</v>
      </c>
      <c r="K101" s="2" t="s">
        <v>478</v>
      </c>
      <c r="L101" s="2" t="s">
        <v>478</v>
      </c>
      <c r="M101" s="2" t="s">
        <v>478</v>
      </c>
      <c r="N101" s="3" t="str">
        <f>IFERROR(VLOOKUP(M101, 'Shortcut(s) &amp; Multiword(s)'!$A$2:$B$392, 2, FALSE), "-")</f>
        <v>-</v>
      </c>
      <c r="O101" s="3" t="str">
        <f>IFERROR(INDEX('Shortcut(s) &amp; Multiword(s)'!$C$2:$C$214, MATCH(M101, 'Shortcut(s) &amp; Multiword(s)'!$D$2:$D$214, 0)), "")</f>
        <v/>
      </c>
      <c r="P101" s="3" t="str">
        <f>IFERROR(INDEX('Shortcut(s) &amp; Multiword(s)'!$C$2:$C$214, MATCH(M101, 'Shortcut(s) &amp; Multiword(s)'!$E$2:$E$214, 0)), "")</f>
        <v/>
      </c>
      <c r="Q101" s="3" t="str">
        <f>IFERROR(INDEX('Shortcut(s) &amp; Multiword(s)'!$C$2:$C$214, MATCH(M101, 'Shortcut(s) &amp; Multiword(s)'!$F$2:$F$214, 0)), "")</f>
        <v/>
      </c>
      <c r="R101" s="3" t="str">
        <f>IFERROR(INDEX('Shortcut(s) &amp; Multiword(s)'!$C$2:$C$214, MATCH(M101, 'Shortcut(s) &amp; Multiword(s)'!$G$2:$G$214, 0)), "")</f>
        <v/>
      </c>
      <c r="S101" s="3" t="str">
        <f>IFERROR(INDEX('Shortcut(s) &amp; Multiword(s)'!$C$2:$C$214, MATCH(M101, 'Shortcut(s) &amp; Multiword(s)'!$H$2:$H$214, 0)), "")</f>
        <v/>
      </c>
      <c r="T101" s="3" t="str">
        <f t="shared" si="3"/>
        <v>-</v>
      </c>
    </row>
  </sheetData>
  <autoFilter ref="A1:T101" xr:uid="{00000000-0001-0000-0000-000000000000}">
    <sortState xmlns:xlrd2="http://schemas.microsoft.com/office/spreadsheetml/2017/richdata2" ref="A2:T101">
      <sortCondition descending="1" ref="B1:B101"/>
    </sortState>
  </autoFilter>
  <mergeCells count="1">
    <mergeCell ref="V2:AD11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H392"/>
  <sheetViews>
    <sheetView workbookViewId="0">
      <pane ySplit="1" topLeftCell="A2" activePane="bottomLeft" state="frozen"/>
      <selection pane="bottomLeft"/>
    </sheetView>
  </sheetViews>
  <sheetFormatPr defaultRowHeight="14" customHeight="1" x14ac:dyDescent="0.25"/>
  <cols>
    <col min="1" max="8" width="15.6328125" style="5" customWidth="1"/>
    <col min="9" max="16384" width="8.7265625" style="5"/>
  </cols>
  <sheetData>
    <row r="1" spans="1:8" ht="14" customHeight="1" x14ac:dyDescent="0.25">
      <c r="A1" s="1" t="s">
        <v>980</v>
      </c>
      <c r="B1" s="1" t="s">
        <v>979</v>
      </c>
      <c r="C1" s="1" t="s">
        <v>1352</v>
      </c>
      <c r="D1" s="1" t="s">
        <v>1353</v>
      </c>
      <c r="E1" s="1" t="s">
        <v>1354</v>
      </c>
      <c r="F1" s="1" t="s">
        <v>1355</v>
      </c>
      <c r="G1" s="1" t="s">
        <v>1356</v>
      </c>
      <c r="H1" s="1" t="s">
        <v>1357</v>
      </c>
    </row>
    <row r="2" spans="1:8" ht="14" customHeight="1" x14ac:dyDescent="0.25">
      <c r="A2" s="5" t="s">
        <v>152</v>
      </c>
      <c r="B2" s="5" t="s">
        <v>817</v>
      </c>
      <c r="C2" s="5" t="s">
        <v>1267</v>
      </c>
      <c r="D2" s="5" t="s">
        <v>36</v>
      </c>
      <c r="E2" s="5" t="s">
        <v>675</v>
      </c>
    </row>
    <row r="3" spans="1:8" ht="14" customHeight="1" x14ac:dyDescent="0.25">
      <c r="A3" s="5" t="s">
        <v>154</v>
      </c>
      <c r="B3" s="5" t="s">
        <v>1077</v>
      </c>
      <c r="C3" s="5" t="s">
        <v>986</v>
      </c>
      <c r="D3" s="5" t="s">
        <v>177</v>
      </c>
      <c r="E3" s="5" t="s">
        <v>796</v>
      </c>
    </row>
    <row r="4" spans="1:8" ht="14" customHeight="1" x14ac:dyDescent="0.25">
      <c r="A4" s="5" t="s">
        <v>3</v>
      </c>
      <c r="B4" s="5" t="s">
        <v>1078</v>
      </c>
      <c r="C4" s="5" t="s">
        <v>2</v>
      </c>
      <c r="D4" s="5" t="s">
        <v>2</v>
      </c>
      <c r="E4" s="5" t="s">
        <v>42</v>
      </c>
    </row>
    <row r="5" spans="1:8" ht="14" customHeight="1" x14ac:dyDescent="0.25">
      <c r="A5" s="5" t="s">
        <v>155</v>
      </c>
      <c r="B5" s="5" t="s">
        <v>1079</v>
      </c>
      <c r="C5" s="5" t="s">
        <v>981</v>
      </c>
      <c r="D5" s="5" t="s">
        <v>4</v>
      </c>
      <c r="E5" s="5" t="s">
        <v>325</v>
      </c>
    </row>
    <row r="6" spans="1:8" ht="14" customHeight="1" x14ac:dyDescent="0.25">
      <c r="A6" s="5" t="s">
        <v>157</v>
      </c>
      <c r="B6" s="5" t="s">
        <v>2263</v>
      </c>
      <c r="C6" s="5" t="s">
        <v>1268</v>
      </c>
      <c r="D6" s="5" t="s">
        <v>212</v>
      </c>
      <c r="E6" s="5" t="s">
        <v>387</v>
      </c>
    </row>
    <row r="7" spans="1:8" ht="14" customHeight="1" x14ac:dyDescent="0.25">
      <c r="A7" s="5" t="s">
        <v>158</v>
      </c>
      <c r="B7" s="5" t="s">
        <v>1080</v>
      </c>
      <c r="C7" s="5" t="s">
        <v>1003</v>
      </c>
      <c r="D7" s="5" t="s">
        <v>215</v>
      </c>
      <c r="E7" s="5" t="s">
        <v>255</v>
      </c>
      <c r="F7" s="5" t="s">
        <v>278</v>
      </c>
      <c r="G7" s="5" t="s">
        <v>751</v>
      </c>
    </row>
    <row r="8" spans="1:8" ht="14" customHeight="1" x14ac:dyDescent="0.25">
      <c r="A8" s="5" t="s">
        <v>6</v>
      </c>
      <c r="B8" s="5" t="s">
        <v>1081</v>
      </c>
      <c r="C8" s="5" t="s">
        <v>1000</v>
      </c>
      <c r="D8" s="5" t="s">
        <v>211</v>
      </c>
      <c r="E8" s="5" t="s">
        <v>773</v>
      </c>
    </row>
    <row r="9" spans="1:8" ht="14" customHeight="1" x14ac:dyDescent="0.25">
      <c r="A9" s="5" t="s">
        <v>162</v>
      </c>
      <c r="B9" s="5" t="s">
        <v>1082</v>
      </c>
      <c r="C9" s="5" t="s">
        <v>1020</v>
      </c>
      <c r="D9" s="5" t="s">
        <v>791</v>
      </c>
      <c r="E9" s="5" t="s">
        <v>111</v>
      </c>
    </row>
    <row r="10" spans="1:8" ht="14" customHeight="1" x14ac:dyDescent="0.25">
      <c r="A10" s="5" t="s">
        <v>163</v>
      </c>
      <c r="B10" s="5" t="s">
        <v>818</v>
      </c>
      <c r="C10" s="5" t="s">
        <v>1269</v>
      </c>
      <c r="D10" s="5" t="s">
        <v>172</v>
      </c>
      <c r="E10" s="5" t="s">
        <v>173</v>
      </c>
      <c r="F10" s="5" t="s">
        <v>12</v>
      </c>
    </row>
    <row r="11" spans="1:8" ht="14" customHeight="1" x14ac:dyDescent="0.25">
      <c r="A11" s="5" t="s">
        <v>8</v>
      </c>
      <c r="B11" s="5" t="s">
        <v>819</v>
      </c>
      <c r="C11" s="5" t="s">
        <v>1270</v>
      </c>
      <c r="D11" s="5" t="s">
        <v>5</v>
      </c>
      <c r="E11" s="5" t="s">
        <v>427</v>
      </c>
    </row>
    <row r="12" spans="1:8" ht="14" customHeight="1" x14ac:dyDescent="0.25">
      <c r="A12" s="5" t="s">
        <v>168</v>
      </c>
      <c r="B12" s="5" t="s">
        <v>1083</v>
      </c>
      <c r="C12" s="5" t="s">
        <v>164</v>
      </c>
      <c r="D12" s="5" t="s">
        <v>164</v>
      </c>
      <c r="E12" s="5" t="s">
        <v>577</v>
      </c>
      <c r="F12" s="5" t="s">
        <v>689</v>
      </c>
      <c r="G12" s="5" t="s">
        <v>736</v>
      </c>
    </row>
    <row r="13" spans="1:8" ht="14" customHeight="1" x14ac:dyDescent="0.25">
      <c r="A13" s="5" t="s">
        <v>169</v>
      </c>
      <c r="B13" s="5" t="s">
        <v>1084</v>
      </c>
      <c r="C13" s="5" t="s">
        <v>1039</v>
      </c>
      <c r="D13" s="5" t="s">
        <v>371</v>
      </c>
      <c r="E13" s="5" t="s">
        <v>384</v>
      </c>
    </row>
    <row r="14" spans="1:8" ht="14" customHeight="1" x14ac:dyDescent="0.25">
      <c r="A14" s="5" t="s">
        <v>170</v>
      </c>
      <c r="B14" s="5" t="s">
        <v>820</v>
      </c>
      <c r="C14" s="5" t="s">
        <v>984</v>
      </c>
      <c r="D14" s="5" t="s">
        <v>172</v>
      </c>
      <c r="E14" s="5" t="s">
        <v>402</v>
      </c>
      <c r="F14" s="5" t="s">
        <v>734</v>
      </c>
    </row>
    <row r="15" spans="1:8" ht="14" customHeight="1" x14ac:dyDescent="0.25">
      <c r="A15" s="5" t="s">
        <v>171</v>
      </c>
      <c r="B15" s="5" t="s">
        <v>821</v>
      </c>
      <c r="C15" s="5" t="s">
        <v>165</v>
      </c>
      <c r="D15" s="5" t="s">
        <v>165</v>
      </c>
      <c r="E15" s="5" t="s">
        <v>180</v>
      </c>
      <c r="F15" s="5" t="s">
        <v>272</v>
      </c>
    </row>
    <row r="16" spans="1:8" ht="14" customHeight="1" x14ac:dyDescent="0.25">
      <c r="A16" s="5" t="s">
        <v>174</v>
      </c>
      <c r="B16" s="5" t="s">
        <v>1085</v>
      </c>
      <c r="C16" s="5" t="s">
        <v>166</v>
      </c>
      <c r="D16" s="5" t="s">
        <v>166</v>
      </c>
      <c r="E16" s="5" t="s">
        <v>9</v>
      </c>
      <c r="F16" s="5" t="s">
        <v>181</v>
      </c>
      <c r="G16" s="5" t="s">
        <v>182</v>
      </c>
      <c r="H16" s="5" t="s">
        <v>602</v>
      </c>
    </row>
    <row r="17" spans="1:6" ht="14" customHeight="1" x14ac:dyDescent="0.25">
      <c r="A17" s="5" t="s">
        <v>175</v>
      </c>
      <c r="B17" s="5" t="s">
        <v>1086</v>
      </c>
      <c r="C17" s="5" t="s">
        <v>985</v>
      </c>
      <c r="D17" s="5" t="s">
        <v>10</v>
      </c>
      <c r="E17" s="5" t="s">
        <v>488</v>
      </c>
    </row>
    <row r="18" spans="1:6" ht="14" customHeight="1" x14ac:dyDescent="0.25">
      <c r="A18" s="5" t="s">
        <v>776</v>
      </c>
      <c r="B18" s="5" t="s">
        <v>1087</v>
      </c>
      <c r="C18" s="5" t="s">
        <v>1058</v>
      </c>
      <c r="D18" s="5" t="s">
        <v>80</v>
      </c>
      <c r="E18" s="5" t="s">
        <v>683</v>
      </c>
    </row>
    <row r="19" spans="1:6" ht="14" customHeight="1" x14ac:dyDescent="0.25">
      <c r="A19" s="5" t="s">
        <v>1895</v>
      </c>
      <c r="B19" s="5" t="s">
        <v>2000</v>
      </c>
      <c r="C19" s="5" t="s">
        <v>1271</v>
      </c>
      <c r="D19" s="5" t="s">
        <v>779</v>
      </c>
      <c r="E19" s="5" t="s">
        <v>328</v>
      </c>
      <c r="F19" s="5" t="s">
        <v>650</v>
      </c>
    </row>
    <row r="20" spans="1:6" ht="14" customHeight="1" x14ac:dyDescent="0.25">
      <c r="A20" s="5" t="s">
        <v>185</v>
      </c>
      <c r="B20" s="5" t="s">
        <v>822</v>
      </c>
      <c r="C20" s="5" t="s">
        <v>1272</v>
      </c>
      <c r="D20" s="5" t="s">
        <v>176</v>
      </c>
      <c r="E20" s="5" t="s">
        <v>661</v>
      </c>
    </row>
    <row r="21" spans="1:6" ht="14" customHeight="1" x14ac:dyDescent="0.25">
      <c r="A21" s="5" t="s">
        <v>186</v>
      </c>
      <c r="B21" s="5" t="s">
        <v>823</v>
      </c>
      <c r="C21" s="5" t="s">
        <v>1273</v>
      </c>
      <c r="D21" s="5" t="s">
        <v>282</v>
      </c>
      <c r="E21" s="5" t="s">
        <v>501</v>
      </c>
    </row>
    <row r="22" spans="1:6" ht="14" customHeight="1" x14ac:dyDescent="0.25">
      <c r="A22" s="5" t="s">
        <v>188</v>
      </c>
      <c r="B22" s="5" t="s">
        <v>1088</v>
      </c>
      <c r="C22" s="5" t="s">
        <v>1274</v>
      </c>
      <c r="D22" s="5" t="s">
        <v>535</v>
      </c>
      <c r="E22" s="5" t="s">
        <v>688</v>
      </c>
    </row>
    <row r="23" spans="1:6" ht="14" customHeight="1" x14ac:dyDescent="0.25">
      <c r="A23" s="5" t="s">
        <v>147</v>
      </c>
      <c r="B23" s="5" t="s">
        <v>1089</v>
      </c>
      <c r="C23" s="5" t="s">
        <v>982</v>
      </c>
      <c r="D23" s="5" t="s">
        <v>161</v>
      </c>
      <c r="E23" s="5" t="s">
        <v>377</v>
      </c>
      <c r="F23" s="5" t="s">
        <v>562</v>
      </c>
    </row>
    <row r="24" spans="1:6" ht="14" customHeight="1" x14ac:dyDescent="0.25">
      <c r="A24" s="5" t="s">
        <v>778</v>
      </c>
      <c r="B24" s="5" t="s">
        <v>1090</v>
      </c>
      <c r="C24" s="5" t="s">
        <v>1034</v>
      </c>
      <c r="D24" s="5" t="s">
        <v>49</v>
      </c>
      <c r="E24" s="5" t="s">
        <v>360</v>
      </c>
    </row>
    <row r="25" spans="1:6" ht="14" customHeight="1" x14ac:dyDescent="0.25">
      <c r="A25" s="5" t="s">
        <v>14</v>
      </c>
      <c r="B25" s="5" t="s">
        <v>824</v>
      </c>
      <c r="C25" s="5" t="s">
        <v>1021</v>
      </c>
      <c r="D25" s="5" t="s">
        <v>286</v>
      </c>
      <c r="E25" s="5" t="s">
        <v>613</v>
      </c>
    </row>
    <row r="26" spans="1:6" ht="14" customHeight="1" x14ac:dyDescent="0.25">
      <c r="A26" s="5" t="s">
        <v>196</v>
      </c>
      <c r="B26" s="5" t="s">
        <v>1091</v>
      </c>
      <c r="C26" s="5" t="s">
        <v>1002</v>
      </c>
      <c r="D26" s="5" t="s">
        <v>21</v>
      </c>
      <c r="E26" s="5" t="s">
        <v>406</v>
      </c>
      <c r="F26" s="5" t="s">
        <v>618</v>
      </c>
    </row>
    <row r="27" spans="1:6" ht="14" customHeight="1" x14ac:dyDescent="0.25">
      <c r="A27" s="5" t="s">
        <v>197</v>
      </c>
      <c r="B27" s="5" t="s">
        <v>1092</v>
      </c>
      <c r="C27" s="5" t="s">
        <v>216</v>
      </c>
      <c r="D27" s="5" t="s">
        <v>216</v>
      </c>
      <c r="E27" s="5" t="s">
        <v>762</v>
      </c>
    </row>
    <row r="28" spans="1:6" ht="14" customHeight="1" x14ac:dyDescent="0.25">
      <c r="A28" s="5" t="s">
        <v>198</v>
      </c>
      <c r="B28" s="5" t="s">
        <v>825</v>
      </c>
      <c r="C28" s="5" t="s">
        <v>1275</v>
      </c>
      <c r="D28" s="5" t="s">
        <v>289</v>
      </c>
      <c r="E28" s="5" t="s">
        <v>561</v>
      </c>
    </row>
    <row r="29" spans="1:6" ht="14" customHeight="1" x14ac:dyDescent="0.25">
      <c r="A29" s="5" t="s">
        <v>200</v>
      </c>
      <c r="B29" s="5" t="s">
        <v>1093</v>
      </c>
      <c r="C29" s="5" t="s">
        <v>1276</v>
      </c>
      <c r="D29" s="5" t="s">
        <v>119</v>
      </c>
      <c r="E29" s="5" t="s">
        <v>528</v>
      </c>
    </row>
    <row r="30" spans="1:6" ht="14" customHeight="1" x14ac:dyDescent="0.25">
      <c r="A30" s="5" t="s">
        <v>201</v>
      </c>
      <c r="B30" s="5" t="s">
        <v>1094</v>
      </c>
      <c r="C30" s="5" t="s">
        <v>1015</v>
      </c>
      <c r="D30" s="5" t="s">
        <v>148</v>
      </c>
      <c r="E30" s="5" t="s">
        <v>115</v>
      </c>
      <c r="F30" s="5" t="s">
        <v>516</v>
      </c>
    </row>
    <row r="31" spans="1:6" ht="14" customHeight="1" x14ac:dyDescent="0.25">
      <c r="A31" s="5" t="s">
        <v>202</v>
      </c>
      <c r="B31" s="5" t="s">
        <v>1095</v>
      </c>
      <c r="C31" s="5" t="s">
        <v>780</v>
      </c>
      <c r="D31" s="5" t="s">
        <v>780</v>
      </c>
      <c r="E31" s="5" t="s">
        <v>254</v>
      </c>
    </row>
    <row r="32" spans="1:6" ht="14" customHeight="1" x14ac:dyDescent="0.25">
      <c r="A32" s="5" t="s">
        <v>108</v>
      </c>
      <c r="B32" s="5" t="s">
        <v>826</v>
      </c>
      <c r="C32" s="5" t="s">
        <v>1277</v>
      </c>
      <c r="D32" s="5" t="s">
        <v>444</v>
      </c>
      <c r="E32" s="5" t="s">
        <v>513</v>
      </c>
    </row>
    <row r="33" spans="1:6" ht="14" customHeight="1" x14ac:dyDescent="0.25">
      <c r="A33" s="5" t="s">
        <v>204</v>
      </c>
      <c r="B33" s="5" t="s">
        <v>1096</v>
      </c>
      <c r="C33" s="5" t="s">
        <v>1278</v>
      </c>
      <c r="D33" s="5" t="s">
        <v>13</v>
      </c>
      <c r="E33" s="5" t="s">
        <v>63</v>
      </c>
    </row>
    <row r="34" spans="1:6" ht="14" customHeight="1" x14ac:dyDescent="0.25">
      <c r="A34" s="5" t="s">
        <v>207</v>
      </c>
      <c r="B34" s="5" t="s">
        <v>1097</v>
      </c>
      <c r="C34" s="5" t="s">
        <v>1072</v>
      </c>
      <c r="D34" s="5" t="s">
        <v>692</v>
      </c>
      <c r="E34" s="5" t="s">
        <v>693</v>
      </c>
    </row>
    <row r="35" spans="1:6" ht="14" customHeight="1" x14ac:dyDescent="0.25">
      <c r="A35" s="5" t="s">
        <v>208</v>
      </c>
      <c r="B35" s="5" t="s">
        <v>1098</v>
      </c>
      <c r="C35" s="5" t="s">
        <v>1008</v>
      </c>
      <c r="D35" s="5" t="s">
        <v>231</v>
      </c>
      <c r="E35" s="5" t="s">
        <v>554</v>
      </c>
    </row>
    <row r="36" spans="1:6" ht="14" customHeight="1" x14ac:dyDescent="0.25">
      <c r="A36" s="5" t="s">
        <v>209</v>
      </c>
      <c r="B36" s="5" t="s">
        <v>1099</v>
      </c>
      <c r="C36" s="5" t="s">
        <v>1009</v>
      </c>
      <c r="D36" s="5" t="s">
        <v>232</v>
      </c>
      <c r="E36" s="5" t="s">
        <v>521</v>
      </c>
      <c r="F36" s="5" t="s">
        <v>636</v>
      </c>
    </row>
    <row r="37" spans="1:6" ht="14" customHeight="1" x14ac:dyDescent="0.25">
      <c r="A37" s="5" t="s">
        <v>20</v>
      </c>
      <c r="B37" s="5" t="s">
        <v>827</v>
      </c>
      <c r="C37" s="5" t="s">
        <v>1279</v>
      </c>
      <c r="D37" s="5" t="s">
        <v>777</v>
      </c>
      <c r="E37" s="5" t="s">
        <v>222</v>
      </c>
      <c r="F37" s="5" t="s">
        <v>382</v>
      </c>
    </row>
    <row r="38" spans="1:6" ht="14" customHeight="1" x14ac:dyDescent="0.25">
      <c r="A38" s="5" t="s">
        <v>217</v>
      </c>
      <c r="B38" s="5" t="s">
        <v>828</v>
      </c>
      <c r="C38" s="5" t="s">
        <v>1013</v>
      </c>
      <c r="D38" s="5" t="s">
        <v>236</v>
      </c>
      <c r="E38" s="5" t="s">
        <v>237</v>
      </c>
    </row>
    <row r="39" spans="1:6" ht="14" customHeight="1" x14ac:dyDescent="0.25">
      <c r="A39" s="5" t="s">
        <v>769</v>
      </c>
      <c r="B39" s="5" t="s">
        <v>2264</v>
      </c>
      <c r="C39" s="5" t="s">
        <v>1280</v>
      </c>
      <c r="D39" s="5" t="s">
        <v>369</v>
      </c>
      <c r="E39" s="5" t="s">
        <v>370</v>
      </c>
    </row>
    <row r="40" spans="1:6" ht="14" customHeight="1" x14ac:dyDescent="0.25">
      <c r="A40" s="5" t="s">
        <v>23</v>
      </c>
      <c r="B40" s="5" t="s">
        <v>829</v>
      </c>
      <c r="C40" s="5" t="s">
        <v>244</v>
      </c>
      <c r="D40" s="5" t="s">
        <v>244</v>
      </c>
      <c r="E40" s="5" t="s">
        <v>548</v>
      </c>
    </row>
    <row r="41" spans="1:6" ht="14" customHeight="1" x14ac:dyDescent="0.25">
      <c r="A41" s="5" t="s">
        <v>218</v>
      </c>
      <c r="B41" s="5" t="s">
        <v>830</v>
      </c>
      <c r="C41" s="5" t="s">
        <v>1281</v>
      </c>
      <c r="D41" s="5" t="s">
        <v>569</v>
      </c>
      <c r="E41" s="5" t="s">
        <v>723</v>
      </c>
    </row>
    <row r="42" spans="1:6" ht="14" customHeight="1" x14ac:dyDescent="0.25">
      <c r="A42" s="5" t="s">
        <v>1100</v>
      </c>
      <c r="B42" s="5" t="s">
        <v>1101</v>
      </c>
      <c r="C42" s="5" t="s">
        <v>1282</v>
      </c>
      <c r="D42" s="5" t="s">
        <v>269</v>
      </c>
      <c r="E42" s="5" t="s">
        <v>429</v>
      </c>
    </row>
    <row r="43" spans="1:6" ht="14" customHeight="1" x14ac:dyDescent="0.25">
      <c r="A43" s="5" t="s">
        <v>24</v>
      </c>
      <c r="B43" s="5" t="s">
        <v>2265</v>
      </c>
      <c r="C43" s="5" t="s">
        <v>264</v>
      </c>
      <c r="D43" s="5" t="s">
        <v>264</v>
      </c>
      <c r="E43" s="5" t="s">
        <v>344</v>
      </c>
    </row>
    <row r="44" spans="1:6" ht="14" customHeight="1" x14ac:dyDescent="0.25">
      <c r="A44" s="5" t="s">
        <v>220</v>
      </c>
      <c r="B44" s="5" t="s">
        <v>1102</v>
      </c>
      <c r="C44" s="5" t="s">
        <v>267</v>
      </c>
      <c r="D44" s="5" t="s">
        <v>247</v>
      </c>
      <c r="E44" s="5" t="s">
        <v>267</v>
      </c>
    </row>
    <row r="45" spans="1:6" ht="14" customHeight="1" x14ac:dyDescent="0.25">
      <c r="A45" s="5" t="s">
        <v>781</v>
      </c>
      <c r="B45" s="5" t="s">
        <v>831</v>
      </c>
      <c r="C45" s="5" t="s">
        <v>1062</v>
      </c>
      <c r="D45" s="5" t="s">
        <v>595</v>
      </c>
      <c r="E45" s="5" t="s">
        <v>596</v>
      </c>
      <c r="F45" s="5" t="s">
        <v>655</v>
      </c>
    </row>
    <row r="46" spans="1:6" ht="14" customHeight="1" x14ac:dyDescent="0.25">
      <c r="A46" s="5" t="s">
        <v>121</v>
      </c>
      <c r="B46" s="5" t="s">
        <v>832</v>
      </c>
      <c r="C46" s="5" t="s">
        <v>30</v>
      </c>
      <c r="D46" s="5" t="s">
        <v>30</v>
      </c>
      <c r="E46" s="5" t="s">
        <v>74</v>
      </c>
    </row>
    <row r="47" spans="1:6" ht="14" customHeight="1" x14ac:dyDescent="0.25">
      <c r="A47" s="5" t="s">
        <v>782</v>
      </c>
      <c r="B47" s="5" t="s">
        <v>1103</v>
      </c>
      <c r="C47" s="5" t="s">
        <v>273</v>
      </c>
      <c r="D47" s="5" t="s">
        <v>273</v>
      </c>
      <c r="E47" s="5" t="s">
        <v>706</v>
      </c>
    </row>
    <row r="48" spans="1:6" ht="14" customHeight="1" x14ac:dyDescent="0.25">
      <c r="A48" s="5" t="s">
        <v>227</v>
      </c>
      <c r="B48" s="5" t="s">
        <v>1104</v>
      </c>
      <c r="C48" s="5" t="s">
        <v>1073</v>
      </c>
      <c r="D48" s="5" t="s">
        <v>695</v>
      </c>
      <c r="E48" s="5" t="s">
        <v>95</v>
      </c>
    </row>
    <row r="49" spans="1:6" ht="14" customHeight="1" x14ac:dyDescent="0.25">
      <c r="A49" s="5" t="s">
        <v>25</v>
      </c>
      <c r="B49" s="5" t="s">
        <v>833</v>
      </c>
      <c r="C49" s="5" t="s">
        <v>281</v>
      </c>
      <c r="D49" s="5" t="s">
        <v>281</v>
      </c>
      <c r="E49" s="5" t="s">
        <v>283</v>
      </c>
    </row>
    <row r="50" spans="1:6" ht="14" customHeight="1" x14ac:dyDescent="0.25">
      <c r="A50" s="5" t="s">
        <v>129</v>
      </c>
      <c r="B50" s="5" t="s">
        <v>1105</v>
      </c>
      <c r="C50" s="5" t="s">
        <v>1007</v>
      </c>
      <c r="D50" s="5" t="s">
        <v>226</v>
      </c>
      <c r="E50" s="5" t="s">
        <v>66</v>
      </c>
    </row>
    <row r="51" spans="1:6" ht="14" customHeight="1" x14ac:dyDescent="0.25">
      <c r="A51" s="5" t="s">
        <v>229</v>
      </c>
      <c r="B51" s="5" t="s">
        <v>1106</v>
      </c>
      <c r="C51" s="5" t="s">
        <v>1283</v>
      </c>
      <c r="D51" s="5" t="s">
        <v>396</v>
      </c>
      <c r="E51" s="5" t="s">
        <v>54</v>
      </c>
    </row>
    <row r="52" spans="1:6" ht="14" customHeight="1" x14ac:dyDescent="0.25">
      <c r="A52" s="5" t="s">
        <v>230</v>
      </c>
      <c r="B52" s="5" t="s">
        <v>834</v>
      </c>
      <c r="C52" s="5" t="s">
        <v>2288</v>
      </c>
      <c r="D52" s="5" t="s">
        <v>708</v>
      </c>
      <c r="E52" s="5" t="s">
        <v>709</v>
      </c>
    </row>
    <row r="53" spans="1:6" ht="14" customHeight="1" x14ac:dyDescent="0.25">
      <c r="A53" s="5" t="s">
        <v>1896</v>
      </c>
      <c r="B53" s="5" t="s">
        <v>2001</v>
      </c>
      <c r="C53" s="5" t="s">
        <v>1022</v>
      </c>
      <c r="D53" s="5" t="s">
        <v>37</v>
      </c>
      <c r="E53" s="5" t="s">
        <v>140</v>
      </c>
    </row>
    <row r="54" spans="1:6" ht="14" customHeight="1" x14ac:dyDescent="0.25">
      <c r="A54" s="5" t="s">
        <v>783</v>
      </c>
      <c r="B54" s="5" t="s">
        <v>835</v>
      </c>
      <c r="C54" s="5" t="s">
        <v>1040</v>
      </c>
      <c r="D54" s="5" t="s">
        <v>385</v>
      </c>
      <c r="E54" s="5" t="s">
        <v>386</v>
      </c>
    </row>
    <row r="55" spans="1:6" ht="14" customHeight="1" x14ac:dyDescent="0.25">
      <c r="A55" s="5" t="s">
        <v>234</v>
      </c>
      <c r="B55" s="5" t="s">
        <v>1107</v>
      </c>
      <c r="C55" s="5" t="s">
        <v>1052</v>
      </c>
      <c r="D55" s="5" t="s">
        <v>482</v>
      </c>
      <c r="E55" s="5" t="s">
        <v>262</v>
      </c>
    </row>
    <row r="56" spans="1:6" ht="14" customHeight="1" x14ac:dyDescent="0.25">
      <c r="A56" s="5" t="s">
        <v>784</v>
      </c>
      <c r="B56" s="5" t="s">
        <v>836</v>
      </c>
      <c r="C56" s="5" t="s">
        <v>1284</v>
      </c>
      <c r="D56" s="5" t="s">
        <v>39</v>
      </c>
      <c r="E56" s="5" t="s">
        <v>647</v>
      </c>
    </row>
    <row r="57" spans="1:6" ht="14" customHeight="1" x14ac:dyDescent="0.25">
      <c r="A57" s="5" t="s">
        <v>238</v>
      </c>
      <c r="B57" s="5" t="s">
        <v>1108</v>
      </c>
      <c r="C57" s="5" t="s">
        <v>1070</v>
      </c>
      <c r="D57" s="5" t="s">
        <v>660</v>
      </c>
      <c r="E57" s="5" t="s">
        <v>663</v>
      </c>
      <c r="F57" s="5" t="s">
        <v>664</v>
      </c>
    </row>
    <row r="58" spans="1:6" ht="14" customHeight="1" x14ac:dyDescent="0.25">
      <c r="A58" s="5" t="s">
        <v>239</v>
      </c>
      <c r="B58" s="5" t="s">
        <v>1109</v>
      </c>
      <c r="C58" s="5" t="s">
        <v>1285</v>
      </c>
      <c r="D58" s="5" t="s">
        <v>253</v>
      </c>
      <c r="E58" s="5" t="s">
        <v>581</v>
      </c>
    </row>
    <row r="59" spans="1:6" ht="14" customHeight="1" x14ac:dyDescent="0.25">
      <c r="A59" s="5" t="s">
        <v>240</v>
      </c>
      <c r="B59" s="5" t="s">
        <v>1110</v>
      </c>
      <c r="C59" s="5" t="s">
        <v>1286</v>
      </c>
      <c r="D59" s="5" t="s">
        <v>433</v>
      </c>
      <c r="E59" s="5" t="s">
        <v>659</v>
      </c>
      <c r="F59" s="5" t="s">
        <v>660</v>
      </c>
    </row>
    <row r="60" spans="1:6" ht="14" customHeight="1" x14ac:dyDescent="0.25">
      <c r="A60" s="5" t="s">
        <v>241</v>
      </c>
      <c r="B60" s="5" t="s">
        <v>837</v>
      </c>
      <c r="C60" s="5" t="s">
        <v>1287</v>
      </c>
      <c r="D60" s="5" t="s">
        <v>432</v>
      </c>
      <c r="E60" s="5" t="s">
        <v>495</v>
      </c>
    </row>
    <row r="61" spans="1:6" ht="14" customHeight="1" x14ac:dyDescent="0.25">
      <c r="A61" s="5" t="s">
        <v>130</v>
      </c>
      <c r="B61" s="5" t="s">
        <v>838</v>
      </c>
      <c r="C61" s="5" t="s">
        <v>1023</v>
      </c>
      <c r="D61" s="5" t="s">
        <v>314</v>
      </c>
      <c r="E61" s="5" t="s">
        <v>41</v>
      </c>
      <c r="F61" s="5" t="s">
        <v>353</v>
      </c>
    </row>
    <row r="62" spans="1:6" ht="14" customHeight="1" x14ac:dyDescent="0.25">
      <c r="A62" s="5" t="s">
        <v>245</v>
      </c>
      <c r="B62" s="5" t="s">
        <v>1111</v>
      </c>
      <c r="C62" s="5" t="s">
        <v>44</v>
      </c>
      <c r="D62" s="5" t="s">
        <v>44</v>
      </c>
      <c r="E62" s="5" t="s">
        <v>643</v>
      </c>
    </row>
    <row r="63" spans="1:6" ht="14" customHeight="1" x14ac:dyDescent="0.25">
      <c r="A63" s="5" t="s">
        <v>246</v>
      </c>
      <c r="B63" s="5" t="s">
        <v>1112</v>
      </c>
      <c r="C63" s="5" t="s">
        <v>1017</v>
      </c>
      <c r="D63" s="5" t="s">
        <v>275</v>
      </c>
      <c r="E63" s="5" t="s">
        <v>629</v>
      </c>
    </row>
    <row r="64" spans="1:6" ht="14" customHeight="1" x14ac:dyDescent="0.25">
      <c r="A64" s="5" t="s">
        <v>123</v>
      </c>
      <c r="B64" s="5" t="s">
        <v>1113</v>
      </c>
      <c r="C64" s="5" t="s">
        <v>1055</v>
      </c>
      <c r="D64" s="5" t="s">
        <v>75</v>
      </c>
      <c r="E64" s="5" t="s">
        <v>527</v>
      </c>
    </row>
    <row r="65" spans="1:6" ht="14" customHeight="1" x14ac:dyDescent="0.25">
      <c r="A65" s="5" t="s">
        <v>249</v>
      </c>
      <c r="B65" s="5" t="s">
        <v>839</v>
      </c>
      <c r="C65" s="5" t="s">
        <v>1054</v>
      </c>
      <c r="D65" s="5" t="s">
        <v>75</v>
      </c>
      <c r="E65" s="5" t="s">
        <v>525</v>
      </c>
    </row>
    <row r="66" spans="1:6" ht="14" customHeight="1" x14ac:dyDescent="0.25">
      <c r="A66" s="5" t="s">
        <v>256</v>
      </c>
      <c r="B66" s="5" t="s">
        <v>1114</v>
      </c>
      <c r="C66" s="5" t="s">
        <v>46</v>
      </c>
      <c r="D66" s="5" t="s">
        <v>46</v>
      </c>
      <c r="E66" s="5" t="s">
        <v>575</v>
      </c>
    </row>
    <row r="67" spans="1:6" ht="14" customHeight="1" x14ac:dyDescent="0.25">
      <c r="A67" s="5" t="s">
        <v>785</v>
      </c>
      <c r="B67" s="5" t="s">
        <v>840</v>
      </c>
      <c r="C67" s="5" t="s">
        <v>1288</v>
      </c>
      <c r="D67" s="5" t="s">
        <v>16</v>
      </c>
      <c r="E67" s="5" t="s">
        <v>459</v>
      </c>
    </row>
    <row r="68" spans="1:6" ht="14" customHeight="1" x14ac:dyDescent="0.25">
      <c r="A68" s="5" t="s">
        <v>257</v>
      </c>
      <c r="B68" s="5" t="s">
        <v>841</v>
      </c>
      <c r="C68" s="5" t="s">
        <v>1289</v>
      </c>
      <c r="D68" s="5" t="s">
        <v>296</v>
      </c>
      <c r="E68" s="5" t="s">
        <v>346</v>
      </c>
    </row>
    <row r="69" spans="1:6" ht="14" customHeight="1" x14ac:dyDescent="0.25">
      <c r="A69" s="5" t="s">
        <v>258</v>
      </c>
      <c r="B69" s="5" t="s">
        <v>1115</v>
      </c>
      <c r="C69" s="5" t="s">
        <v>1032</v>
      </c>
      <c r="D69" s="5" t="s">
        <v>352</v>
      </c>
      <c r="E69" s="5" t="s">
        <v>550</v>
      </c>
    </row>
    <row r="70" spans="1:6" ht="14" customHeight="1" x14ac:dyDescent="0.25">
      <c r="A70" s="5" t="s">
        <v>259</v>
      </c>
      <c r="B70" s="5" t="s">
        <v>1116</v>
      </c>
      <c r="C70" s="5" t="s">
        <v>1033</v>
      </c>
      <c r="D70" s="5" t="s">
        <v>354</v>
      </c>
      <c r="E70" s="5" t="s">
        <v>419</v>
      </c>
    </row>
    <row r="71" spans="1:6" ht="14" customHeight="1" x14ac:dyDescent="0.25">
      <c r="A71" s="5" t="s">
        <v>786</v>
      </c>
      <c r="B71" s="5" t="s">
        <v>1302</v>
      </c>
      <c r="C71" s="5" t="s">
        <v>1290</v>
      </c>
      <c r="D71" s="5" t="s">
        <v>7</v>
      </c>
      <c r="E71" s="5" t="s">
        <v>356</v>
      </c>
    </row>
    <row r="72" spans="1:6" ht="14" customHeight="1" x14ac:dyDescent="0.25">
      <c r="A72" s="5" t="s">
        <v>1897</v>
      </c>
      <c r="B72" s="5" t="s">
        <v>2002</v>
      </c>
      <c r="C72" s="5" t="s">
        <v>1291</v>
      </c>
      <c r="D72" s="5" t="s">
        <v>366</v>
      </c>
      <c r="E72" s="5" t="s">
        <v>65</v>
      </c>
    </row>
    <row r="73" spans="1:6" ht="14" customHeight="1" x14ac:dyDescent="0.25">
      <c r="A73" s="5" t="s">
        <v>261</v>
      </c>
      <c r="B73" s="5" t="s">
        <v>1117</v>
      </c>
      <c r="C73" s="5" t="s">
        <v>51</v>
      </c>
      <c r="D73" s="5" t="s">
        <v>210</v>
      </c>
      <c r="E73" s="5" t="s">
        <v>51</v>
      </c>
    </row>
    <row r="74" spans="1:6" ht="14" customHeight="1" x14ac:dyDescent="0.25">
      <c r="A74" s="5" t="s">
        <v>29</v>
      </c>
      <c r="B74" s="5" t="s">
        <v>1118</v>
      </c>
      <c r="C74" s="5" t="s">
        <v>1010</v>
      </c>
      <c r="D74" s="5" t="s">
        <v>232</v>
      </c>
      <c r="E74" s="5" t="s">
        <v>636</v>
      </c>
    </row>
    <row r="75" spans="1:6" ht="14" customHeight="1" x14ac:dyDescent="0.25">
      <c r="A75" s="5" t="s">
        <v>787</v>
      </c>
      <c r="B75" s="5" t="s">
        <v>1481</v>
      </c>
      <c r="C75" s="5" t="s">
        <v>401</v>
      </c>
      <c r="D75" s="5" t="s">
        <v>270</v>
      </c>
      <c r="E75" s="5" t="s">
        <v>401</v>
      </c>
    </row>
    <row r="76" spans="1:6" ht="14" customHeight="1" x14ac:dyDescent="0.25">
      <c r="A76" s="5" t="s">
        <v>265</v>
      </c>
      <c r="B76" s="5" t="s">
        <v>1119</v>
      </c>
      <c r="C76" s="5" t="s">
        <v>1292</v>
      </c>
      <c r="D76" s="5" t="s">
        <v>70</v>
      </c>
      <c r="E76" s="5" t="s">
        <v>656</v>
      </c>
    </row>
    <row r="77" spans="1:6" ht="14" customHeight="1" x14ac:dyDescent="0.25">
      <c r="A77" s="5" t="s">
        <v>268</v>
      </c>
      <c r="B77" s="5" t="s">
        <v>842</v>
      </c>
      <c r="C77" s="5" t="s">
        <v>136</v>
      </c>
      <c r="D77" s="5" t="s">
        <v>18</v>
      </c>
      <c r="E77" s="5" t="s">
        <v>136</v>
      </c>
    </row>
    <row r="78" spans="1:6" ht="14" customHeight="1" x14ac:dyDescent="0.25">
      <c r="A78" s="5" t="s">
        <v>271</v>
      </c>
      <c r="B78" s="5" t="s">
        <v>843</v>
      </c>
      <c r="C78" s="5" t="s">
        <v>891</v>
      </c>
      <c r="D78" s="5" t="s">
        <v>1900</v>
      </c>
      <c r="E78" s="5" t="s">
        <v>410</v>
      </c>
    </row>
    <row r="79" spans="1:6" ht="14" customHeight="1" x14ac:dyDescent="0.25">
      <c r="A79" s="5" t="s">
        <v>38</v>
      </c>
      <c r="B79" s="5" t="s">
        <v>844</v>
      </c>
      <c r="C79" s="5" t="s">
        <v>1293</v>
      </c>
      <c r="D79" s="5" t="s">
        <v>802</v>
      </c>
      <c r="E79" s="5" t="s">
        <v>97</v>
      </c>
    </row>
    <row r="80" spans="1:6" ht="14" customHeight="1" x14ac:dyDescent="0.25">
      <c r="A80" s="5" t="s">
        <v>274</v>
      </c>
      <c r="B80" s="5" t="s">
        <v>845</v>
      </c>
      <c r="C80" s="5" t="s">
        <v>1030</v>
      </c>
      <c r="D80" s="5" t="s">
        <v>47</v>
      </c>
      <c r="E80" s="5" t="s">
        <v>743</v>
      </c>
      <c r="F80" s="5" t="s">
        <v>263</v>
      </c>
    </row>
    <row r="81" spans="1:7" ht="14" customHeight="1" x14ac:dyDescent="0.25">
      <c r="A81" s="5" t="s">
        <v>276</v>
      </c>
      <c r="B81" s="5" t="s">
        <v>846</v>
      </c>
      <c r="C81" s="5" t="s">
        <v>1016</v>
      </c>
      <c r="D81" s="5" t="s">
        <v>153</v>
      </c>
      <c r="E81" s="5" t="s">
        <v>122</v>
      </c>
    </row>
    <row r="82" spans="1:7" ht="14" customHeight="1" x14ac:dyDescent="0.25">
      <c r="A82" s="5" t="s">
        <v>788</v>
      </c>
      <c r="B82" s="5" t="s">
        <v>1120</v>
      </c>
      <c r="C82" s="5" t="s">
        <v>1294</v>
      </c>
      <c r="D82" s="5" t="s">
        <v>178</v>
      </c>
      <c r="E82" s="5" t="s">
        <v>18</v>
      </c>
    </row>
    <row r="83" spans="1:7" ht="14" customHeight="1" x14ac:dyDescent="0.25">
      <c r="A83" s="5" t="s">
        <v>1898</v>
      </c>
      <c r="B83" s="5" t="s">
        <v>2003</v>
      </c>
      <c r="C83" s="5" t="s">
        <v>1004</v>
      </c>
      <c r="D83" s="5" t="s">
        <v>221</v>
      </c>
      <c r="E83" s="5" t="s">
        <v>424</v>
      </c>
      <c r="F83" s="5" t="s">
        <v>590</v>
      </c>
    </row>
    <row r="84" spans="1:7" ht="14" customHeight="1" x14ac:dyDescent="0.25">
      <c r="A84" s="5" t="s">
        <v>279</v>
      </c>
      <c r="B84" s="5" t="s">
        <v>1121</v>
      </c>
      <c r="C84" s="5" t="s">
        <v>1295</v>
      </c>
      <c r="D84" s="5" t="s">
        <v>260</v>
      </c>
      <c r="E84" s="5" t="s">
        <v>372</v>
      </c>
      <c r="F84" s="5" t="s">
        <v>373</v>
      </c>
    </row>
    <row r="85" spans="1:7" ht="14" customHeight="1" x14ac:dyDescent="0.25">
      <c r="A85" s="5" t="s">
        <v>280</v>
      </c>
      <c r="B85" s="5" t="s">
        <v>847</v>
      </c>
      <c r="C85" s="5" t="s">
        <v>1296</v>
      </c>
      <c r="D85" s="5" t="s">
        <v>27</v>
      </c>
      <c r="E85" s="5" t="s">
        <v>390</v>
      </c>
    </row>
    <row r="86" spans="1:7" ht="14" customHeight="1" x14ac:dyDescent="0.25">
      <c r="A86" s="5" t="s">
        <v>790</v>
      </c>
      <c r="B86" s="5" t="s">
        <v>848</v>
      </c>
      <c r="C86" s="5" t="s">
        <v>990</v>
      </c>
      <c r="D86" s="5" t="s">
        <v>187</v>
      </c>
      <c r="E86" s="5" t="s">
        <v>267</v>
      </c>
    </row>
    <row r="87" spans="1:7" ht="14" customHeight="1" x14ac:dyDescent="0.25">
      <c r="A87" s="5" t="s">
        <v>285</v>
      </c>
      <c r="B87" s="5" t="s">
        <v>1122</v>
      </c>
      <c r="C87" s="5" t="s">
        <v>425</v>
      </c>
      <c r="D87" s="5" t="s">
        <v>425</v>
      </c>
      <c r="E87" s="5" t="s">
        <v>716</v>
      </c>
    </row>
    <row r="88" spans="1:7" ht="14" customHeight="1" x14ac:dyDescent="0.25">
      <c r="A88" s="5" t="s">
        <v>287</v>
      </c>
      <c r="B88" s="5" t="s">
        <v>849</v>
      </c>
      <c r="C88" s="5" t="s">
        <v>58</v>
      </c>
      <c r="D88" s="5" t="s">
        <v>2262</v>
      </c>
      <c r="E88" s="5" t="s">
        <v>58</v>
      </c>
    </row>
    <row r="89" spans="1:7" ht="14" customHeight="1" x14ac:dyDescent="0.25">
      <c r="A89" s="5" t="s">
        <v>288</v>
      </c>
      <c r="B89" s="5" t="s">
        <v>1123</v>
      </c>
      <c r="C89" s="5" t="s">
        <v>1297</v>
      </c>
      <c r="D89" s="5" t="s">
        <v>250</v>
      </c>
      <c r="E89" s="5" t="s">
        <v>490</v>
      </c>
    </row>
    <row r="90" spans="1:7" ht="14" customHeight="1" x14ac:dyDescent="0.25">
      <c r="A90" s="5" t="s">
        <v>290</v>
      </c>
      <c r="B90" s="5" t="s">
        <v>1124</v>
      </c>
      <c r="C90" s="5" t="s">
        <v>1298</v>
      </c>
      <c r="D90" s="5" t="s">
        <v>599</v>
      </c>
      <c r="E90" s="5" t="s">
        <v>741</v>
      </c>
    </row>
    <row r="91" spans="1:7" ht="14" customHeight="1" x14ac:dyDescent="0.25">
      <c r="A91" s="5" t="s">
        <v>34</v>
      </c>
      <c r="B91" s="5" t="s">
        <v>1125</v>
      </c>
      <c r="C91" s="5" t="s">
        <v>1037</v>
      </c>
      <c r="D91" s="5" t="s">
        <v>133</v>
      </c>
      <c r="E91" s="5" t="s">
        <v>443</v>
      </c>
    </row>
    <row r="92" spans="1:7" ht="14" customHeight="1" x14ac:dyDescent="0.25">
      <c r="A92" s="5" t="s">
        <v>291</v>
      </c>
      <c r="B92" s="5" t="s">
        <v>1126</v>
      </c>
      <c r="C92" s="5" t="s">
        <v>1012</v>
      </c>
      <c r="D92" s="5" t="s">
        <v>235</v>
      </c>
      <c r="E92" s="5" t="s">
        <v>266</v>
      </c>
      <c r="F92" s="5" t="s">
        <v>429</v>
      </c>
    </row>
    <row r="93" spans="1:7" ht="14" customHeight="1" x14ac:dyDescent="0.25">
      <c r="A93" s="5" t="s">
        <v>292</v>
      </c>
      <c r="B93" s="5" t="s">
        <v>1346</v>
      </c>
      <c r="C93" s="5" t="s">
        <v>1299</v>
      </c>
      <c r="D93" s="5" t="s">
        <v>183</v>
      </c>
      <c r="E93" s="5" t="s">
        <v>251</v>
      </c>
      <c r="F93" s="5" t="s">
        <v>394</v>
      </c>
      <c r="G93" s="5" t="s">
        <v>107</v>
      </c>
    </row>
    <row r="94" spans="1:7" ht="14" customHeight="1" x14ac:dyDescent="0.25">
      <c r="A94" s="5" t="s">
        <v>35</v>
      </c>
      <c r="B94" s="5" t="s">
        <v>1127</v>
      </c>
      <c r="C94" s="5" t="s">
        <v>1018</v>
      </c>
      <c r="D94" s="5" t="s">
        <v>31</v>
      </c>
      <c r="E94" s="5" t="s">
        <v>492</v>
      </c>
    </row>
    <row r="95" spans="1:7" ht="14" customHeight="1" x14ac:dyDescent="0.25">
      <c r="A95" s="5" t="s">
        <v>293</v>
      </c>
      <c r="B95" s="5" t="s">
        <v>850</v>
      </c>
      <c r="C95" s="5" t="s">
        <v>1300</v>
      </c>
      <c r="D95" s="5" t="s">
        <v>383</v>
      </c>
      <c r="E95" s="5" t="s">
        <v>143</v>
      </c>
    </row>
    <row r="96" spans="1:7" ht="14" customHeight="1" x14ac:dyDescent="0.25">
      <c r="A96" s="5" t="s">
        <v>294</v>
      </c>
      <c r="B96" s="5" t="s">
        <v>851</v>
      </c>
      <c r="C96" s="5" t="s">
        <v>993</v>
      </c>
      <c r="D96" s="5" t="s">
        <v>192</v>
      </c>
      <c r="E96" s="5" t="s">
        <v>205</v>
      </c>
      <c r="F96" s="5" t="s">
        <v>128</v>
      </c>
    </row>
    <row r="97" spans="1:7" ht="14" customHeight="1" x14ac:dyDescent="0.25">
      <c r="A97" s="5" t="s">
        <v>295</v>
      </c>
      <c r="B97" s="5" t="s">
        <v>1128</v>
      </c>
      <c r="C97" s="5" t="s">
        <v>1301</v>
      </c>
      <c r="D97" s="5" t="s">
        <v>277</v>
      </c>
      <c r="E97" s="5" t="s">
        <v>32</v>
      </c>
    </row>
    <row r="98" spans="1:7" ht="14" customHeight="1" x14ac:dyDescent="0.25">
      <c r="A98" s="5" t="s">
        <v>296</v>
      </c>
      <c r="B98" s="5" t="s">
        <v>852</v>
      </c>
      <c r="C98" s="5" t="s">
        <v>1302</v>
      </c>
      <c r="D98" s="5" t="s">
        <v>786</v>
      </c>
      <c r="E98" s="5" t="s">
        <v>30</v>
      </c>
    </row>
    <row r="99" spans="1:7" ht="14" customHeight="1" x14ac:dyDescent="0.25">
      <c r="A99" s="5" t="s">
        <v>297</v>
      </c>
      <c r="B99" s="5" t="s">
        <v>1129</v>
      </c>
      <c r="C99" s="5" t="s">
        <v>1303</v>
      </c>
      <c r="D99" s="5" t="s">
        <v>726</v>
      </c>
      <c r="E99" s="5" t="s">
        <v>727</v>
      </c>
    </row>
    <row r="100" spans="1:7" ht="14" customHeight="1" x14ac:dyDescent="0.25">
      <c r="A100" s="5" t="s">
        <v>298</v>
      </c>
      <c r="B100" s="5" t="s">
        <v>853</v>
      </c>
      <c r="C100" s="5" t="s">
        <v>1045</v>
      </c>
      <c r="D100" s="5" t="s">
        <v>434</v>
      </c>
      <c r="E100" s="5" t="s">
        <v>79</v>
      </c>
    </row>
    <row r="101" spans="1:7" ht="14" customHeight="1" x14ac:dyDescent="0.25">
      <c r="A101" s="5" t="s">
        <v>302</v>
      </c>
      <c r="B101" s="5" t="s">
        <v>854</v>
      </c>
      <c r="C101" s="5" t="s">
        <v>1031</v>
      </c>
      <c r="D101" s="5" t="s">
        <v>351</v>
      </c>
      <c r="E101" s="5" t="s">
        <v>435</v>
      </c>
    </row>
    <row r="102" spans="1:7" ht="14" customHeight="1" x14ac:dyDescent="0.25">
      <c r="A102" s="5" t="s">
        <v>303</v>
      </c>
      <c r="B102" s="5" t="s">
        <v>855</v>
      </c>
      <c r="C102" s="5" t="s">
        <v>1046</v>
      </c>
      <c r="D102" s="5" t="s">
        <v>436</v>
      </c>
      <c r="E102" s="5" t="s">
        <v>673</v>
      </c>
    </row>
    <row r="103" spans="1:7" ht="14" customHeight="1" x14ac:dyDescent="0.25">
      <c r="A103" s="5" t="s">
        <v>304</v>
      </c>
      <c r="B103" s="5" t="s">
        <v>1130</v>
      </c>
      <c r="C103" s="5" t="s">
        <v>1304</v>
      </c>
      <c r="D103" s="5" t="s">
        <v>132</v>
      </c>
      <c r="E103" s="5" t="s">
        <v>137</v>
      </c>
    </row>
    <row r="104" spans="1:7" ht="14" customHeight="1" x14ac:dyDescent="0.25">
      <c r="A104" s="5" t="s">
        <v>40</v>
      </c>
      <c r="B104" s="5" t="s">
        <v>856</v>
      </c>
      <c r="C104" s="5" t="s">
        <v>999</v>
      </c>
      <c r="D104" s="5" t="s">
        <v>19</v>
      </c>
      <c r="E104" s="5" t="s">
        <v>567</v>
      </c>
    </row>
    <row r="105" spans="1:7" ht="14" customHeight="1" x14ac:dyDescent="0.25">
      <c r="A105" s="5" t="s">
        <v>305</v>
      </c>
      <c r="B105" s="5" t="s">
        <v>857</v>
      </c>
      <c r="C105" s="5" t="s">
        <v>1305</v>
      </c>
      <c r="D105" s="5" t="s">
        <v>219</v>
      </c>
      <c r="E105" s="5" t="s">
        <v>712</v>
      </c>
    </row>
    <row r="106" spans="1:7" ht="14" customHeight="1" x14ac:dyDescent="0.25">
      <c r="A106" s="5" t="s">
        <v>307</v>
      </c>
      <c r="B106" s="5" t="s">
        <v>858</v>
      </c>
      <c r="C106" s="5" t="s">
        <v>995</v>
      </c>
      <c r="D106" s="5" t="s">
        <v>193</v>
      </c>
      <c r="E106" s="5" t="s">
        <v>194</v>
      </c>
    </row>
    <row r="107" spans="1:7" ht="14" customHeight="1" x14ac:dyDescent="0.25">
      <c r="A107" s="5" t="s">
        <v>308</v>
      </c>
      <c r="B107" s="5" t="s">
        <v>859</v>
      </c>
      <c r="C107" s="5" t="s">
        <v>1306</v>
      </c>
      <c r="D107" s="5" t="s">
        <v>442</v>
      </c>
      <c r="E107" s="5" t="s">
        <v>645</v>
      </c>
    </row>
    <row r="108" spans="1:7" ht="14" customHeight="1" x14ac:dyDescent="0.25">
      <c r="A108" s="5" t="s">
        <v>792</v>
      </c>
      <c r="B108" s="5" t="s">
        <v>369</v>
      </c>
      <c r="C108" s="5" t="s">
        <v>989</v>
      </c>
      <c r="D108" s="5" t="s">
        <v>184</v>
      </c>
      <c r="E108" s="5" t="s">
        <v>347</v>
      </c>
      <c r="F108" s="5" t="s">
        <v>452</v>
      </c>
      <c r="G108" s="5" t="s">
        <v>592</v>
      </c>
    </row>
    <row r="109" spans="1:7" ht="14" customHeight="1" x14ac:dyDescent="0.25">
      <c r="A109" s="5" t="s">
        <v>309</v>
      </c>
      <c r="B109" s="5" t="s">
        <v>860</v>
      </c>
      <c r="C109" s="5" t="s">
        <v>992</v>
      </c>
      <c r="D109" s="5" t="s">
        <v>12</v>
      </c>
      <c r="E109" s="5" t="s">
        <v>808</v>
      </c>
    </row>
    <row r="110" spans="1:7" ht="14" customHeight="1" x14ac:dyDescent="0.25">
      <c r="A110" s="5" t="s">
        <v>310</v>
      </c>
      <c r="B110" s="5" t="s">
        <v>2266</v>
      </c>
      <c r="C110" s="5" t="s">
        <v>1307</v>
      </c>
      <c r="D110" s="5" t="s">
        <v>625</v>
      </c>
      <c r="E110" s="5" t="s">
        <v>669</v>
      </c>
    </row>
    <row r="111" spans="1:7" ht="14" customHeight="1" x14ac:dyDescent="0.25">
      <c r="A111" s="5" t="s">
        <v>311</v>
      </c>
      <c r="B111" s="5" t="s">
        <v>1131</v>
      </c>
      <c r="C111" s="5" t="s">
        <v>1047</v>
      </c>
      <c r="D111" s="5" t="s">
        <v>59</v>
      </c>
      <c r="E111" s="5" t="s">
        <v>441</v>
      </c>
    </row>
    <row r="112" spans="1:7" ht="14" customHeight="1" x14ac:dyDescent="0.25">
      <c r="A112" s="5" t="s">
        <v>312</v>
      </c>
      <c r="B112" s="5" t="s">
        <v>1317</v>
      </c>
      <c r="C112" s="5" t="s">
        <v>1308</v>
      </c>
      <c r="D112" s="5" t="s">
        <v>151</v>
      </c>
      <c r="E112" s="5" t="s">
        <v>190</v>
      </c>
    </row>
    <row r="113" spans="1:6" ht="14" customHeight="1" x14ac:dyDescent="0.25">
      <c r="A113" s="5" t="s">
        <v>313</v>
      </c>
      <c r="B113" s="5" t="s">
        <v>861</v>
      </c>
      <c r="C113" s="5" t="s">
        <v>1035</v>
      </c>
      <c r="D113" s="5" t="s">
        <v>357</v>
      </c>
      <c r="E113" s="5" t="s">
        <v>480</v>
      </c>
    </row>
    <row r="114" spans="1:6" ht="14" customHeight="1" x14ac:dyDescent="0.25">
      <c r="A114" s="5" t="s">
        <v>315</v>
      </c>
      <c r="B114" s="5" t="s">
        <v>1132</v>
      </c>
      <c r="C114" s="5" t="s">
        <v>1172</v>
      </c>
      <c r="D114" s="5" t="s">
        <v>800</v>
      </c>
      <c r="E114" s="5" t="s">
        <v>621</v>
      </c>
    </row>
    <row r="115" spans="1:6" ht="14" customHeight="1" x14ac:dyDescent="0.25">
      <c r="A115" s="5" t="s">
        <v>318</v>
      </c>
      <c r="B115" s="5" t="s">
        <v>862</v>
      </c>
      <c r="C115" s="5" t="s">
        <v>1309</v>
      </c>
      <c r="D115" s="5" t="s">
        <v>61</v>
      </c>
      <c r="E115" s="5" t="s">
        <v>62</v>
      </c>
    </row>
    <row r="116" spans="1:6" ht="14" customHeight="1" x14ac:dyDescent="0.25">
      <c r="A116" s="5" t="s">
        <v>319</v>
      </c>
      <c r="B116" s="5" t="s">
        <v>863</v>
      </c>
      <c r="C116" s="5" t="s">
        <v>1036</v>
      </c>
      <c r="D116" s="5" t="s">
        <v>794</v>
      </c>
      <c r="E116" s="5" t="s">
        <v>470</v>
      </c>
      <c r="F116" s="5" t="s">
        <v>690</v>
      </c>
    </row>
    <row r="117" spans="1:6" ht="14" customHeight="1" x14ac:dyDescent="0.25">
      <c r="A117" s="5" t="s">
        <v>321</v>
      </c>
      <c r="B117" s="5" t="s">
        <v>1133</v>
      </c>
      <c r="C117" s="5" t="s">
        <v>1310</v>
      </c>
      <c r="D117" s="5" t="s">
        <v>644</v>
      </c>
      <c r="E117" s="5" t="s">
        <v>117</v>
      </c>
    </row>
    <row r="118" spans="1:6" ht="14" customHeight="1" x14ac:dyDescent="0.25">
      <c r="A118" s="5" t="s">
        <v>322</v>
      </c>
      <c r="B118" s="5" t="s">
        <v>864</v>
      </c>
      <c r="C118" s="5" t="s">
        <v>1066</v>
      </c>
      <c r="D118" s="5" t="s">
        <v>635</v>
      </c>
      <c r="E118" s="5" t="s">
        <v>87</v>
      </c>
    </row>
    <row r="119" spans="1:6" ht="14" customHeight="1" x14ac:dyDescent="0.25">
      <c r="A119" s="5" t="s">
        <v>323</v>
      </c>
      <c r="B119" s="5" t="s">
        <v>865</v>
      </c>
      <c r="C119" s="5" t="s">
        <v>1311</v>
      </c>
      <c r="D119" s="5" t="s">
        <v>282</v>
      </c>
      <c r="E119" s="5" t="s">
        <v>686</v>
      </c>
    </row>
    <row r="120" spans="1:6" ht="14" customHeight="1" x14ac:dyDescent="0.25">
      <c r="A120" s="5" t="s">
        <v>324</v>
      </c>
      <c r="B120" s="5" t="s">
        <v>866</v>
      </c>
      <c r="C120" s="5" t="s">
        <v>491</v>
      </c>
      <c r="D120" s="5" t="s">
        <v>789</v>
      </c>
      <c r="E120" s="5" t="s">
        <v>491</v>
      </c>
    </row>
    <row r="121" spans="1:6" ht="14" customHeight="1" x14ac:dyDescent="0.25">
      <c r="A121" s="5" t="s">
        <v>118</v>
      </c>
      <c r="B121" s="5" t="s">
        <v>2267</v>
      </c>
      <c r="C121" s="5" t="s">
        <v>1312</v>
      </c>
      <c r="D121" s="5" t="s">
        <v>486</v>
      </c>
      <c r="E121" s="5" t="s">
        <v>487</v>
      </c>
    </row>
    <row r="122" spans="1:6" ht="14" customHeight="1" x14ac:dyDescent="0.25">
      <c r="A122" s="5" t="s">
        <v>329</v>
      </c>
      <c r="B122" s="5" t="s">
        <v>1134</v>
      </c>
      <c r="C122" s="5" t="s">
        <v>1313</v>
      </c>
      <c r="D122" s="5" t="s">
        <v>252</v>
      </c>
      <c r="E122" s="5" t="s">
        <v>86</v>
      </c>
    </row>
    <row r="123" spans="1:6" ht="14" customHeight="1" x14ac:dyDescent="0.25">
      <c r="A123" s="5" t="s">
        <v>330</v>
      </c>
      <c r="B123" s="5" t="s">
        <v>63</v>
      </c>
      <c r="C123" s="5" t="s">
        <v>1314</v>
      </c>
      <c r="D123" s="5" t="s">
        <v>69</v>
      </c>
      <c r="E123" s="5" t="s">
        <v>493</v>
      </c>
    </row>
    <row r="124" spans="1:6" ht="14" customHeight="1" x14ac:dyDescent="0.25">
      <c r="A124" s="5" t="s">
        <v>331</v>
      </c>
      <c r="B124" s="5" t="s">
        <v>1135</v>
      </c>
      <c r="C124" s="5" t="s">
        <v>994</v>
      </c>
      <c r="D124" s="5" t="s">
        <v>192</v>
      </c>
      <c r="E124" s="5" t="s">
        <v>56</v>
      </c>
    </row>
    <row r="125" spans="1:6" ht="14" customHeight="1" x14ac:dyDescent="0.25">
      <c r="A125" s="5" t="s">
        <v>332</v>
      </c>
      <c r="B125" s="5" t="s">
        <v>1024</v>
      </c>
      <c r="C125" s="5" t="s">
        <v>1071</v>
      </c>
      <c r="D125" s="5" t="s">
        <v>670</v>
      </c>
      <c r="E125" s="5" t="s">
        <v>709</v>
      </c>
    </row>
    <row r="126" spans="1:6" ht="14" customHeight="1" x14ac:dyDescent="0.25">
      <c r="A126" s="5" t="s">
        <v>334</v>
      </c>
      <c r="B126" s="5" t="s">
        <v>867</v>
      </c>
      <c r="C126" s="5" t="s">
        <v>1315</v>
      </c>
      <c r="D126" s="5" t="s">
        <v>88</v>
      </c>
      <c r="E126" s="5" t="s">
        <v>146</v>
      </c>
    </row>
    <row r="127" spans="1:6" ht="14" customHeight="1" x14ac:dyDescent="0.25">
      <c r="A127" s="5" t="s">
        <v>335</v>
      </c>
      <c r="B127" s="5" t="s">
        <v>868</v>
      </c>
      <c r="C127" s="5" t="s">
        <v>1316</v>
      </c>
      <c r="D127" s="5" t="s">
        <v>264</v>
      </c>
      <c r="E127" s="5" t="s">
        <v>576</v>
      </c>
    </row>
    <row r="128" spans="1:6" ht="14" customHeight="1" x14ac:dyDescent="0.25">
      <c r="A128" s="5" t="s">
        <v>336</v>
      </c>
      <c r="B128" s="5" t="s">
        <v>1136</v>
      </c>
      <c r="C128" s="5" t="s">
        <v>987</v>
      </c>
      <c r="D128" s="5" t="s">
        <v>179</v>
      </c>
      <c r="E128" s="5" t="s">
        <v>142</v>
      </c>
      <c r="F128" s="5" t="s">
        <v>648</v>
      </c>
    </row>
    <row r="129" spans="1:6" ht="14" customHeight="1" x14ac:dyDescent="0.25">
      <c r="A129" s="5" t="s">
        <v>45</v>
      </c>
      <c r="B129" s="5" t="s">
        <v>1137</v>
      </c>
      <c r="C129" s="5" t="s">
        <v>1318</v>
      </c>
      <c r="D129" s="5" t="s">
        <v>464</v>
      </c>
      <c r="E129" s="5" t="s">
        <v>510</v>
      </c>
    </row>
    <row r="130" spans="1:6" ht="14" customHeight="1" x14ac:dyDescent="0.25">
      <c r="A130" s="5" t="s">
        <v>337</v>
      </c>
      <c r="B130" s="5" t="s">
        <v>869</v>
      </c>
      <c r="C130" s="5" t="s">
        <v>1319</v>
      </c>
      <c r="D130" s="5" t="s">
        <v>320</v>
      </c>
      <c r="E130" s="5" t="s">
        <v>707</v>
      </c>
    </row>
    <row r="131" spans="1:6" ht="14" customHeight="1" x14ac:dyDescent="0.25">
      <c r="A131" s="5" t="s">
        <v>339</v>
      </c>
      <c r="B131" s="5" t="s">
        <v>1138</v>
      </c>
      <c r="C131" s="5" t="s">
        <v>1320</v>
      </c>
      <c r="D131" s="5" t="s">
        <v>159</v>
      </c>
      <c r="E131" s="5" t="s">
        <v>732</v>
      </c>
    </row>
    <row r="132" spans="1:6" ht="14" customHeight="1" x14ac:dyDescent="0.25">
      <c r="A132" s="5" t="s">
        <v>340</v>
      </c>
      <c r="B132" s="5" t="s">
        <v>870</v>
      </c>
      <c r="C132" s="5" t="s">
        <v>1029</v>
      </c>
      <c r="D132" s="5" t="s">
        <v>341</v>
      </c>
      <c r="E132" s="5" t="s">
        <v>512</v>
      </c>
    </row>
    <row r="133" spans="1:6" ht="14" customHeight="1" x14ac:dyDescent="0.25">
      <c r="A133" s="5" t="s">
        <v>342</v>
      </c>
      <c r="B133" s="5" t="s">
        <v>1139</v>
      </c>
      <c r="C133" s="5" t="s">
        <v>1321</v>
      </c>
      <c r="D133" s="5" t="s">
        <v>81</v>
      </c>
      <c r="E133" s="5" t="s">
        <v>549</v>
      </c>
    </row>
    <row r="134" spans="1:6" ht="14" customHeight="1" x14ac:dyDescent="0.25">
      <c r="A134" s="5" t="s">
        <v>343</v>
      </c>
      <c r="B134" s="5" t="s">
        <v>871</v>
      </c>
      <c r="C134" s="5" t="s">
        <v>1043</v>
      </c>
      <c r="D134" s="5" t="s">
        <v>412</v>
      </c>
      <c r="E134" s="5" t="s">
        <v>807</v>
      </c>
    </row>
    <row r="135" spans="1:6" ht="14" customHeight="1" x14ac:dyDescent="0.25">
      <c r="A135" s="5" t="s">
        <v>345</v>
      </c>
      <c r="B135" s="5" t="s">
        <v>1140</v>
      </c>
      <c r="C135" s="5" t="s">
        <v>1322</v>
      </c>
      <c r="D135" s="5" t="s">
        <v>131</v>
      </c>
      <c r="E135" s="5" t="s">
        <v>144</v>
      </c>
      <c r="F135" s="5" t="s">
        <v>105</v>
      </c>
    </row>
    <row r="136" spans="1:6" ht="14" customHeight="1" x14ac:dyDescent="0.25">
      <c r="A136" s="5" t="s">
        <v>349</v>
      </c>
      <c r="B136" s="5" t="s">
        <v>872</v>
      </c>
      <c r="C136" s="5" t="s">
        <v>1323</v>
      </c>
      <c r="D136" s="5" t="s">
        <v>289</v>
      </c>
      <c r="E136" s="5" t="s">
        <v>317</v>
      </c>
    </row>
    <row r="137" spans="1:6" ht="14" customHeight="1" x14ac:dyDescent="0.25">
      <c r="A137" s="5" t="s">
        <v>350</v>
      </c>
      <c r="B137" s="5" t="s">
        <v>1141</v>
      </c>
      <c r="C137" s="5" t="s">
        <v>998</v>
      </c>
      <c r="D137" s="5" t="s">
        <v>206</v>
      </c>
      <c r="E137" s="5" t="s">
        <v>509</v>
      </c>
    </row>
    <row r="138" spans="1:6" ht="14" customHeight="1" x14ac:dyDescent="0.25">
      <c r="A138" s="5" t="s">
        <v>149</v>
      </c>
      <c r="B138" s="5" t="s">
        <v>873</v>
      </c>
      <c r="C138" s="5" t="s">
        <v>1050</v>
      </c>
      <c r="D138" s="5" t="s">
        <v>472</v>
      </c>
      <c r="E138" s="5" t="s">
        <v>756</v>
      </c>
    </row>
    <row r="139" spans="1:6" ht="14" customHeight="1" x14ac:dyDescent="0.25">
      <c r="A139" s="5" t="s">
        <v>48</v>
      </c>
      <c r="B139" s="5" t="s">
        <v>1142</v>
      </c>
      <c r="C139" s="5" t="s">
        <v>1025</v>
      </c>
      <c r="D139" s="5" t="s">
        <v>326</v>
      </c>
      <c r="E139" s="5" t="s">
        <v>327</v>
      </c>
    </row>
    <row r="140" spans="1:6" ht="14" customHeight="1" x14ac:dyDescent="0.25">
      <c r="A140" s="5" t="s">
        <v>355</v>
      </c>
      <c r="B140" s="5" t="s">
        <v>874</v>
      </c>
      <c r="C140" s="5" t="s">
        <v>1324</v>
      </c>
      <c r="D140" s="5" t="s">
        <v>503</v>
      </c>
      <c r="E140" s="5" t="s">
        <v>565</v>
      </c>
    </row>
    <row r="141" spans="1:6" ht="14" customHeight="1" x14ac:dyDescent="0.25">
      <c r="A141" s="5" t="s">
        <v>359</v>
      </c>
      <c r="B141" s="5" t="s">
        <v>875</v>
      </c>
      <c r="C141" s="5" t="s">
        <v>1014</v>
      </c>
      <c r="D141" s="5" t="s">
        <v>242</v>
      </c>
      <c r="E141" s="5" t="s">
        <v>243</v>
      </c>
    </row>
    <row r="142" spans="1:6" ht="14" customHeight="1" x14ac:dyDescent="0.25">
      <c r="A142" s="5" t="s">
        <v>361</v>
      </c>
      <c r="B142" s="5" t="s">
        <v>1143</v>
      </c>
      <c r="C142" s="5" t="s">
        <v>531</v>
      </c>
      <c r="D142" s="5" t="s">
        <v>531</v>
      </c>
      <c r="E142" s="5" t="s">
        <v>532</v>
      </c>
    </row>
    <row r="143" spans="1:6" ht="14" customHeight="1" x14ac:dyDescent="0.25">
      <c r="A143" s="5" t="s">
        <v>362</v>
      </c>
      <c r="B143" s="5" t="s">
        <v>1144</v>
      </c>
      <c r="C143" s="5" t="s">
        <v>538</v>
      </c>
      <c r="D143" s="5" t="s">
        <v>538</v>
      </c>
      <c r="E143" s="5" t="s">
        <v>620</v>
      </c>
    </row>
    <row r="144" spans="1:6" ht="14" customHeight="1" x14ac:dyDescent="0.25">
      <c r="A144" s="5" t="s">
        <v>795</v>
      </c>
      <c r="B144" s="5" t="s">
        <v>1145</v>
      </c>
      <c r="C144" s="5" t="s">
        <v>1325</v>
      </c>
      <c r="D144" s="5" t="s">
        <v>737</v>
      </c>
      <c r="E144" s="5" t="s">
        <v>738</v>
      </c>
    </row>
    <row r="145" spans="1:7" ht="14" customHeight="1" x14ac:dyDescent="0.25">
      <c r="A145" s="5" t="s">
        <v>365</v>
      </c>
      <c r="B145" s="5" t="s">
        <v>876</v>
      </c>
      <c r="C145" s="5" t="s">
        <v>806</v>
      </c>
      <c r="D145" s="5" t="s">
        <v>806</v>
      </c>
      <c r="E145" s="5" t="s">
        <v>658</v>
      </c>
    </row>
    <row r="146" spans="1:7" ht="14" customHeight="1" x14ac:dyDescent="0.25">
      <c r="A146" s="5" t="s">
        <v>367</v>
      </c>
      <c r="B146" s="5" t="s">
        <v>877</v>
      </c>
      <c r="C146" s="5" t="s">
        <v>1056</v>
      </c>
      <c r="D146" s="5" t="s">
        <v>542</v>
      </c>
      <c r="E146" s="5" t="s">
        <v>543</v>
      </c>
    </row>
    <row r="147" spans="1:7" ht="14" customHeight="1" x14ac:dyDescent="0.25">
      <c r="A147" s="5" t="s">
        <v>134</v>
      </c>
      <c r="B147" s="5" t="s">
        <v>878</v>
      </c>
      <c r="C147" s="5" t="s">
        <v>1347</v>
      </c>
      <c r="D147" s="5" t="s">
        <v>542</v>
      </c>
      <c r="E147" s="5" t="s">
        <v>545</v>
      </c>
    </row>
    <row r="148" spans="1:7" ht="14" customHeight="1" x14ac:dyDescent="0.25">
      <c r="A148" s="5" t="s">
        <v>368</v>
      </c>
      <c r="B148" s="5" t="s">
        <v>879</v>
      </c>
      <c r="C148" s="5" t="s">
        <v>1057</v>
      </c>
      <c r="D148" s="5" t="s">
        <v>543</v>
      </c>
      <c r="E148" s="5" t="s">
        <v>545</v>
      </c>
    </row>
    <row r="149" spans="1:7" ht="14" customHeight="1" x14ac:dyDescent="0.25">
      <c r="A149" s="5" t="s">
        <v>374</v>
      </c>
      <c r="B149" s="5" t="s">
        <v>1146</v>
      </c>
      <c r="C149" s="5" t="s">
        <v>1326</v>
      </c>
      <c r="D149" s="5" t="s">
        <v>33</v>
      </c>
      <c r="E149" s="5" t="s">
        <v>560</v>
      </c>
    </row>
    <row r="150" spans="1:7" ht="14" customHeight="1" x14ac:dyDescent="0.25">
      <c r="A150" s="5" t="s">
        <v>375</v>
      </c>
      <c r="B150" s="5" t="s">
        <v>1147</v>
      </c>
      <c r="C150" s="5" t="s">
        <v>1041</v>
      </c>
      <c r="D150" s="5" t="s">
        <v>393</v>
      </c>
      <c r="E150" s="5" t="s">
        <v>529</v>
      </c>
    </row>
    <row r="151" spans="1:7" ht="14" customHeight="1" x14ac:dyDescent="0.25">
      <c r="A151" s="5" t="s">
        <v>376</v>
      </c>
      <c r="B151" s="5" t="s">
        <v>1148</v>
      </c>
      <c r="C151" s="5" t="s">
        <v>1327</v>
      </c>
      <c r="D151" s="5" t="s">
        <v>462</v>
      </c>
      <c r="E151" s="5" t="s">
        <v>463</v>
      </c>
      <c r="F151" s="5" t="s">
        <v>114</v>
      </c>
    </row>
    <row r="152" spans="1:7" ht="14" customHeight="1" x14ac:dyDescent="0.25">
      <c r="A152" s="5" t="s">
        <v>378</v>
      </c>
      <c r="B152" s="5" t="s">
        <v>1149</v>
      </c>
      <c r="C152" s="5" t="s">
        <v>1328</v>
      </c>
      <c r="D152" s="5" t="s">
        <v>184</v>
      </c>
      <c r="E152" s="5" t="s">
        <v>348</v>
      </c>
      <c r="F152" s="5" t="s">
        <v>592</v>
      </c>
      <c r="G152" s="5" t="s">
        <v>729</v>
      </c>
    </row>
    <row r="153" spans="1:7" ht="14" customHeight="1" x14ac:dyDescent="0.25">
      <c r="A153" s="5" t="s">
        <v>380</v>
      </c>
      <c r="B153" s="5" t="s">
        <v>1150</v>
      </c>
      <c r="C153" s="5" t="s">
        <v>1019</v>
      </c>
      <c r="D153" s="5" t="s">
        <v>284</v>
      </c>
      <c r="E153" s="5" t="s">
        <v>78</v>
      </c>
    </row>
    <row r="154" spans="1:7" ht="14" customHeight="1" x14ac:dyDescent="0.25">
      <c r="A154" s="5" t="s">
        <v>381</v>
      </c>
      <c r="B154" s="5" t="s">
        <v>880</v>
      </c>
      <c r="C154" s="5" t="s">
        <v>552</v>
      </c>
      <c r="D154" s="5" t="s">
        <v>552</v>
      </c>
      <c r="E154" s="5" t="s">
        <v>82</v>
      </c>
    </row>
    <row r="155" spans="1:7" ht="14" customHeight="1" x14ac:dyDescent="0.25">
      <c r="A155" s="5" t="s">
        <v>379</v>
      </c>
      <c r="B155" s="5" t="s">
        <v>2268</v>
      </c>
      <c r="C155" s="5" t="s">
        <v>553</v>
      </c>
      <c r="D155" s="5" t="s">
        <v>418</v>
      </c>
      <c r="E155" s="5" t="s">
        <v>553</v>
      </c>
    </row>
    <row r="156" spans="1:7" ht="14" customHeight="1" x14ac:dyDescent="0.25">
      <c r="A156" s="5" t="s">
        <v>135</v>
      </c>
      <c r="B156" s="5" t="s">
        <v>1151</v>
      </c>
      <c r="C156" s="5" t="s">
        <v>1329</v>
      </c>
      <c r="D156" s="5" t="s">
        <v>562</v>
      </c>
      <c r="E156" s="5" t="s">
        <v>102</v>
      </c>
    </row>
    <row r="157" spans="1:7" ht="14" customHeight="1" x14ac:dyDescent="0.25">
      <c r="A157" s="5" t="s">
        <v>388</v>
      </c>
      <c r="B157" s="5" t="s">
        <v>1152</v>
      </c>
      <c r="C157" s="5" t="s">
        <v>563</v>
      </c>
      <c r="D157" s="5" t="s">
        <v>422</v>
      </c>
      <c r="E157" s="5" t="s">
        <v>563</v>
      </c>
    </row>
    <row r="158" spans="1:7" ht="14" customHeight="1" x14ac:dyDescent="0.25">
      <c r="A158" s="5" t="s">
        <v>389</v>
      </c>
      <c r="B158" s="5" t="s">
        <v>1153</v>
      </c>
      <c r="C158" s="5" t="s">
        <v>1027</v>
      </c>
      <c r="D158" s="5" t="s">
        <v>338</v>
      </c>
      <c r="E158" s="5" t="s">
        <v>71</v>
      </c>
      <c r="F158" s="5" t="s">
        <v>72</v>
      </c>
      <c r="G158" s="5" t="s">
        <v>527</v>
      </c>
    </row>
    <row r="159" spans="1:7" ht="14" customHeight="1" x14ac:dyDescent="0.25">
      <c r="A159" s="5" t="s">
        <v>391</v>
      </c>
      <c r="B159" s="5" t="s">
        <v>1154</v>
      </c>
      <c r="C159" s="5" t="s">
        <v>1051</v>
      </c>
      <c r="D159" s="5" t="s">
        <v>479</v>
      </c>
      <c r="E159" s="5" t="s">
        <v>582</v>
      </c>
      <c r="F159" s="5" t="s">
        <v>583</v>
      </c>
    </row>
    <row r="160" spans="1:7" ht="14" customHeight="1" x14ac:dyDescent="0.25">
      <c r="A160" s="5" t="s">
        <v>392</v>
      </c>
      <c r="B160" s="5" t="s">
        <v>881</v>
      </c>
      <c r="C160" s="5" t="s">
        <v>1044</v>
      </c>
      <c r="D160" s="5" t="s">
        <v>413</v>
      </c>
      <c r="E160" s="5" t="s">
        <v>415</v>
      </c>
    </row>
    <row r="161" spans="1:6" ht="14" customHeight="1" x14ac:dyDescent="0.25">
      <c r="A161" s="5" t="s">
        <v>395</v>
      </c>
      <c r="B161" s="5" t="s">
        <v>882</v>
      </c>
      <c r="C161" s="5" t="s">
        <v>83</v>
      </c>
      <c r="D161" s="5" t="s">
        <v>83</v>
      </c>
      <c r="E161" s="5" t="s">
        <v>662</v>
      </c>
    </row>
    <row r="162" spans="1:6" ht="14" customHeight="1" x14ac:dyDescent="0.25">
      <c r="A162" s="5" t="s">
        <v>397</v>
      </c>
      <c r="B162" s="5" t="s">
        <v>883</v>
      </c>
      <c r="C162" s="5" t="s">
        <v>1330</v>
      </c>
      <c r="D162" s="5" t="s">
        <v>68</v>
      </c>
      <c r="E162" s="5" t="s">
        <v>83</v>
      </c>
    </row>
    <row r="163" spans="1:6" ht="14" customHeight="1" x14ac:dyDescent="0.25">
      <c r="A163" s="5" t="s">
        <v>796</v>
      </c>
      <c r="B163" s="5" t="s">
        <v>1672</v>
      </c>
      <c r="C163" s="5" t="s">
        <v>1331</v>
      </c>
      <c r="D163" s="5" t="s">
        <v>68</v>
      </c>
      <c r="E163" s="5" t="s">
        <v>568</v>
      </c>
    </row>
    <row r="164" spans="1:6" ht="14" customHeight="1" x14ac:dyDescent="0.25">
      <c r="A164" s="5" t="s">
        <v>398</v>
      </c>
      <c r="B164" s="5" t="s">
        <v>1155</v>
      </c>
      <c r="C164" s="5" t="s">
        <v>1348</v>
      </c>
      <c r="D164" s="5" t="s">
        <v>570</v>
      </c>
      <c r="E164" s="5" t="s">
        <v>725</v>
      </c>
    </row>
    <row r="165" spans="1:6" ht="14" customHeight="1" x14ac:dyDescent="0.25">
      <c r="A165" s="5" t="s">
        <v>400</v>
      </c>
      <c r="B165" s="5" t="s">
        <v>1156</v>
      </c>
      <c r="C165" s="5" t="s">
        <v>1059</v>
      </c>
      <c r="D165" s="5" t="s">
        <v>571</v>
      </c>
      <c r="E165" s="5" t="s">
        <v>572</v>
      </c>
    </row>
    <row r="166" spans="1:6" ht="14" customHeight="1" x14ac:dyDescent="0.25">
      <c r="A166" s="5" t="s">
        <v>53</v>
      </c>
      <c r="B166" s="5" t="s">
        <v>884</v>
      </c>
      <c r="C166" s="5" t="s">
        <v>1048</v>
      </c>
      <c r="D166" s="5" t="s">
        <v>449</v>
      </c>
      <c r="E166" s="5" t="s">
        <v>1</v>
      </c>
      <c r="F166" s="5" t="s">
        <v>708</v>
      </c>
    </row>
    <row r="167" spans="1:6" ht="14" customHeight="1" x14ac:dyDescent="0.25">
      <c r="A167" s="5" t="s">
        <v>150</v>
      </c>
      <c r="B167" s="5" t="s">
        <v>885</v>
      </c>
      <c r="C167" s="5" t="s">
        <v>1042</v>
      </c>
      <c r="D167" s="5" t="s">
        <v>399</v>
      </c>
      <c r="E167" s="5" t="s">
        <v>579</v>
      </c>
    </row>
    <row r="168" spans="1:6" ht="14" customHeight="1" x14ac:dyDescent="0.25">
      <c r="A168" s="5" t="s">
        <v>403</v>
      </c>
      <c r="B168" s="5" t="s">
        <v>886</v>
      </c>
      <c r="C168" s="5" t="s">
        <v>593</v>
      </c>
      <c r="D168" s="5" t="s">
        <v>564</v>
      </c>
      <c r="E168" s="5" t="s">
        <v>593</v>
      </c>
    </row>
    <row r="169" spans="1:6" ht="14" customHeight="1" x14ac:dyDescent="0.25">
      <c r="A169" s="5" t="s">
        <v>404</v>
      </c>
      <c r="B169" s="5" t="s">
        <v>887</v>
      </c>
      <c r="C169" s="5" t="s">
        <v>1061</v>
      </c>
      <c r="D169" s="5" t="s">
        <v>583</v>
      </c>
      <c r="E169" s="5" t="s">
        <v>89</v>
      </c>
    </row>
    <row r="170" spans="1:6" ht="14" customHeight="1" x14ac:dyDescent="0.25">
      <c r="A170" s="5" t="s">
        <v>405</v>
      </c>
      <c r="B170" s="5" t="s">
        <v>1157</v>
      </c>
      <c r="C170" s="5" t="s">
        <v>1038</v>
      </c>
      <c r="D170" s="5" t="s">
        <v>50</v>
      </c>
      <c r="E170" s="5" t="s">
        <v>453</v>
      </c>
      <c r="F170" s="5" t="s">
        <v>586</v>
      </c>
    </row>
    <row r="171" spans="1:6" ht="14" customHeight="1" x14ac:dyDescent="0.25">
      <c r="A171" s="5" t="s">
        <v>55</v>
      </c>
      <c r="B171" s="5" t="s">
        <v>888</v>
      </c>
      <c r="C171" s="5" t="s">
        <v>1332</v>
      </c>
      <c r="D171" s="5" t="s">
        <v>445</v>
      </c>
      <c r="E171" s="5" t="s">
        <v>600</v>
      </c>
    </row>
    <row r="172" spans="1:6" ht="14" customHeight="1" x14ac:dyDescent="0.25">
      <c r="A172" s="5" t="s">
        <v>407</v>
      </c>
      <c r="B172" s="5" t="s">
        <v>1158</v>
      </c>
      <c r="C172" s="5" t="s">
        <v>1063</v>
      </c>
      <c r="D172" s="5" t="s">
        <v>604</v>
      </c>
      <c r="E172" s="5" t="s">
        <v>85</v>
      </c>
    </row>
    <row r="173" spans="1:6" ht="14" customHeight="1" x14ac:dyDescent="0.25">
      <c r="A173" s="5" t="s">
        <v>408</v>
      </c>
      <c r="B173" s="5" t="s">
        <v>1159</v>
      </c>
      <c r="C173" s="5" t="s">
        <v>15</v>
      </c>
      <c r="D173" s="5" t="s">
        <v>15</v>
      </c>
      <c r="E173" s="5" t="s">
        <v>605</v>
      </c>
    </row>
    <row r="174" spans="1:6" ht="14" customHeight="1" x14ac:dyDescent="0.25">
      <c r="A174" s="5" t="s">
        <v>797</v>
      </c>
      <c r="B174" s="5" t="s">
        <v>1160</v>
      </c>
      <c r="C174" s="5" t="s">
        <v>1028</v>
      </c>
      <c r="D174" s="5" t="s">
        <v>793</v>
      </c>
      <c r="E174" s="5" t="s">
        <v>714</v>
      </c>
    </row>
    <row r="175" spans="1:6" ht="14" customHeight="1" x14ac:dyDescent="0.25">
      <c r="A175" s="5" t="s">
        <v>409</v>
      </c>
      <c r="B175" s="5" t="s">
        <v>889</v>
      </c>
      <c r="C175" s="5" t="s">
        <v>1333</v>
      </c>
      <c r="D175" s="5" t="s">
        <v>412</v>
      </c>
      <c r="E175" s="5" t="s">
        <v>631</v>
      </c>
    </row>
    <row r="176" spans="1:6" ht="14" customHeight="1" x14ac:dyDescent="0.25">
      <c r="A176" s="5" t="s">
        <v>414</v>
      </c>
      <c r="B176" s="5" t="s">
        <v>890</v>
      </c>
      <c r="C176" s="5" t="s">
        <v>983</v>
      </c>
      <c r="D176" s="5" t="s">
        <v>167</v>
      </c>
      <c r="E176" s="5" t="s">
        <v>618</v>
      </c>
      <c r="F176" s="5" t="s">
        <v>619</v>
      </c>
    </row>
    <row r="177" spans="1:7" ht="14" customHeight="1" x14ac:dyDescent="0.25">
      <c r="A177" s="5" t="s">
        <v>411</v>
      </c>
      <c r="B177" s="5" t="s">
        <v>1161</v>
      </c>
      <c r="C177" s="5" t="s">
        <v>1334</v>
      </c>
      <c r="D177" s="5" t="s">
        <v>496</v>
      </c>
      <c r="E177" s="5" t="s">
        <v>713</v>
      </c>
    </row>
    <row r="178" spans="1:7" ht="14" customHeight="1" x14ac:dyDescent="0.25">
      <c r="A178" s="5" t="s">
        <v>798</v>
      </c>
      <c r="B178" s="5" t="s">
        <v>1162</v>
      </c>
      <c r="C178" s="5" t="s">
        <v>1335</v>
      </c>
      <c r="D178" s="5" t="s">
        <v>356</v>
      </c>
      <c r="E178" s="5" t="s">
        <v>653</v>
      </c>
    </row>
    <row r="179" spans="1:7" ht="14" customHeight="1" x14ac:dyDescent="0.25">
      <c r="A179" s="5" t="s">
        <v>416</v>
      </c>
      <c r="B179" s="5" t="s">
        <v>1163</v>
      </c>
      <c r="C179" s="5" t="s">
        <v>632</v>
      </c>
      <c r="D179" s="5" t="s">
        <v>632</v>
      </c>
      <c r="E179" s="5" t="s">
        <v>633</v>
      </c>
    </row>
    <row r="180" spans="1:7" ht="14" customHeight="1" x14ac:dyDescent="0.25">
      <c r="A180" s="5" t="s">
        <v>417</v>
      </c>
      <c r="B180" s="5" t="s">
        <v>1164</v>
      </c>
      <c r="C180" s="5" t="s">
        <v>996</v>
      </c>
      <c r="D180" s="5" t="s">
        <v>195</v>
      </c>
      <c r="E180" s="5" t="s">
        <v>624</v>
      </c>
    </row>
    <row r="181" spans="1:7" ht="14" customHeight="1" x14ac:dyDescent="0.25">
      <c r="A181" s="5" t="s">
        <v>420</v>
      </c>
      <c r="B181" s="5" t="s">
        <v>892</v>
      </c>
      <c r="C181" s="5" t="s">
        <v>1001</v>
      </c>
      <c r="D181" s="5" t="s">
        <v>214</v>
      </c>
      <c r="E181" s="5" t="s">
        <v>445</v>
      </c>
    </row>
    <row r="182" spans="1:7" ht="14" customHeight="1" x14ac:dyDescent="0.25">
      <c r="A182" s="5" t="s">
        <v>57</v>
      </c>
      <c r="B182" s="5" t="s">
        <v>893</v>
      </c>
      <c r="C182" s="5" t="s">
        <v>1068</v>
      </c>
      <c r="D182" s="5" t="s">
        <v>640</v>
      </c>
      <c r="E182" s="5" t="s">
        <v>642</v>
      </c>
    </row>
    <row r="183" spans="1:7" ht="14" customHeight="1" x14ac:dyDescent="0.25">
      <c r="A183" s="5" t="s">
        <v>421</v>
      </c>
      <c r="B183" s="5" t="s">
        <v>1165</v>
      </c>
      <c r="C183" s="5" t="s">
        <v>646</v>
      </c>
      <c r="D183" s="5" t="s">
        <v>272</v>
      </c>
      <c r="E183" s="5" t="s">
        <v>646</v>
      </c>
    </row>
    <row r="184" spans="1:7" ht="14" customHeight="1" x14ac:dyDescent="0.25">
      <c r="A184" s="5" t="s">
        <v>423</v>
      </c>
      <c r="B184" s="5" t="s">
        <v>1166</v>
      </c>
      <c r="C184" s="5" t="s">
        <v>1067</v>
      </c>
      <c r="D184" s="5" t="s">
        <v>637</v>
      </c>
      <c r="E184" s="5" t="s">
        <v>810</v>
      </c>
    </row>
    <row r="185" spans="1:7" ht="14" customHeight="1" x14ac:dyDescent="0.25">
      <c r="A185" s="5" t="s">
        <v>58</v>
      </c>
      <c r="B185" s="5" t="s">
        <v>2269</v>
      </c>
      <c r="C185" s="5" t="s">
        <v>1349</v>
      </c>
      <c r="D185" s="5" t="s">
        <v>233</v>
      </c>
      <c r="E185" s="5" t="s">
        <v>616</v>
      </c>
    </row>
    <row r="186" spans="1:7" ht="14" customHeight="1" x14ac:dyDescent="0.25">
      <c r="A186" s="5" t="s">
        <v>428</v>
      </c>
      <c r="B186" s="5" t="s">
        <v>1167</v>
      </c>
      <c r="C186" s="5" t="s">
        <v>1011</v>
      </c>
      <c r="D186" s="5" t="s">
        <v>233</v>
      </c>
      <c r="E186" s="5" t="s">
        <v>686</v>
      </c>
    </row>
    <row r="187" spans="1:7" ht="14" customHeight="1" x14ac:dyDescent="0.25">
      <c r="A187" s="5" t="s">
        <v>430</v>
      </c>
      <c r="B187" s="5" t="s">
        <v>894</v>
      </c>
      <c r="C187" s="5" t="s">
        <v>1060</v>
      </c>
      <c r="D187" s="5" t="s">
        <v>580</v>
      </c>
      <c r="E187" s="5" t="s">
        <v>672</v>
      </c>
    </row>
    <row r="188" spans="1:7" ht="14" customHeight="1" x14ac:dyDescent="0.25">
      <c r="A188" s="5" t="s">
        <v>431</v>
      </c>
      <c r="B188" s="5" t="s">
        <v>1168</v>
      </c>
      <c r="C188" s="5" t="s">
        <v>997</v>
      </c>
      <c r="D188" s="5" t="s">
        <v>203</v>
      </c>
      <c r="E188" s="5" t="s">
        <v>228</v>
      </c>
      <c r="F188" s="5" t="s">
        <v>585</v>
      </c>
      <c r="G188" s="5" t="s">
        <v>735</v>
      </c>
    </row>
    <row r="189" spans="1:7" ht="14" customHeight="1" x14ac:dyDescent="0.25">
      <c r="A189" s="5" t="s">
        <v>437</v>
      </c>
      <c r="B189" s="5" t="s">
        <v>1169</v>
      </c>
      <c r="C189" s="5" t="s">
        <v>1005</v>
      </c>
      <c r="D189" s="5" t="s">
        <v>223</v>
      </c>
      <c r="E189" s="5" t="s">
        <v>594</v>
      </c>
    </row>
    <row r="190" spans="1:7" ht="14" customHeight="1" x14ac:dyDescent="0.25">
      <c r="A190" s="5" t="s">
        <v>438</v>
      </c>
      <c r="B190" s="5" t="s">
        <v>895</v>
      </c>
      <c r="C190" s="5" t="s">
        <v>991</v>
      </c>
      <c r="D190" s="5" t="s">
        <v>189</v>
      </c>
      <c r="E190" s="5" t="s">
        <v>761</v>
      </c>
    </row>
    <row r="191" spans="1:7" ht="14" customHeight="1" x14ac:dyDescent="0.25">
      <c r="A191" s="5" t="s">
        <v>439</v>
      </c>
      <c r="B191" s="5" t="s">
        <v>1170</v>
      </c>
      <c r="C191" s="5" t="s">
        <v>691</v>
      </c>
      <c r="D191" s="5" t="s">
        <v>213</v>
      </c>
      <c r="E191" s="5" t="s">
        <v>691</v>
      </c>
    </row>
    <row r="192" spans="1:7" ht="14" customHeight="1" x14ac:dyDescent="0.25">
      <c r="A192" s="5" t="s">
        <v>440</v>
      </c>
      <c r="B192" s="5" t="s">
        <v>1171</v>
      </c>
      <c r="C192" s="5" t="s">
        <v>1053</v>
      </c>
      <c r="D192" s="5" t="s">
        <v>521</v>
      </c>
      <c r="E192" s="5" t="s">
        <v>696</v>
      </c>
    </row>
    <row r="193" spans="1:6" ht="14" customHeight="1" x14ac:dyDescent="0.25">
      <c r="A193" s="5" t="s">
        <v>447</v>
      </c>
      <c r="B193" s="5" t="s">
        <v>896</v>
      </c>
      <c r="C193" s="5" t="s">
        <v>1026</v>
      </c>
      <c r="D193" s="5" t="s">
        <v>333</v>
      </c>
      <c r="E193" s="5" t="s">
        <v>383</v>
      </c>
    </row>
    <row r="194" spans="1:6" ht="14" customHeight="1" x14ac:dyDescent="0.25">
      <c r="A194" s="5" t="s">
        <v>448</v>
      </c>
      <c r="B194" s="5" t="s">
        <v>1173</v>
      </c>
      <c r="C194" s="5" t="s">
        <v>1336</v>
      </c>
      <c r="D194" s="5" t="s">
        <v>426</v>
      </c>
      <c r="E194" s="5" t="s">
        <v>693</v>
      </c>
    </row>
    <row r="195" spans="1:6" ht="14" customHeight="1" x14ac:dyDescent="0.25">
      <c r="A195" s="5" t="s">
        <v>60</v>
      </c>
      <c r="B195" s="5" t="s">
        <v>897</v>
      </c>
      <c r="C195" s="5" t="s">
        <v>0</v>
      </c>
      <c r="D195" s="5" t="s">
        <v>300</v>
      </c>
      <c r="E195" s="5" t="s">
        <v>0</v>
      </c>
    </row>
    <row r="196" spans="1:6" ht="14" customHeight="1" x14ac:dyDescent="0.25">
      <c r="A196" s="5" t="s">
        <v>770</v>
      </c>
      <c r="B196" s="5" t="s">
        <v>898</v>
      </c>
      <c r="C196" s="5" t="s">
        <v>1065</v>
      </c>
      <c r="D196" s="5" t="s">
        <v>809</v>
      </c>
      <c r="E196" s="5" t="s">
        <v>755</v>
      </c>
      <c r="F196" s="5" t="s">
        <v>757</v>
      </c>
    </row>
    <row r="197" spans="1:6" ht="14" customHeight="1" x14ac:dyDescent="0.25">
      <c r="A197" s="5" t="s">
        <v>1</v>
      </c>
      <c r="B197" s="5" t="s">
        <v>1775</v>
      </c>
      <c r="C197" s="5" t="s">
        <v>1337</v>
      </c>
      <c r="D197" s="5" t="s">
        <v>481</v>
      </c>
      <c r="E197" s="5" t="s">
        <v>68</v>
      </c>
      <c r="F197" s="5" t="s">
        <v>83</v>
      </c>
    </row>
    <row r="198" spans="1:6" ht="14" customHeight="1" x14ac:dyDescent="0.25">
      <c r="A198" s="5" t="s">
        <v>451</v>
      </c>
      <c r="B198" s="5" t="s">
        <v>899</v>
      </c>
      <c r="C198" s="5" t="s">
        <v>1350</v>
      </c>
      <c r="D198" s="5" t="s">
        <v>132</v>
      </c>
      <c r="E198" s="5" t="s">
        <v>145</v>
      </c>
    </row>
    <row r="199" spans="1:6" ht="14" customHeight="1" x14ac:dyDescent="0.25">
      <c r="A199" s="5" t="s">
        <v>454</v>
      </c>
      <c r="B199" s="5" t="s">
        <v>900</v>
      </c>
      <c r="C199" s="5" t="s">
        <v>1338</v>
      </c>
      <c r="D199" s="5" t="s">
        <v>22</v>
      </c>
      <c r="E199" s="5" t="s">
        <v>76</v>
      </c>
      <c r="F199" s="5" t="s">
        <v>145</v>
      </c>
    </row>
    <row r="200" spans="1:6" ht="14" customHeight="1" x14ac:dyDescent="0.25">
      <c r="A200" s="5" t="s">
        <v>801</v>
      </c>
      <c r="B200" s="5" t="s">
        <v>1174</v>
      </c>
      <c r="C200" s="5" t="s">
        <v>726</v>
      </c>
      <c r="D200" s="5" t="s">
        <v>726</v>
      </c>
      <c r="E200" s="5" t="s">
        <v>727</v>
      </c>
    </row>
    <row r="201" spans="1:6" ht="14" customHeight="1" x14ac:dyDescent="0.25">
      <c r="A201" s="5" t="s">
        <v>455</v>
      </c>
      <c r="B201" s="5" t="s">
        <v>901</v>
      </c>
      <c r="C201" s="5" t="s">
        <v>1069</v>
      </c>
      <c r="D201" s="5" t="s">
        <v>659</v>
      </c>
      <c r="E201" s="5" t="s">
        <v>660</v>
      </c>
    </row>
    <row r="202" spans="1:6" ht="14" customHeight="1" x14ac:dyDescent="0.25">
      <c r="A202" s="5" t="s">
        <v>456</v>
      </c>
      <c r="B202" s="5" t="s">
        <v>902</v>
      </c>
      <c r="C202" s="5" t="s">
        <v>1339</v>
      </c>
      <c r="D202" s="5" t="s">
        <v>455</v>
      </c>
      <c r="E202" s="5" t="s">
        <v>99</v>
      </c>
    </row>
    <row r="203" spans="1:6" ht="14" customHeight="1" x14ac:dyDescent="0.25">
      <c r="A203" s="5" t="s">
        <v>457</v>
      </c>
      <c r="B203" s="5" t="s">
        <v>1175</v>
      </c>
      <c r="C203" s="5" t="s">
        <v>1064</v>
      </c>
      <c r="D203" s="5" t="s">
        <v>622</v>
      </c>
      <c r="E203" s="5" t="s">
        <v>685</v>
      </c>
    </row>
    <row r="204" spans="1:6" ht="14" customHeight="1" x14ac:dyDescent="0.25">
      <c r="A204" s="5" t="s">
        <v>458</v>
      </c>
      <c r="B204" s="5" t="s">
        <v>903</v>
      </c>
      <c r="C204" s="5" t="s">
        <v>1340</v>
      </c>
      <c r="D204" s="5" t="s">
        <v>622</v>
      </c>
      <c r="E204" s="5" t="s">
        <v>681</v>
      </c>
    </row>
    <row r="205" spans="1:6" ht="14" customHeight="1" x14ac:dyDescent="0.25">
      <c r="A205" s="5" t="s">
        <v>771</v>
      </c>
      <c r="B205" s="5" t="s">
        <v>1176</v>
      </c>
      <c r="C205" s="5" t="s">
        <v>1341</v>
      </c>
      <c r="D205" s="5" t="s">
        <v>299</v>
      </c>
      <c r="E205" s="5" t="s">
        <v>358</v>
      </c>
    </row>
    <row r="206" spans="1:6" ht="14" customHeight="1" x14ac:dyDescent="0.25">
      <c r="A206" s="5" t="s">
        <v>138</v>
      </c>
      <c r="B206" s="5" t="s">
        <v>2270</v>
      </c>
      <c r="C206" s="5" t="s">
        <v>1342</v>
      </c>
      <c r="D206" s="5" t="s">
        <v>9</v>
      </c>
      <c r="E206" s="5" t="s">
        <v>28</v>
      </c>
      <c r="F206" s="5" t="s">
        <v>103</v>
      </c>
    </row>
    <row r="207" spans="1:6" ht="14" customHeight="1" x14ac:dyDescent="0.25">
      <c r="A207" s="5" t="s">
        <v>460</v>
      </c>
      <c r="B207" s="5" t="s">
        <v>1177</v>
      </c>
      <c r="C207" s="5" t="s">
        <v>1049</v>
      </c>
      <c r="D207" s="5" t="s">
        <v>450</v>
      </c>
      <c r="E207" s="5" t="s">
        <v>489</v>
      </c>
    </row>
    <row r="208" spans="1:6" ht="14" customHeight="1" x14ac:dyDescent="0.25">
      <c r="A208" s="5" t="s">
        <v>461</v>
      </c>
      <c r="B208" s="5" t="s">
        <v>904</v>
      </c>
      <c r="C208" s="5" t="s">
        <v>1343</v>
      </c>
      <c r="D208" s="5" t="s">
        <v>728</v>
      </c>
      <c r="E208" s="5" t="s">
        <v>758</v>
      </c>
      <c r="F208" s="5" t="s">
        <v>106</v>
      </c>
    </row>
    <row r="209" spans="1:7" ht="14" customHeight="1" x14ac:dyDescent="0.25">
      <c r="A209" s="5" t="s">
        <v>803</v>
      </c>
      <c r="B209" s="5" t="s">
        <v>1178</v>
      </c>
      <c r="C209" s="5" t="s">
        <v>988</v>
      </c>
      <c r="D209" s="5" t="s">
        <v>183</v>
      </c>
      <c r="E209" s="5" t="s">
        <v>11</v>
      </c>
    </row>
    <row r="210" spans="1:7" ht="14" customHeight="1" x14ac:dyDescent="0.25">
      <c r="A210" s="5" t="s">
        <v>1901</v>
      </c>
      <c r="B210" s="5" t="s">
        <v>2271</v>
      </c>
      <c r="C210" s="5" t="s">
        <v>1344</v>
      </c>
      <c r="D210" s="5" t="s">
        <v>41</v>
      </c>
      <c r="E210" s="5" t="s">
        <v>464</v>
      </c>
      <c r="F210" s="5" t="s">
        <v>744</v>
      </c>
    </row>
    <row r="211" spans="1:7" ht="14" customHeight="1" x14ac:dyDescent="0.25">
      <c r="A211" s="5" t="s">
        <v>465</v>
      </c>
      <c r="B211" s="5" t="s">
        <v>1179</v>
      </c>
      <c r="C211" s="5" t="s">
        <v>1006</v>
      </c>
      <c r="D211" s="5" t="s">
        <v>224</v>
      </c>
      <c r="E211" s="5" t="s">
        <v>225</v>
      </c>
      <c r="F211" s="5" t="s">
        <v>731</v>
      </c>
      <c r="G211" s="5" t="s">
        <v>748</v>
      </c>
    </row>
    <row r="212" spans="1:7" ht="14" customHeight="1" x14ac:dyDescent="0.25">
      <c r="A212" s="5" t="s">
        <v>64</v>
      </c>
      <c r="B212" s="5" t="s">
        <v>905</v>
      </c>
      <c r="C212" s="5" t="s">
        <v>1345</v>
      </c>
      <c r="D212" s="5" t="s">
        <v>301</v>
      </c>
      <c r="E212" s="5" t="s">
        <v>747</v>
      </c>
    </row>
    <row r="213" spans="1:7" ht="14" customHeight="1" x14ac:dyDescent="0.25">
      <c r="A213" s="5" t="s">
        <v>466</v>
      </c>
      <c r="B213" s="5" t="s">
        <v>906</v>
      </c>
      <c r="C213" s="5" t="s">
        <v>750</v>
      </c>
      <c r="D213" s="5" t="s">
        <v>749</v>
      </c>
      <c r="E213" s="5" t="s">
        <v>750</v>
      </c>
    </row>
    <row r="214" spans="1:7" ht="14" customHeight="1" x14ac:dyDescent="0.25">
      <c r="A214" s="5" t="s">
        <v>467</v>
      </c>
      <c r="B214" s="5" t="s">
        <v>907</v>
      </c>
      <c r="C214" s="5" t="s">
        <v>1074</v>
      </c>
      <c r="D214" s="5" t="s">
        <v>720</v>
      </c>
      <c r="E214" s="5" t="s">
        <v>101</v>
      </c>
    </row>
    <row r="215" spans="1:7" ht="14" customHeight="1" x14ac:dyDescent="0.25">
      <c r="A215" s="5" t="s">
        <v>468</v>
      </c>
      <c r="B215" s="5" t="s">
        <v>908</v>
      </c>
    </row>
    <row r="216" spans="1:7" ht="14" customHeight="1" x14ac:dyDescent="0.25">
      <c r="A216" s="5" t="s">
        <v>469</v>
      </c>
      <c r="B216" s="5" t="s">
        <v>909</v>
      </c>
    </row>
    <row r="217" spans="1:7" ht="14" customHeight="1" x14ac:dyDescent="0.25">
      <c r="A217" s="5" t="s">
        <v>471</v>
      </c>
      <c r="B217" s="5" t="s">
        <v>2272</v>
      </c>
    </row>
    <row r="218" spans="1:7" ht="14" customHeight="1" x14ac:dyDescent="0.25">
      <c r="A218" s="5" t="s">
        <v>473</v>
      </c>
      <c r="B218" s="5" t="s">
        <v>910</v>
      </c>
    </row>
    <row r="219" spans="1:7" ht="14" customHeight="1" x14ac:dyDescent="0.25">
      <c r="A219" s="5" t="s">
        <v>475</v>
      </c>
      <c r="B219" s="5" t="s">
        <v>1180</v>
      </c>
    </row>
    <row r="220" spans="1:7" ht="14" customHeight="1" x14ac:dyDescent="0.25">
      <c r="A220" s="5" t="s">
        <v>476</v>
      </c>
      <c r="B220" s="5" t="s">
        <v>1181</v>
      </c>
    </row>
    <row r="221" spans="1:7" ht="14" customHeight="1" x14ac:dyDescent="0.25">
      <c r="A221" s="5" t="s">
        <v>477</v>
      </c>
      <c r="B221" s="5" t="s">
        <v>1182</v>
      </c>
    </row>
    <row r="222" spans="1:7" ht="14" customHeight="1" x14ac:dyDescent="0.25">
      <c r="A222" s="5" t="s">
        <v>804</v>
      </c>
      <c r="B222" s="5" t="s">
        <v>2273</v>
      </c>
    </row>
    <row r="223" spans="1:7" ht="14" customHeight="1" x14ac:dyDescent="0.25">
      <c r="A223" s="5" t="s">
        <v>483</v>
      </c>
      <c r="B223" s="5" t="s">
        <v>1183</v>
      </c>
    </row>
    <row r="224" spans="1:7" ht="14" customHeight="1" x14ac:dyDescent="0.25">
      <c r="A224" s="5" t="s">
        <v>484</v>
      </c>
      <c r="B224" s="5" t="s">
        <v>1184</v>
      </c>
    </row>
    <row r="225" spans="1:2" ht="14" customHeight="1" x14ac:dyDescent="0.25">
      <c r="A225" s="5" t="s">
        <v>67</v>
      </c>
      <c r="B225" s="5" t="s">
        <v>1185</v>
      </c>
    </row>
    <row r="226" spans="1:2" ht="14" customHeight="1" x14ac:dyDescent="0.25">
      <c r="A226" s="5" t="s">
        <v>485</v>
      </c>
      <c r="B226" s="5" t="s">
        <v>1186</v>
      </c>
    </row>
    <row r="227" spans="1:2" ht="14" customHeight="1" x14ac:dyDescent="0.25">
      <c r="A227" s="5" t="s">
        <v>120</v>
      </c>
      <c r="B227" s="5" t="s">
        <v>1187</v>
      </c>
    </row>
    <row r="228" spans="1:2" ht="14" customHeight="1" x14ac:dyDescent="0.25">
      <c r="A228" s="5" t="s">
        <v>799</v>
      </c>
      <c r="B228" s="5" t="s">
        <v>58</v>
      </c>
    </row>
    <row r="229" spans="1:2" ht="14" customHeight="1" x14ac:dyDescent="0.25">
      <c r="A229" s="5" t="s">
        <v>494</v>
      </c>
      <c r="B229" s="5" t="s">
        <v>1188</v>
      </c>
    </row>
    <row r="230" spans="1:2" ht="14" customHeight="1" x14ac:dyDescent="0.25">
      <c r="A230" s="5" t="s">
        <v>497</v>
      </c>
      <c r="B230" s="5" t="s">
        <v>1189</v>
      </c>
    </row>
    <row r="231" spans="1:2" ht="14" customHeight="1" x14ac:dyDescent="0.25">
      <c r="A231" s="5" t="s">
        <v>498</v>
      </c>
      <c r="B231" s="5" t="s">
        <v>1190</v>
      </c>
    </row>
    <row r="232" spans="1:2" ht="14" customHeight="1" x14ac:dyDescent="0.25">
      <c r="A232" s="5" t="s">
        <v>499</v>
      </c>
      <c r="B232" s="5" t="s">
        <v>911</v>
      </c>
    </row>
    <row r="233" spans="1:2" ht="14" customHeight="1" x14ac:dyDescent="0.25">
      <c r="A233" s="5" t="s">
        <v>124</v>
      </c>
      <c r="B233" s="5" t="s">
        <v>1191</v>
      </c>
    </row>
    <row r="234" spans="1:2" ht="14" customHeight="1" x14ac:dyDescent="0.25">
      <c r="A234" s="5" t="s">
        <v>1902</v>
      </c>
      <c r="B234" s="5" t="s">
        <v>2274</v>
      </c>
    </row>
    <row r="235" spans="1:2" ht="14" customHeight="1" x14ac:dyDescent="0.25">
      <c r="A235" s="5" t="s">
        <v>500</v>
      </c>
      <c r="B235" s="5" t="s">
        <v>912</v>
      </c>
    </row>
    <row r="236" spans="1:2" ht="14" customHeight="1" x14ac:dyDescent="0.25">
      <c r="A236" s="5" t="s">
        <v>502</v>
      </c>
      <c r="B236" s="5" t="s">
        <v>913</v>
      </c>
    </row>
    <row r="237" spans="1:2" ht="14" customHeight="1" x14ac:dyDescent="0.25">
      <c r="A237" s="5" t="s">
        <v>504</v>
      </c>
      <c r="B237" s="5" t="s">
        <v>914</v>
      </c>
    </row>
    <row r="238" spans="1:2" ht="14" customHeight="1" x14ac:dyDescent="0.25">
      <c r="A238" s="5" t="s">
        <v>505</v>
      </c>
      <c r="B238" s="5" t="s">
        <v>597</v>
      </c>
    </row>
    <row r="239" spans="1:2" ht="14" customHeight="1" x14ac:dyDescent="0.25">
      <c r="A239" s="5" t="s">
        <v>506</v>
      </c>
      <c r="B239" s="5" t="s">
        <v>1192</v>
      </c>
    </row>
    <row r="240" spans="1:2" ht="14" customHeight="1" x14ac:dyDescent="0.25">
      <c r="A240" s="5" t="s">
        <v>507</v>
      </c>
      <c r="B240" s="5" t="s">
        <v>1193</v>
      </c>
    </row>
    <row r="241" spans="1:2" ht="14" customHeight="1" x14ac:dyDescent="0.25">
      <c r="A241" s="5" t="s">
        <v>508</v>
      </c>
      <c r="B241" s="5" t="s">
        <v>915</v>
      </c>
    </row>
    <row r="242" spans="1:2" ht="14" customHeight="1" x14ac:dyDescent="0.25">
      <c r="A242" s="5" t="s">
        <v>511</v>
      </c>
      <c r="B242" s="5" t="s">
        <v>916</v>
      </c>
    </row>
    <row r="243" spans="1:2" ht="14" customHeight="1" x14ac:dyDescent="0.25">
      <c r="A243" s="5" t="s">
        <v>514</v>
      </c>
      <c r="B243" s="5" t="s">
        <v>917</v>
      </c>
    </row>
    <row r="244" spans="1:2" ht="14" customHeight="1" x14ac:dyDescent="0.25">
      <c r="A244" s="5" t="s">
        <v>515</v>
      </c>
      <c r="B244" s="5" t="s">
        <v>918</v>
      </c>
    </row>
    <row r="245" spans="1:2" ht="14" customHeight="1" x14ac:dyDescent="0.25">
      <c r="A245" s="5" t="s">
        <v>73</v>
      </c>
      <c r="B245" s="5" t="s">
        <v>919</v>
      </c>
    </row>
    <row r="246" spans="1:2" ht="14" customHeight="1" x14ac:dyDescent="0.25">
      <c r="A246" s="5" t="s">
        <v>1903</v>
      </c>
      <c r="B246" s="5" t="s">
        <v>2012</v>
      </c>
    </row>
    <row r="247" spans="1:2" ht="14" customHeight="1" x14ac:dyDescent="0.25">
      <c r="A247" s="5" t="s">
        <v>516</v>
      </c>
      <c r="B247" s="5" t="s">
        <v>1194</v>
      </c>
    </row>
    <row r="248" spans="1:2" ht="14" customHeight="1" x14ac:dyDescent="0.25">
      <c r="A248" s="5" t="s">
        <v>517</v>
      </c>
      <c r="B248" s="5" t="s">
        <v>1195</v>
      </c>
    </row>
    <row r="249" spans="1:2" ht="14" customHeight="1" x14ac:dyDescent="0.25">
      <c r="A249" s="5" t="s">
        <v>518</v>
      </c>
      <c r="B249" s="5" t="s">
        <v>920</v>
      </c>
    </row>
    <row r="250" spans="1:2" ht="14" customHeight="1" x14ac:dyDescent="0.25">
      <c r="A250" s="5" t="s">
        <v>519</v>
      </c>
      <c r="B250" s="5" t="s">
        <v>1196</v>
      </c>
    </row>
    <row r="251" spans="1:2" ht="14" customHeight="1" x14ac:dyDescent="0.25">
      <c r="A251" s="5" t="s">
        <v>520</v>
      </c>
      <c r="B251" s="5" t="s">
        <v>1197</v>
      </c>
    </row>
    <row r="252" spans="1:2" ht="14" customHeight="1" x14ac:dyDescent="0.25">
      <c r="A252" s="5" t="s">
        <v>522</v>
      </c>
      <c r="B252" s="5" t="s">
        <v>921</v>
      </c>
    </row>
    <row r="253" spans="1:2" ht="14" customHeight="1" x14ac:dyDescent="0.25">
      <c r="A253" s="5" t="s">
        <v>523</v>
      </c>
      <c r="B253" s="5" t="s">
        <v>922</v>
      </c>
    </row>
    <row r="254" spans="1:2" ht="14" customHeight="1" x14ac:dyDescent="0.25">
      <c r="A254" s="5" t="s">
        <v>524</v>
      </c>
      <c r="B254" s="5" t="s">
        <v>1198</v>
      </c>
    </row>
    <row r="255" spans="1:2" ht="14" customHeight="1" x14ac:dyDescent="0.25">
      <c r="A255" s="5" t="s">
        <v>526</v>
      </c>
      <c r="B255" s="5" t="s">
        <v>1199</v>
      </c>
    </row>
    <row r="256" spans="1:2" ht="14" customHeight="1" x14ac:dyDescent="0.25">
      <c r="A256" s="5" t="s">
        <v>805</v>
      </c>
      <c r="B256" s="5" t="s">
        <v>1200</v>
      </c>
    </row>
    <row r="257" spans="1:2" ht="14" customHeight="1" x14ac:dyDescent="0.25">
      <c r="A257" s="5" t="s">
        <v>530</v>
      </c>
      <c r="B257" s="5" t="s">
        <v>1201</v>
      </c>
    </row>
    <row r="258" spans="1:2" ht="14" customHeight="1" x14ac:dyDescent="0.25">
      <c r="A258" s="5" t="s">
        <v>77</v>
      </c>
      <c r="B258" s="5" t="s">
        <v>1202</v>
      </c>
    </row>
    <row r="259" spans="1:2" ht="14" customHeight="1" x14ac:dyDescent="0.25">
      <c r="A259" s="5" t="s">
        <v>533</v>
      </c>
      <c r="B259" s="5" t="s">
        <v>1203</v>
      </c>
    </row>
    <row r="260" spans="1:2" ht="14" customHeight="1" x14ac:dyDescent="0.25">
      <c r="A260" s="5" t="s">
        <v>534</v>
      </c>
      <c r="B260" s="5" t="s">
        <v>1204</v>
      </c>
    </row>
    <row r="261" spans="1:2" ht="14" customHeight="1" x14ac:dyDescent="0.25">
      <c r="A261" s="5" t="s">
        <v>536</v>
      </c>
      <c r="B261" s="5" t="s">
        <v>923</v>
      </c>
    </row>
    <row r="262" spans="1:2" ht="14" customHeight="1" x14ac:dyDescent="0.25">
      <c r="A262" s="5" t="s">
        <v>537</v>
      </c>
      <c r="B262" s="5" t="s">
        <v>1205</v>
      </c>
    </row>
    <row r="263" spans="1:2" ht="14" customHeight="1" x14ac:dyDescent="0.25">
      <c r="A263" s="5" t="s">
        <v>139</v>
      </c>
      <c r="B263" s="5" t="s">
        <v>924</v>
      </c>
    </row>
    <row r="264" spans="1:2" ht="14" customHeight="1" x14ac:dyDescent="0.25">
      <c r="A264" s="5" t="s">
        <v>539</v>
      </c>
      <c r="B264" s="5" t="s">
        <v>925</v>
      </c>
    </row>
    <row r="265" spans="1:2" ht="14" customHeight="1" x14ac:dyDescent="0.25">
      <c r="A265" s="5" t="s">
        <v>540</v>
      </c>
      <c r="B265" s="5" t="s">
        <v>926</v>
      </c>
    </row>
    <row r="266" spans="1:2" ht="14" customHeight="1" x14ac:dyDescent="0.25">
      <c r="A266" s="5" t="s">
        <v>772</v>
      </c>
      <c r="B266" s="5" t="s">
        <v>927</v>
      </c>
    </row>
    <row r="267" spans="1:2" ht="14" customHeight="1" x14ac:dyDescent="0.25">
      <c r="A267" s="5" t="s">
        <v>541</v>
      </c>
      <c r="B267" s="5" t="s">
        <v>928</v>
      </c>
    </row>
    <row r="268" spans="1:2" ht="14" customHeight="1" x14ac:dyDescent="0.25">
      <c r="A268" s="5" t="s">
        <v>544</v>
      </c>
      <c r="B268" s="5" t="s">
        <v>2275</v>
      </c>
    </row>
    <row r="269" spans="1:2" ht="14" customHeight="1" x14ac:dyDescent="0.25">
      <c r="A269" s="5" t="s">
        <v>546</v>
      </c>
      <c r="B269" s="5" t="s">
        <v>1206</v>
      </c>
    </row>
    <row r="270" spans="1:2" ht="14" customHeight="1" x14ac:dyDescent="0.25">
      <c r="A270" s="5" t="s">
        <v>114</v>
      </c>
      <c r="B270" s="5" t="s">
        <v>929</v>
      </c>
    </row>
    <row r="271" spans="1:2" ht="14" customHeight="1" x14ac:dyDescent="0.25">
      <c r="A271" s="5" t="s">
        <v>551</v>
      </c>
      <c r="B271" s="5" t="s">
        <v>2276</v>
      </c>
    </row>
    <row r="272" spans="1:2" ht="14" customHeight="1" x14ac:dyDescent="0.25">
      <c r="A272" s="5" t="s">
        <v>555</v>
      </c>
      <c r="B272" s="5" t="s">
        <v>1207</v>
      </c>
    </row>
    <row r="273" spans="1:2" ht="14" customHeight="1" x14ac:dyDescent="0.25">
      <c r="A273" s="5" t="s">
        <v>556</v>
      </c>
      <c r="B273" s="5" t="s">
        <v>1208</v>
      </c>
    </row>
    <row r="274" spans="1:2" ht="14" customHeight="1" x14ac:dyDescent="0.25">
      <c r="A274" s="5" t="s">
        <v>557</v>
      </c>
      <c r="B274" s="5" t="s">
        <v>930</v>
      </c>
    </row>
    <row r="275" spans="1:2" ht="14" customHeight="1" x14ac:dyDescent="0.25">
      <c r="A275" s="5" t="s">
        <v>558</v>
      </c>
      <c r="B275" s="5" t="s">
        <v>1209</v>
      </c>
    </row>
    <row r="276" spans="1:2" ht="14" customHeight="1" x14ac:dyDescent="0.25">
      <c r="A276" s="5" t="s">
        <v>559</v>
      </c>
      <c r="B276" s="5" t="s">
        <v>2277</v>
      </c>
    </row>
    <row r="277" spans="1:2" ht="14" customHeight="1" x14ac:dyDescent="0.25">
      <c r="A277" s="5" t="s">
        <v>566</v>
      </c>
      <c r="B277" s="5" t="s">
        <v>931</v>
      </c>
    </row>
    <row r="278" spans="1:2" ht="14" customHeight="1" x14ac:dyDescent="0.25">
      <c r="A278" s="5" t="s">
        <v>573</v>
      </c>
      <c r="B278" s="5" t="s">
        <v>1210</v>
      </c>
    </row>
    <row r="279" spans="1:2" ht="14" customHeight="1" x14ac:dyDescent="0.25">
      <c r="A279" s="5" t="s">
        <v>574</v>
      </c>
      <c r="B279" s="5" t="s">
        <v>1211</v>
      </c>
    </row>
    <row r="280" spans="1:2" ht="14" customHeight="1" x14ac:dyDescent="0.25">
      <c r="A280" s="5" t="s">
        <v>578</v>
      </c>
      <c r="B280" s="5" t="s">
        <v>1212</v>
      </c>
    </row>
    <row r="281" spans="1:2" ht="14" customHeight="1" x14ac:dyDescent="0.25">
      <c r="A281" s="5" t="s">
        <v>141</v>
      </c>
      <c r="B281" s="5" t="s">
        <v>932</v>
      </c>
    </row>
    <row r="282" spans="1:2" ht="14" customHeight="1" x14ac:dyDescent="0.25">
      <c r="A282" s="5" t="s">
        <v>807</v>
      </c>
      <c r="B282" s="5" t="s">
        <v>1213</v>
      </c>
    </row>
    <row r="283" spans="1:2" ht="14" customHeight="1" x14ac:dyDescent="0.25">
      <c r="A283" s="5" t="s">
        <v>584</v>
      </c>
      <c r="B283" s="5" t="s">
        <v>933</v>
      </c>
    </row>
    <row r="284" spans="1:2" ht="14" customHeight="1" x14ac:dyDescent="0.25">
      <c r="A284" s="5" t="s">
        <v>587</v>
      </c>
      <c r="B284" s="5" t="s">
        <v>1214</v>
      </c>
    </row>
    <row r="285" spans="1:2" ht="14" customHeight="1" x14ac:dyDescent="0.25">
      <c r="A285" s="5" t="s">
        <v>588</v>
      </c>
      <c r="B285" s="5" t="s">
        <v>934</v>
      </c>
    </row>
    <row r="286" spans="1:2" ht="14" customHeight="1" x14ac:dyDescent="0.25">
      <c r="A286" s="5" t="s">
        <v>589</v>
      </c>
      <c r="B286" s="5" t="s">
        <v>935</v>
      </c>
    </row>
    <row r="287" spans="1:2" ht="14" customHeight="1" x14ac:dyDescent="0.25">
      <c r="A287" s="5" t="s">
        <v>591</v>
      </c>
      <c r="B287" s="5" t="s">
        <v>936</v>
      </c>
    </row>
    <row r="288" spans="1:2" ht="14" customHeight="1" x14ac:dyDescent="0.25">
      <c r="A288" s="5" t="s">
        <v>84</v>
      </c>
      <c r="B288" s="5" t="s">
        <v>937</v>
      </c>
    </row>
    <row r="289" spans="1:2" ht="14" customHeight="1" x14ac:dyDescent="0.25">
      <c r="A289" s="5" t="s">
        <v>598</v>
      </c>
      <c r="B289" s="5" t="s">
        <v>1215</v>
      </c>
    </row>
    <row r="290" spans="1:2" ht="14" customHeight="1" x14ac:dyDescent="0.25">
      <c r="A290" s="5" t="s">
        <v>601</v>
      </c>
      <c r="B290" s="5" t="s">
        <v>938</v>
      </c>
    </row>
    <row r="291" spans="1:2" ht="14" customHeight="1" x14ac:dyDescent="0.25">
      <c r="A291" s="5" t="s">
        <v>603</v>
      </c>
      <c r="B291" s="5" t="s">
        <v>1216</v>
      </c>
    </row>
    <row r="292" spans="1:2" ht="14" customHeight="1" x14ac:dyDescent="0.25">
      <c r="A292" s="5" t="s">
        <v>606</v>
      </c>
      <c r="B292" s="5" t="s">
        <v>939</v>
      </c>
    </row>
    <row r="293" spans="1:2" ht="14" customHeight="1" x14ac:dyDescent="0.25">
      <c r="A293" s="5" t="s">
        <v>607</v>
      </c>
      <c r="B293" s="5" t="s">
        <v>1217</v>
      </c>
    </row>
    <row r="294" spans="1:2" ht="14" customHeight="1" x14ac:dyDescent="0.25">
      <c r="A294" s="5" t="s">
        <v>608</v>
      </c>
      <c r="B294" s="5" t="s">
        <v>1218</v>
      </c>
    </row>
    <row r="295" spans="1:2" ht="14" customHeight="1" x14ac:dyDescent="0.25">
      <c r="A295" s="5" t="s">
        <v>609</v>
      </c>
      <c r="B295" s="5" t="s">
        <v>1219</v>
      </c>
    </row>
    <row r="296" spans="1:2" ht="14" customHeight="1" x14ac:dyDescent="0.25">
      <c r="A296" s="5" t="s">
        <v>610</v>
      </c>
      <c r="B296" s="5" t="s">
        <v>1220</v>
      </c>
    </row>
    <row r="297" spans="1:2" ht="14" customHeight="1" x14ac:dyDescent="0.25">
      <c r="A297" s="5" t="s">
        <v>611</v>
      </c>
      <c r="B297" s="5" t="s">
        <v>2278</v>
      </c>
    </row>
    <row r="298" spans="1:2" ht="14" customHeight="1" x14ac:dyDescent="0.25">
      <c r="A298" s="5" t="s">
        <v>612</v>
      </c>
      <c r="B298" s="5" t="s">
        <v>940</v>
      </c>
    </row>
    <row r="299" spans="1:2" ht="14" customHeight="1" x14ac:dyDescent="0.25">
      <c r="A299" s="5" t="s">
        <v>614</v>
      </c>
      <c r="B299" s="5" t="s">
        <v>1221</v>
      </c>
    </row>
    <row r="300" spans="1:2" ht="14" customHeight="1" x14ac:dyDescent="0.25">
      <c r="A300" s="5" t="s">
        <v>109</v>
      </c>
      <c r="B300" s="5" t="s">
        <v>941</v>
      </c>
    </row>
    <row r="301" spans="1:2" ht="14" customHeight="1" x14ac:dyDescent="0.25">
      <c r="A301" s="5" t="s">
        <v>617</v>
      </c>
      <c r="B301" s="5" t="s">
        <v>942</v>
      </c>
    </row>
    <row r="302" spans="1:2" ht="14" customHeight="1" x14ac:dyDescent="0.25">
      <c r="A302" s="5" t="s">
        <v>125</v>
      </c>
      <c r="B302" s="5" t="s">
        <v>943</v>
      </c>
    </row>
    <row r="303" spans="1:2" ht="14" customHeight="1" x14ac:dyDescent="0.25">
      <c r="A303" s="5" t="s">
        <v>623</v>
      </c>
      <c r="B303" s="5" t="s">
        <v>944</v>
      </c>
    </row>
    <row r="304" spans="1:2" ht="14" customHeight="1" x14ac:dyDescent="0.25">
      <c r="A304" s="5" t="s">
        <v>626</v>
      </c>
      <c r="B304" s="5" t="s">
        <v>945</v>
      </c>
    </row>
    <row r="305" spans="1:2" ht="14" customHeight="1" x14ac:dyDescent="0.25">
      <c r="A305" s="5" t="s">
        <v>627</v>
      </c>
      <c r="B305" s="5" t="s">
        <v>946</v>
      </c>
    </row>
    <row r="306" spans="1:2" ht="14" customHeight="1" x14ac:dyDescent="0.25">
      <c r="A306" s="5" t="s">
        <v>628</v>
      </c>
      <c r="B306" s="5" t="s">
        <v>2279</v>
      </c>
    </row>
    <row r="307" spans="1:2" ht="14" customHeight="1" x14ac:dyDescent="0.25">
      <c r="A307" s="5" t="s">
        <v>630</v>
      </c>
      <c r="B307" s="5" t="s">
        <v>947</v>
      </c>
    </row>
    <row r="308" spans="1:2" ht="14" customHeight="1" x14ac:dyDescent="0.25">
      <c r="A308" s="5" t="s">
        <v>127</v>
      </c>
      <c r="B308" s="5" t="s">
        <v>1222</v>
      </c>
    </row>
    <row r="309" spans="1:2" ht="14" customHeight="1" x14ac:dyDescent="0.25">
      <c r="A309" s="5" t="s">
        <v>634</v>
      </c>
      <c r="B309" s="5" t="s">
        <v>2280</v>
      </c>
    </row>
    <row r="310" spans="1:2" ht="14" customHeight="1" x14ac:dyDescent="0.25">
      <c r="A310" s="5" t="s">
        <v>160</v>
      </c>
      <c r="B310" s="5" t="s">
        <v>1223</v>
      </c>
    </row>
    <row r="311" spans="1:2" ht="14" customHeight="1" x14ac:dyDescent="0.25">
      <c r="A311" s="5" t="s">
        <v>638</v>
      </c>
      <c r="B311" s="5" t="s">
        <v>1224</v>
      </c>
    </row>
    <row r="312" spans="1:2" ht="14" customHeight="1" x14ac:dyDescent="0.25">
      <c r="A312" s="5" t="s">
        <v>639</v>
      </c>
      <c r="B312" s="5" t="s">
        <v>2281</v>
      </c>
    </row>
    <row r="313" spans="1:2" ht="14" customHeight="1" x14ac:dyDescent="0.25">
      <c r="A313" s="5" t="s">
        <v>641</v>
      </c>
      <c r="B313" s="5" t="s">
        <v>948</v>
      </c>
    </row>
    <row r="314" spans="1:2" ht="14" customHeight="1" x14ac:dyDescent="0.25">
      <c r="A314" s="5" t="s">
        <v>116</v>
      </c>
      <c r="B314" s="5" t="s">
        <v>949</v>
      </c>
    </row>
    <row r="315" spans="1:2" ht="14" customHeight="1" x14ac:dyDescent="0.25">
      <c r="A315" s="5" t="s">
        <v>110</v>
      </c>
      <c r="B315" s="5" t="s">
        <v>1225</v>
      </c>
    </row>
    <row r="316" spans="1:2" ht="14" customHeight="1" x14ac:dyDescent="0.25">
      <c r="A316" s="5" t="s">
        <v>649</v>
      </c>
      <c r="B316" s="5" t="s">
        <v>1226</v>
      </c>
    </row>
    <row r="317" spans="1:2" ht="14" customHeight="1" x14ac:dyDescent="0.25">
      <c r="A317" s="5" t="s">
        <v>651</v>
      </c>
      <c r="B317" s="5" t="s">
        <v>1227</v>
      </c>
    </row>
    <row r="318" spans="1:2" ht="14" customHeight="1" x14ac:dyDescent="0.25">
      <c r="A318" s="5" t="s">
        <v>652</v>
      </c>
      <c r="B318" s="5" t="s">
        <v>1228</v>
      </c>
    </row>
    <row r="319" spans="1:2" ht="14" customHeight="1" x14ac:dyDescent="0.25">
      <c r="A319" s="5" t="s">
        <v>90</v>
      </c>
      <c r="B319" s="5" t="s">
        <v>1229</v>
      </c>
    </row>
    <row r="320" spans="1:2" ht="14" customHeight="1" x14ac:dyDescent="0.25">
      <c r="A320" s="5" t="s">
        <v>1904</v>
      </c>
      <c r="B320" s="5" t="s">
        <v>2282</v>
      </c>
    </row>
    <row r="321" spans="1:2" ht="14" customHeight="1" x14ac:dyDescent="0.25">
      <c r="A321" s="5" t="s">
        <v>91</v>
      </c>
      <c r="B321" s="5" t="s">
        <v>950</v>
      </c>
    </row>
    <row r="322" spans="1:2" ht="14" customHeight="1" x14ac:dyDescent="0.25">
      <c r="A322" s="5" t="s">
        <v>654</v>
      </c>
      <c r="B322" s="5" t="s">
        <v>1230</v>
      </c>
    </row>
    <row r="323" spans="1:2" ht="14" customHeight="1" x14ac:dyDescent="0.25">
      <c r="A323" s="5" t="s">
        <v>657</v>
      </c>
      <c r="B323" s="5" t="s">
        <v>1231</v>
      </c>
    </row>
    <row r="324" spans="1:2" ht="14" customHeight="1" x14ac:dyDescent="0.25">
      <c r="A324" s="5" t="s">
        <v>126</v>
      </c>
      <c r="B324" s="5" t="s">
        <v>1232</v>
      </c>
    </row>
    <row r="325" spans="1:2" ht="14" customHeight="1" x14ac:dyDescent="0.25">
      <c r="A325" s="5" t="s">
        <v>665</v>
      </c>
      <c r="B325" s="5" t="s">
        <v>951</v>
      </c>
    </row>
    <row r="326" spans="1:2" ht="14" customHeight="1" x14ac:dyDescent="0.25">
      <c r="A326" s="5" t="s">
        <v>666</v>
      </c>
      <c r="B326" s="5" t="s">
        <v>952</v>
      </c>
    </row>
    <row r="327" spans="1:2" ht="14" customHeight="1" x14ac:dyDescent="0.25">
      <c r="A327" s="5" t="s">
        <v>667</v>
      </c>
      <c r="B327" s="5" t="s">
        <v>1233</v>
      </c>
    </row>
    <row r="328" spans="1:2" ht="14" customHeight="1" x14ac:dyDescent="0.25">
      <c r="A328" s="5" t="s">
        <v>668</v>
      </c>
      <c r="B328" s="5" t="s">
        <v>953</v>
      </c>
    </row>
    <row r="329" spans="1:2" ht="14" customHeight="1" x14ac:dyDescent="0.25">
      <c r="A329" s="5" t="s">
        <v>671</v>
      </c>
      <c r="B329" s="5" t="s">
        <v>954</v>
      </c>
    </row>
    <row r="330" spans="1:2" ht="14" customHeight="1" x14ac:dyDescent="0.25">
      <c r="A330" s="5" t="s">
        <v>1905</v>
      </c>
      <c r="B330" s="5" t="s">
        <v>2283</v>
      </c>
    </row>
    <row r="331" spans="1:2" ht="14" customHeight="1" x14ac:dyDescent="0.25">
      <c r="A331" s="5" t="s">
        <v>674</v>
      </c>
      <c r="B331" s="5" t="s">
        <v>955</v>
      </c>
    </row>
    <row r="332" spans="1:2" ht="14" customHeight="1" x14ac:dyDescent="0.25">
      <c r="A332" s="5" t="s">
        <v>676</v>
      </c>
      <c r="B332" s="5" t="s">
        <v>1234</v>
      </c>
    </row>
    <row r="333" spans="1:2" ht="14" customHeight="1" x14ac:dyDescent="0.25">
      <c r="A333" s="5" t="s">
        <v>677</v>
      </c>
      <c r="B333" s="5" t="s">
        <v>956</v>
      </c>
    </row>
    <row r="334" spans="1:2" ht="14" customHeight="1" x14ac:dyDescent="0.25">
      <c r="A334" s="5" t="s">
        <v>811</v>
      </c>
      <c r="B334" s="5" t="s">
        <v>1235</v>
      </c>
    </row>
    <row r="335" spans="1:2" ht="14" customHeight="1" x14ac:dyDescent="0.25">
      <c r="A335" s="5" t="s">
        <v>678</v>
      </c>
      <c r="B335" s="5" t="s">
        <v>1236</v>
      </c>
    </row>
    <row r="336" spans="1:2" ht="14" customHeight="1" x14ac:dyDescent="0.25">
      <c r="A336" s="5" t="s">
        <v>679</v>
      </c>
      <c r="B336" s="5" t="s">
        <v>1266</v>
      </c>
    </row>
    <row r="337" spans="1:2" ht="14" customHeight="1" x14ac:dyDescent="0.25">
      <c r="A337" s="5" t="s">
        <v>680</v>
      </c>
      <c r="B337" s="5" t="s">
        <v>1237</v>
      </c>
    </row>
    <row r="338" spans="1:2" ht="14" customHeight="1" x14ac:dyDescent="0.25">
      <c r="A338" s="5" t="s">
        <v>682</v>
      </c>
      <c r="B338" s="5" t="s">
        <v>1238</v>
      </c>
    </row>
    <row r="339" spans="1:2" ht="14" customHeight="1" x14ac:dyDescent="0.25">
      <c r="A339" s="5" t="s">
        <v>684</v>
      </c>
      <c r="B339" s="5" t="s">
        <v>1239</v>
      </c>
    </row>
    <row r="340" spans="1:2" ht="14" customHeight="1" x14ac:dyDescent="0.25">
      <c r="A340" s="5" t="s">
        <v>687</v>
      </c>
      <c r="B340" s="5" t="s">
        <v>957</v>
      </c>
    </row>
    <row r="341" spans="1:2" ht="14" customHeight="1" x14ac:dyDescent="0.25">
      <c r="A341" s="5" t="s">
        <v>694</v>
      </c>
      <c r="B341" s="5" t="s">
        <v>958</v>
      </c>
    </row>
    <row r="342" spans="1:2" ht="14" customHeight="1" x14ac:dyDescent="0.25">
      <c r="A342" s="5" t="s">
        <v>92</v>
      </c>
      <c r="B342" s="5" t="s">
        <v>959</v>
      </c>
    </row>
    <row r="343" spans="1:2" ht="14" customHeight="1" x14ac:dyDescent="0.25">
      <c r="A343" s="5" t="s">
        <v>697</v>
      </c>
      <c r="B343" s="5" t="s">
        <v>1240</v>
      </c>
    </row>
    <row r="344" spans="1:2" ht="14" customHeight="1" x14ac:dyDescent="0.25">
      <c r="A344" s="5" t="s">
        <v>698</v>
      </c>
      <c r="B344" s="5" t="s">
        <v>1241</v>
      </c>
    </row>
    <row r="345" spans="1:2" ht="14" customHeight="1" x14ac:dyDescent="0.25">
      <c r="A345" s="5" t="s">
        <v>113</v>
      </c>
      <c r="B345" s="5" t="s">
        <v>1710</v>
      </c>
    </row>
    <row r="346" spans="1:2" ht="14" customHeight="1" x14ac:dyDescent="0.25">
      <c r="A346" s="5" t="s">
        <v>699</v>
      </c>
      <c r="B346" s="5" t="s">
        <v>2284</v>
      </c>
    </row>
    <row r="347" spans="1:2" ht="14" customHeight="1" x14ac:dyDescent="0.25">
      <c r="A347" s="5" t="s">
        <v>701</v>
      </c>
      <c r="B347" s="5" t="s">
        <v>1242</v>
      </c>
    </row>
    <row r="348" spans="1:2" ht="14" customHeight="1" x14ac:dyDescent="0.25">
      <c r="A348" s="5" t="s">
        <v>702</v>
      </c>
      <c r="B348" s="5" t="s">
        <v>2285</v>
      </c>
    </row>
    <row r="349" spans="1:2" ht="14" customHeight="1" x14ac:dyDescent="0.25">
      <c r="A349" s="5" t="s">
        <v>703</v>
      </c>
      <c r="B349" s="5" t="s">
        <v>960</v>
      </c>
    </row>
    <row r="350" spans="1:2" ht="14" customHeight="1" x14ac:dyDescent="0.25">
      <c r="A350" s="5" t="s">
        <v>704</v>
      </c>
      <c r="B350" s="5" t="s">
        <v>1243</v>
      </c>
    </row>
    <row r="351" spans="1:2" ht="14" customHeight="1" x14ac:dyDescent="0.25">
      <c r="A351" s="5" t="s">
        <v>93</v>
      </c>
      <c r="B351" s="5" t="s">
        <v>1244</v>
      </c>
    </row>
    <row r="352" spans="1:2" ht="14" customHeight="1" x14ac:dyDescent="0.25">
      <c r="A352" s="5" t="s">
        <v>705</v>
      </c>
      <c r="B352" s="5" t="s">
        <v>2286</v>
      </c>
    </row>
    <row r="353" spans="1:2" ht="14" customHeight="1" x14ac:dyDescent="0.25">
      <c r="A353" s="5" t="s">
        <v>94</v>
      </c>
      <c r="B353" s="5" t="s">
        <v>1245</v>
      </c>
    </row>
    <row r="354" spans="1:2" ht="14" customHeight="1" x14ac:dyDescent="0.25">
      <c r="A354" s="5" t="s">
        <v>710</v>
      </c>
      <c r="B354" s="5" t="s">
        <v>961</v>
      </c>
    </row>
    <row r="355" spans="1:2" ht="14" customHeight="1" x14ac:dyDescent="0.25">
      <c r="A355" s="5" t="s">
        <v>711</v>
      </c>
      <c r="B355" s="5" t="s">
        <v>1246</v>
      </c>
    </row>
    <row r="356" spans="1:2" ht="14" customHeight="1" x14ac:dyDescent="0.25">
      <c r="A356" s="5" t="s">
        <v>812</v>
      </c>
      <c r="B356" s="5" t="s">
        <v>1247</v>
      </c>
    </row>
    <row r="357" spans="1:2" ht="14" customHeight="1" x14ac:dyDescent="0.25">
      <c r="A357" s="5" t="s">
        <v>717</v>
      </c>
      <c r="B357" s="5" t="s">
        <v>1248</v>
      </c>
    </row>
    <row r="358" spans="1:2" ht="14" customHeight="1" x14ac:dyDescent="0.25">
      <c r="A358" s="5" t="s">
        <v>718</v>
      </c>
      <c r="B358" s="5" t="s">
        <v>1249</v>
      </c>
    </row>
    <row r="359" spans="1:2" ht="14" customHeight="1" x14ac:dyDescent="0.25">
      <c r="A359" s="5" t="s">
        <v>96</v>
      </c>
      <c r="B359" s="5" t="s">
        <v>1250</v>
      </c>
    </row>
    <row r="360" spans="1:2" ht="14" customHeight="1" x14ac:dyDescent="0.25">
      <c r="A360" s="5" t="s">
        <v>721</v>
      </c>
      <c r="B360" s="5" t="s">
        <v>962</v>
      </c>
    </row>
    <row r="361" spans="1:2" ht="14" customHeight="1" x14ac:dyDescent="0.25">
      <c r="A361" s="5" t="s">
        <v>722</v>
      </c>
      <c r="B361" s="5" t="s">
        <v>1251</v>
      </c>
    </row>
    <row r="362" spans="1:2" ht="14" customHeight="1" x14ac:dyDescent="0.25">
      <c r="A362" s="5" t="s">
        <v>813</v>
      </c>
      <c r="B362" s="5" t="s">
        <v>963</v>
      </c>
    </row>
    <row r="363" spans="1:2" ht="14" customHeight="1" x14ac:dyDescent="0.25">
      <c r="A363" s="5" t="s">
        <v>724</v>
      </c>
      <c r="B363" s="5" t="s">
        <v>964</v>
      </c>
    </row>
    <row r="364" spans="1:2" ht="14" customHeight="1" x14ac:dyDescent="0.25">
      <c r="A364" s="5" t="s">
        <v>774</v>
      </c>
      <c r="B364" s="5" t="s">
        <v>965</v>
      </c>
    </row>
    <row r="365" spans="1:2" ht="14" customHeight="1" x14ac:dyDescent="0.25">
      <c r="A365" s="5" t="s">
        <v>725</v>
      </c>
      <c r="B365" s="5" t="s">
        <v>966</v>
      </c>
    </row>
    <row r="366" spans="1:2" ht="14" customHeight="1" x14ac:dyDescent="0.25">
      <c r="A366" s="5" t="s">
        <v>98</v>
      </c>
      <c r="B366" s="5" t="s">
        <v>1252</v>
      </c>
    </row>
    <row r="367" spans="1:2" ht="14" customHeight="1" x14ac:dyDescent="0.25">
      <c r="A367" s="5" t="s">
        <v>26</v>
      </c>
      <c r="B367" s="5" t="s">
        <v>967</v>
      </c>
    </row>
    <row r="368" spans="1:2" ht="14" customHeight="1" x14ac:dyDescent="0.25">
      <c r="A368" s="5" t="s">
        <v>730</v>
      </c>
      <c r="B368" s="5" t="s">
        <v>968</v>
      </c>
    </row>
    <row r="369" spans="1:2" ht="14" customHeight="1" x14ac:dyDescent="0.25">
      <c r="A369" s="5" t="s">
        <v>99</v>
      </c>
      <c r="B369" s="5" t="s">
        <v>969</v>
      </c>
    </row>
    <row r="370" spans="1:2" ht="14" customHeight="1" x14ac:dyDescent="0.25">
      <c r="A370" s="5" t="s">
        <v>814</v>
      </c>
      <c r="B370" s="5" t="s">
        <v>1253</v>
      </c>
    </row>
    <row r="371" spans="1:2" ht="14" customHeight="1" x14ac:dyDescent="0.25">
      <c r="A371" s="5" t="s">
        <v>733</v>
      </c>
      <c r="B371" s="5" t="s">
        <v>1254</v>
      </c>
    </row>
    <row r="372" spans="1:2" ht="14" customHeight="1" x14ac:dyDescent="0.25">
      <c r="A372" s="5" t="s">
        <v>100</v>
      </c>
      <c r="B372" s="5" t="s">
        <v>1255</v>
      </c>
    </row>
    <row r="373" spans="1:2" ht="14" customHeight="1" x14ac:dyDescent="0.25">
      <c r="A373" s="5" t="s">
        <v>1894</v>
      </c>
      <c r="B373" s="5" t="s">
        <v>2287</v>
      </c>
    </row>
    <row r="374" spans="1:2" ht="14" customHeight="1" x14ac:dyDescent="0.25">
      <c r="A374" s="5" t="s">
        <v>740</v>
      </c>
      <c r="B374" s="5" t="s">
        <v>1256</v>
      </c>
    </row>
    <row r="375" spans="1:2" ht="14" customHeight="1" x14ac:dyDescent="0.25">
      <c r="A375" s="5" t="s">
        <v>775</v>
      </c>
      <c r="B375" s="5" t="s">
        <v>970</v>
      </c>
    </row>
    <row r="376" spans="1:2" ht="14" customHeight="1" x14ac:dyDescent="0.25">
      <c r="A376" s="5" t="s">
        <v>742</v>
      </c>
      <c r="B376" s="5" t="s">
        <v>1257</v>
      </c>
    </row>
    <row r="377" spans="1:2" ht="14" customHeight="1" x14ac:dyDescent="0.25">
      <c r="A377" s="5" t="s">
        <v>745</v>
      </c>
      <c r="B377" s="5" t="s">
        <v>1258</v>
      </c>
    </row>
    <row r="378" spans="1:2" ht="14" customHeight="1" x14ac:dyDescent="0.25">
      <c r="A378" s="5" t="s">
        <v>746</v>
      </c>
      <c r="B378" s="5" t="s">
        <v>971</v>
      </c>
    </row>
    <row r="379" spans="1:2" ht="14" customHeight="1" x14ac:dyDescent="0.25">
      <c r="A379" s="5" t="s">
        <v>752</v>
      </c>
      <c r="B379" s="5" t="s">
        <v>972</v>
      </c>
    </row>
    <row r="380" spans="1:2" ht="14" customHeight="1" x14ac:dyDescent="0.25">
      <c r="A380" s="5" t="s">
        <v>753</v>
      </c>
      <c r="B380" s="5" t="s">
        <v>1259</v>
      </c>
    </row>
    <row r="381" spans="1:2" ht="14" customHeight="1" x14ac:dyDescent="0.25">
      <c r="A381" s="5" t="s">
        <v>754</v>
      </c>
      <c r="B381" s="5" t="s">
        <v>973</v>
      </c>
    </row>
    <row r="382" spans="1:2" ht="14" customHeight="1" x14ac:dyDescent="0.25">
      <c r="A382" s="5" t="s">
        <v>17</v>
      </c>
      <c r="B382" s="5" t="s">
        <v>1260</v>
      </c>
    </row>
    <row r="383" spans="1:2" ht="14" customHeight="1" x14ac:dyDescent="0.25">
      <c r="A383" s="5" t="s">
        <v>104</v>
      </c>
      <c r="B383" s="5" t="s">
        <v>974</v>
      </c>
    </row>
    <row r="384" spans="1:2" ht="14" customHeight="1" x14ac:dyDescent="0.25">
      <c r="A384" s="5" t="s">
        <v>759</v>
      </c>
      <c r="B384" s="5" t="s">
        <v>1261</v>
      </c>
    </row>
    <row r="385" spans="1:2" ht="14" customHeight="1" x14ac:dyDescent="0.25">
      <c r="A385" s="5" t="s">
        <v>112</v>
      </c>
      <c r="B385" s="5" t="s">
        <v>1262</v>
      </c>
    </row>
    <row r="386" spans="1:2" ht="14" customHeight="1" x14ac:dyDescent="0.25">
      <c r="A386" s="5" t="s">
        <v>760</v>
      </c>
      <c r="B386" s="5" t="s">
        <v>975</v>
      </c>
    </row>
    <row r="387" spans="1:2" ht="14" customHeight="1" x14ac:dyDescent="0.25">
      <c r="A387" s="5" t="s">
        <v>763</v>
      </c>
      <c r="B387" s="5" t="s">
        <v>976</v>
      </c>
    </row>
    <row r="388" spans="1:2" ht="14" customHeight="1" x14ac:dyDescent="0.25">
      <c r="A388" s="5" t="s">
        <v>764</v>
      </c>
      <c r="B388" s="5" t="s">
        <v>1263</v>
      </c>
    </row>
    <row r="389" spans="1:2" ht="14" customHeight="1" x14ac:dyDescent="0.25">
      <c r="A389" s="5" t="s">
        <v>765</v>
      </c>
      <c r="B389" s="5" t="s">
        <v>1264</v>
      </c>
    </row>
    <row r="390" spans="1:2" ht="14" customHeight="1" x14ac:dyDescent="0.25">
      <c r="A390" s="5" t="s">
        <v>766</v>
      </c>
      <c r="B390" s="5" t="s">
        <v>977</v>
      </c>
    </row>
    <row r="391" spans="1:2" ht="14" customHeight="1" x14ac:dyDescent="0.25">
      <c r="A391" s="5" t="s">
        <v>767</v>
      </c>
      <c r="B391" s="5" t="s">
        <v>1265</v>
      </c>
    </row>
    <row r="392" spans="1:2" ht="14" customHeight="1" x14ac:dyDescent="0.25">
      <c r="A392" s="5" t="s">
        <v>768</v>
      </c>
      <c r="B392" s="5" t="s">
        <v>978</v>
      </c>
    </row>
  </sheetData>
  <autoFilter ref="A1:H382" xr:uid="{12A096F0-99DD-4F20-9B63-144BD718379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2025-01-19T05:17:28Z</dcterms:modified>
  <cp:version>Demo_202501</cp:version>
</cp:coreProperties>
</file>