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45" windowHeight="12255"/>
  </bookViews>
  <sheets>
    <sheet name="Sheet1" sheetId="1" r:id="rId1"/>
    <sheet name="Sheet1 (2)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<sst xmlns="http://schemas.openxmlformats.org/spreadsheetml/2006/main" count="705" uniqueCount="215">
  <si>
    <t>序号</t>
  </si>
  <si>
    <t>需求</t>
  </si>
  <si>
    <t>设备</t>
  </si>
  <si>
    <t>功能</t>
  </si>
  <si>
    <t>PLC品牌及型号</t>
  </si>
  <si>
    <t>单边台数</t>
  </si>
  <si>
    <t>总台数</t>
  </si>
  <si>
    <t>采集方式</t>
  </si>
  <si>
    <t>如何实现</t>
  </si>
  <si>
    <t>疑问</t>
  </si>
  <si>
    <t>备注</t>
  </si>
  <si>
    <t>信息数据采集</t>
  </si>
  <si>
    <t>储面塔</t>
  </si>
  <si>
    <t>当前容量</t>
  </si>
  <si>
    <t>INT</t>
  </si>
  <si>
    <t>过程数据</t>
  </si>
  <si>
    <t>OMRON
NX1P2-1140DT+1S伺服</t>
  </si>
  <si>
    <t>如何获取容量，直接获取还是通过计算？</t>
  </si>
  <si>
    <t>1、数据可直接采集</t>
  </si>
  <si>
    <t>剩余容量</t>
  </si>
  <si>
    <t>前段产线速度</t>
  </si>
  <si>
    <t>FLOAT</t>
  </si>
  <si>
    <t>线体数据</t>
  </si>
  <si>
    <t>线体速度是否接入PLC</t>
  </si>
  <si>
    <t>单班存储量，输出量统计（用于核算停机时间）</t>
  </si>
  <si>
    <t>产品数据</t>
  </si>
  <si>
    <t>储面塔主电机的负载率</t>
  </si>
  <si>
    <t>当前包装速度下预计多少时间可以将内部存储消耗完成</t>
  </si>
  <si>
    <t>计算公式是什么</t>
  </si>
  <si>
    <t>排面机</t>
  </si>
  <si>
    <t>当前运行速度</t>
  </si>
  <si>
    <t>当前伺服设备负载值</t>
  </si>
  <si>
    <t>FLAOT</t>
  </si>
  <si>
    <t>能否通过PLC直接采集到负载值数据</t>
  </si>
  <si>
    <t>输入面饼的数量，输出面饼的数量</t>
  </si>
  <si>
    <t>是否在运行</t>
  </si>
  <si>
    <t>BOOL</t>
  </si>
  <si>
    <t>报警状态</t>
  </si>
  <si>
    <t>用什么状态点表示运行状态，如：电源状态、运行/停止</t>
  </si>
  <si>
    <t>补面器皮带</t>
  </si>
  <si>
    <t>是否有面块存放</t>
  </si>
  <si>
    <t>如何判断是否有面块存放</t>
  </si>
  <si>
    <t>补面数量统计</t>
  </si>
  <si>
    <t>色选机
（独立工控机）</t>
  </si>
  <si>
    <t>当时通过产品数量</t>
  </si>
  <si>
    <t>如何获取数据？机台是否有检测软件系统？软件系统接口是什么？</t>
  </si>
  <si>
    <t>不良产品数量</t>
  </si>
  <si>
    <t>不良产品时间点</t>
  </si>
  <si>
    <t>STRING</t>
  </si>
  <si>
    <t>不良率</t>
  </si>
  <si>
    <t>良率</t>
  </si>
  <si>
    <t>色选机未清洁持续时间（由色选机进行记录时间）</t>
  </si>
  <si>
    <t>报警数据</t>
  </si>
  <si>
    <t>是否运行检测程序</t>
  </si>
  <si>
    <t>不良率曲线图</t>
  </si>
  <si>
    <t>确定哪个时间节点不良最多</t>
  </si>
  <si>
    <t>双联投包机</t>
  </si>
  <si>
    <t>粉，酱，菜单台投包机的投放数量</t>
  </si>
  <si>
    <t>微秒+伺服</t>
  </si>
  <si>
    <t>如何获取数据？</t>
  </si>
  <si>
    <t>1、一边6台PLC，两边12台
2、每个设备一台PLC</t>
  </si>
  <si>
    <t>投包机切刀的切料次数</t>
  </si>
  <si>
    <t>二楼供料机的缺料次数（投包机提供）</t>
  </si>
  <si>
    <t>粉，酱，菜单台投包机的连包数量（投包机提供次数）</t>
  </si>
  <si>
    <t>单台投包机的报警次数</t>
  </si>
  <si>
    <t>报警次数</t>
  </si>
  <si>
    <t>如何记录此数据？是否要就在保持寄存区，然后再用上位机存储</t>
  </si>
  <si>
    <t>单台投包机的停机次数</t>
  </si>
  <si>
    <t>投包机伺服负载值</t>
  </si>
  <si>
    <t>料包影像检测
（独立工控机）</t>
  </si>
  <si>
    <t>单台料包影像检测良率</t>
  </si>
  <si>
    <t>影像检测掉料率</t>
  </si>
  <si>
    <t>影像检测是否开启</t>
  </si>
  <si>
    <t>状态数据</t>
  </si>
  <si>
    <t>每一台影像检测掉料数量</t>
  </si>
  <si>
    <t>酸菜包投包机</t>
  </si>
  <si>
    <t>是否运行</t>
  </si>
  <si>
    <t>信捷</t>
  </si>
  <si>
    <t>1、两边2台设备
2、每个设备1台PLC</t>
  </si>
  <si>
    <t>是否有报警状态</t>
  </si>
  <si>
    <t>机械手单台伺服负载平均值</t>
  </si>
  <si>
    <t>漏料率</t>
  </si>
  <si>
    <t>如何计算？数据如何获取？</t>
  </si>
  <si>
    <t>包装机 
（内含小工位的数据）</t>
  </si>
  <si>
    <t>温控显示</t>
  </si>
  <si>
    <t>1、停止按钮，伺服过载，急停，投包机异常，打码机异常，无膜，接膜异常
2、包含工位：</t>
  </si>
  <si>
    <t>差异报警</t>
  </si>
  <si>
    <t>当前包装速度</t>
  </si>
  <si>
    <t>停机次数及原因+时间统计</t>
  </si>
  <si>
    <t>报警数据\过程数据</t>
  </si>
  <si>
    <t>包膜长度、个数、统计</t>
  </si>
  <si>
    <t>排出的不良品种类数量统计</t>
  </si>
  <si>
    <t>包装机包装产品数量</t>
  </si>
  <si>
    <t>产品数量</t>
  </si>
  <si>
    <t>各伺服负载平均值</t>
  </si>
  <si>
    <t>线体数据\报警数据</t>
  </si>
  <si>
    <t>打码机</t>
  </si>
  <si>
    <t>打印次数</t>
  </si>
  <si>
    <t>打码机数据在包装机内，不需要直接通讯</t>
  </si>
  <si>
    <t>X光克重一体机
（独立工控机）</t>
  </si>
  <si>
    <t>1：输入产品数量
2：成品数量，不良品数量
3：良率</t>
  </si>
  <si>
    <t>1、一条产线只有其中一种设备，即二选一</t>
  </si>
  <si>
    <t>金检机
（单片机）</t>
  </si>
  <si>
    <t>数据应用</t>
  </si>
  <si>
    <t>/</t>
  </si>
  <si>
    <t>伺服负载值偏高:对应位置负载需要检查报警提示</t>
  </si>
  <si>
    <t>对应投包机掉料数量较大:对应投包机需要精度调节或维修</t>
  </si>
  <si>
    <t>包装机停机次数统计:对应的停机原因反应对应位置的问题需要关注</t>
  </si>
  <si>
    <t>不良率曲线:那一段不良率较高可以反馈前段制造的对应问题</t>
  </si>
  <si>
    <t>设备点检记录</t>
  </si>
  <si>
    <t>设备更换周期记录存储</t>
  </si>
  <si>
    <r>
      <rPr>
        <sz val="14"/>
        <color theme="1"/>
        <rFont val="微软雅黑"/>
        <charset val="134"/>
      </rPr>
      <t>是否需要记录进出库记录？是否需要扫码入库？</t>
    </r>
    <r>
      <rPr>
        <sz val="14"/>
        <color rgb="FFFF0000"/>
        <rFont val="微软雅黑"/>
        <charset val="134"/>
      </rPr>
      <t>（扫码入库功能流程预留，硬件暂时不上）</t>
    </r>
  </si>
  <si>
    <t>人工取消提醒</t>
  </si>
  <si>
    <t>点检流程是什么？</t>
  </si>
  <si>
    <t>上传更换照片</t>
  </si>
  <si>
    <t>检测无异常记录</t>
  </si>
  <si>
    <t>检测记录生成表格记录</t>
  </si>
  <si>
    <t>互动界面</t>
  </si>
  <si>
    <t>所有状态或参数都用中文，不直接显示字母</t>
  </si>
  <si>
    <t>部件健康台</t>
  </si>
  <si>
    <t>【维护】按照客户需求修改</t>
  </si>
  <si>
    <t>添加投包机掉料数量实时统计</t>
  </si>
  <si>
    <t>包装机停机次数+时间统计</t>
  </si>
  <si>
    <t>停机记录是否要写在PLC中，类似于OMRON的A区中，日志功能，连续多个地址用来记录</t>
  </si>
  <si>
    <t>包装机图片更换为新设备照片</t>
  </si>
  <si>
    <t>实时报警，显示皮带是否运行\检测开关是否打开\排出开关是否打开\排出口气压值</t>
  </si>
  <si>
    <t>报表展示</t>
  </si>
  <si>
    <t>产量统计</t>
  </si>
  <si>
    <t>显示总输入\总产出数量\包装不良数\少料不良数\称重不良数\异物不良\日期不良数等</t>
  </si>
  <si>
    <t>列表增加【产出分析】、【电耗分析】、【故障分析】、【气耗分析】、【点检统计】、【配件时限报警】、【特殊报警记录】</t>
  </si>
  <si>
    <t>按年\月\日的产品合格率</t>
  </si>
  <si>
    <t>移动端</t>
  </si>
  <si>
    <t>设备监控台</t>
  </si>
  <si>
    <t>按照客户需求修改显示内容</t>
  </si>
  <si>
    <t>每个班次的产线指标与当班人员绑定</t>
  </si>
  <si>
    <t>独立工控机</t>
  </si>
  <si>
    <t>暂不接入</t>
  </si>
  <si>
    <t>单片机</t>
  </si>
  <si>
    <t>是否需要记录进出库记录？是否需要扫码入库？（扫码入库功能流程预留，硬件暂时不上）</t>
  </si>
  <si>
    <t>CMT_DATA001</t>
  </si>
  <si>
    <t>Node1</t>
  </si>
  <si>
    <t>CMT_DATA002</t>
  </si>
  <si>
    <t>CMT_DATA003</t>
  </si>
  <si>
    <t>单班存储量</t>
  </si>
  <si>
    <t>CMT_DATA004</t>
  </si>
  <si>
    <t>输出量统计（用于核算停机时间）</t>
  </si>
  <si>
    <t>CMT_DATA005</t>
  </si>
  <si>
    <t>CMT_DATA006</t>
  </si>
  <si>
    <t>CMT_DATA007</t>
  </si>
  <si>
    <t>PMJ_DATA001</t>
  </si>
  <si>
    <t>PMJ_DATA002</t>
  </si>
  <si>
    <t>输入面饼的数量</t>
  </si>
  <si>
    <t>PMJ_DATA003</t>
  </si>
  <si>
    <t>输出面饼的数量</t>
  </si>
  <si>
    <t>PMJ_DATA004</t>
  </si>
  <si>
    <t>PMJ_DATA005</t>
  </si>
  <si>
    <t>PMJ_DATA006</t>
  </si>
  <si>
    <t>色选机</t>
  </si>
  <si>
    <t>PMJ_DATA007</t>
  </si>
  <si>
    <t>Node2</t>
  </si>
  <si>
    <t>PMJ_DATA008</t>
  </si>
  <si>
    <t>PMJ_DATA009</t>
  </si>
  <si>
    <t>PMJ_DATA010</t>
  </si>
  <si>
    <t>PMJ_DATA011</t>
  </si>
  <si>
    <t>PMJ_DATA012</t>
  </si>
  <si>
    <t>PMJ_DATA013</t>
  </si>
  <si>
    <t>PMJ_DATA014</t>
  </si>
  <si>
    <t>SLTBJ_DATA001</t>
  </si>
  <si>
    <t>Node3</t>
  </si>
  <si>
    <t>SLTBJ_DATA002</t>
  </si>
  <si>
    <t>SLTBJ_DATA003</t>
  </si>
  <si>
    <t>SLTBJ_DATA004</t>
  </si>
  <si>
    <t>SLTBJ_DATA005</t>
  </si>
  <si>
    <t>SLTBJ_DATA006</t>
  </si>
  <si>
    <t>SLTBJ_DATA007</t>
  </si>
  <si>
    <t>料包影像检测</t>
  </si>
  <si>
    <t>LBYXJC_DATA001</t>
  </si>
  <si>
    <t>Node4</t>
  </si>
  <si>
    <t>LBYXJC_DATA002</t>
  </si>
  <si>
    <t>LBYXJC_DATA003</t>
  </si>
  <si>
    <t>LBYXJC_DATA004</t>
  </si>
  <si>
    <t>SCTBJ_DATA001</t>
  </si>
  <si>
    <t>Node5</t>
  </si>
  <si>
    <t>SCTBJ_DATA002</t>
  </si>
  <si>
    <t>SCTBJ_DATA003</t>
  </si>
  <si>
    <t>SCTBJ_DATA004</t>
  </si>
  <si>
    <t>包装机</t>
  </si>
  <si>
    <t>BZJ_DATA001</t>
  </si>
  <si>
    <t>Node6</t>
  </si>
  <si>
    <t>BZJ_DATA002</t>
  </si>
  <si>
    <t>BZJ_DATA003</t>
  </si>
  <si>
    <t>包膜长度</t>
  </si>
  <si>
    <t>BZJ_DATA004</t>
  </si>
  <si>
    <t>个数</t>
  </si>
  <si>
    <t>BZJ_DATA005</t>
  </si>
  <si>
    <t>统计</t>
  </si>
  <si>
    <t>BZJ_DATA006</t>
  </si>
  <si>
    <t>BZJ_DATA007</t>
  </si>
  <si>
    <t>BZJ_DATA008</t>
  </si>
  <si>
    <t>DMJ_DATA001</t>
  </si>
  <si>
    <t>DMJ_DATA002</t>
  </si>
  <si>
    <t>X光克重一体机</t>
  </si>
  <si>
    <t>输入产品数量</t>
  </si>
  <si>
    <t>XRAY_DATA001</t>
  </si>
  <si>
    <t>成品数量</t>
  </si>
  <si>
    <t>XRAY_DATA002</t>
  </si>
  <si>
    <t>不良品数量</t>
  </si>
  <si>
    <t>XRAY_DATA003</t>
  </si>
  <si>
    <t>XRAY_DATA004</t>
  </si>
  <si>
    <t>金检机</t>
  </si>
  <si>
    <t>JJJ_DATA001</t>
  </si>
  <si>
    <t>JJJ_DATA002</t>
  </si>
  <si>
    <t>JJJ_DATA003</t>
  </si>
  <si>
    <t>AI</t>
  </si>
  <si>
    <t>JJJ_DATA004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</si>
</sst>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4"/>
      <color theme="1"/>
      <name val="微软雅黑"/>
      <charset val="134"/>
    </font>
    <font>
      <sz val="14"/>
      <color rgb="FFFF0000"/>
      <name val="微软雅黑"/>
      <charset val="134"/>
    </font>
    <font>
      <sz val="14"/>
      <color theme="1"/>
      <name val="宋体"/>
      <charset val="134"/>
      <scheme val="minor"/>
    </font>
    <font>
      <sz val="14"/>
      <color rgb="FFFFFFFF"/>
      <name val="微软雅黑"/>
      <charset val="134"/>
    </font>
    <font>
      <sz val="14"/>
      <color rgb="FF000000"/>
      <name val="微软雅黑"/>
      <charset val="134"/>
    </font>
    <font>
      <sz val="14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E6CB5"/>
        <bgColor indexed="64"/>
      </patternFill>
    </fill>
    <fill>
      <patternFill patternType="solid">
        <fgColor rgb="FFBED5E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20" applyNumberFormat="0" applyAlignment="0" applyProtection="0">
      <alignment vertical="center"/>
    </xf>
    <xf numFmtId="0" fontId="16" fillId="6" borderId="21" applyNumberFormat="0" applyAlignment="0" applyProtection="0">
      <alignment vertical="center"/>
    </xf>
    <xf numFmtId="0" fontId="17" fillId="6" borderId="20" applyNumberFormat="0" applyAlignment="0" applyProtection="0">
      <alignment vertical="center"/>
    </xf>
    <xf numFmtId="0" fontId="18" fillId="7" borderId="22" applyNumberFormat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vertical="center" wrapText="1"/>
    </xf>
    <xf numFmtId="0" fontId="6" fillId="3" borderId="11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6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DF0F3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4573E9"/>
        </patternFill>
      </fill>
      <border>
        <left style="thin">
          <color rgb="FF4573E9"/>
        </left>
        <right style="thin">
          <color rgb="FF4573E9"/>
        </right>
        <top style="thin">
          <color rgb="FF4573E9"/>
        </top>
        <bottom style="thin">
          <color rgb="FF4573E9"/>
        </bottom>
        <vertical/>
        <horizontal/>
      </border>
    </dxf>
    <dxf>
      <border>
        <left style="thin">
          <color rgb="FF4573E9"/>
        </left>
        <right style="thin">
          <color rgb="FF4573E9"/>
        </right>
        <top/>
        <bottom style="medium">
          <color rgb="FF4573E9"/>
        </bottom>
        <vertical style="thin">
          <color rgb="FF4573E9"/>
        </vertical>
        <horizontal style="thin">
          <color rgb="FF4573E9"/>
        </horizontal>
      </border>
    </dxf>
    <dxf>
      <font>
        <b val="0"/>
        <i val="0"/>
        <u val="none"/>
        <sz val="11"/>
        <color rgb="FFFFFFFF"/>
      </font>
      <fill>
        <patternFill patternType="solid">
          <bgColor rgb="FF2E6CB5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2E6CB5"/>
        </patternFill>
      </fill>
    </dxf>
    <dxf>
      <font>
        <b val="0"/>
        <i val="0"/>
        <u val="none"/>
        <sz val="11"/>
        <color rgb="FF000000"/>
      </font>
      <fill>
        <patternFill patternType="solid">
          <bgColor rgb="FFBED5EF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4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蓝色中色系标题行表格样式" count="6" xr9:uid="{200B56A5-DA01-4568-A34D-C9ED4A1CBEC6}">
      <tableStyleElement type="wholeTable" dxfId="12"/>
      <tableStyleElement type="headerRow" dxfId="11"/>
      <tableStyleElement type="firstRowStripe" dxfId="10"/>
      <tableStyleElement type="secondRowStripe" dxfId="9"/>
      <tableStyleElement type="firstColumnStripe" dxfId="8"/>
      <tableStyleElement type="secondColumnStripe" dxfId="7"/>
    </tableStyle>
    <tableStyle name="蓝色首尾同色表格样式" count="3" xr9:uid="{8FA0E3D9-EAE6-4751-974B-8571E7617BDD}">
      <tableStyleElement type="wholeTable" dxfId="15"/>
      <tableStyleElement type="headerRow" dxfId="14"/>
      <tableStyleElement type="totalRow" dxfId="13"/>
    </tableStyle>
    <tableStyle name="PivotStylePreset2_Accent1" table="0" count="10" xr9:uid="{267968C8-6FFD-4C36-ACC1-9EA1FD1885CA}">
      <tableStyleElement type="headerRow" dxfId="25"/>
      <tableStyleElement type="totalRow" dxfId="24"/>
      <tableStyleElement type="firstRowStripe" dxfId="23"/>
      <tableStyleElement type="firstColumnStripe" dxfId="22"/>
      <tableStyleElement type="firstSubtotalRow" dxfId="21"/>
      <tableStyleElement type="secondSubtotalRow" dxfId="20"/>
      <tableStyleElement type="firstRowSubheading" dxfId="19"/>
      <tableStyleElement type="secondRowSubheading" dxfId="18"/>
      <tableStyleElement type="pageFieldLabels" dxfId="17"/>
      <tableStyleElement type="pageFieldValues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abSelected="1" zoomScale="70" zoomScaleNormal="70" workbookViewId="0">
      <pane ySplit="1" topLeftCell="A2" activePane="bottomLeft" state="frozen"/>
      <selection/>
      <selection pane="bottomLeft" activeCell="D24" sqref="D24"/>
    </sheetView>
  </sheetViews>
  <sheetFormatPr defaultColWidth="9" defaultRowHeight="13.5"/>
  <cols>
    <col min="1" max="1" width="5.66666666666667" style="22" customWidth="1"/>
    <col min="2" max="2" width="7.33333333333333" style="22" customWidth="1"/>
    <col min="3" max="3" width="17.775" style="22" customWidth="1"/>
    <col min="4" max="4" width="70.3333333333333" style="22" customWidth="1"/>
    <col min="5" max="6" width="22.8583333333333" style="22" hidden="1" customWidth="1"/>
    <col min="7" max="7" width="20.4416666666667" style="22" customWidth="1"/>
    <col min="8" max="9" width="20.4416666666667" style="22" hidden="1" customWidth="1"/>
    <col min="10" max="10" width="10.3333333333333" style="22" customWidth="1"/>
    <col min="11" max="11" width="10.3333333333333" style="22" hidden="1" customWidth="1"/>
    <col min="12" max="12" width="42.775" style="22" customWidth="1"/>
    <col min="13" max="13" width="76.8833333333333" style="22" customWidth="1"/>
    <col min="14" max="16384" width="9" style="22"/>
  </cols>
  <sheetData>
    <row r="1" ht="25.05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ht="25.05" customHeight="1" spans="1:13">
      <c r="A2" s="2">
        <v>1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/>
      <c r="I2" s="2"/>
      <c r="J2" s="2"/>
      <c r="K2" s="2"/>
      <c r="L2" s="2" t="s">
        <v>17</v>
      </c>
      <c r="M2" s="2" t="s">
        <v>18</v>
      </c>
    </row>
    <row r="3" ht="25.05" customHeight="1" spans="1:13">
      <c r="A3" s="2">
        <v>2</v>
      </c>
      <c r="B3" s="2"/>
      <c r="C3" s="2"/>
      <c r="D3" s="2" t="s">
        <v>19</v>
      </c>
      <c r="E3" s="2" t="s">
        <v>14</v>
      </c>
      <c r="F3" s="2" t="s">
        <v>15</v>
      </c>
      <c r="G3" s="2"/>
      <c r="H3" s="2"/>
      <c r="I3" s="2"/>
      <c r="J3" s="2"/>
      <c r="K3" s="2"/>
      <c r="L3" s="2" t="s">
        <v>17</v>
      </c>
      <c r="M3" s="2"/>
    </row>
    <row r="4" ht="25.05" customHeight="1" spans="1:13">
      <c r="A4" s="2">
        <v>3</v>
      </c>
      <c r="B4" s="2"/>
      <c r="C4" s="2"/>
      <c r="D4" s="2" t="s">
        <v>20</v>
      </c>
      <c r="E4" s="2" t="s">
        <v>21</v>
      </c>
      <c r="F4" s="2" t="s">
        <v>22</v>
      </c>
      <c r="G4" s="2"/>
      <c r="H4" s="2"/>
      <c r="I4" s="2"/>
      <c r="J4" s="2"/>
      <c r="K4" s="2"/>
      <c r="L4" s="2" t="s">
        <v>23</v>
      </c>
      <c r="M4" s="2"/>
    </row>
    <row r="5" ht="25.05" customHeight="1" spans="1:13">
      <c r="A5" s="2"/>
      <c r="B5" s="2"/>
      <c r="C5" s="2"/>
      <c r="D5" s="3" t="s">
        <v>24</v>
      </c>
      <c r="E5" s="3" t="s">
        <v>14</v>
      </c>
      <c r="F5" s="3" t="s">
        <v>25</v>
      </c>
      <c r="G5" s="2"/>
      <c r="H5" s="2"/>
      <c r="I5" s="2"/>
      <c r="J5" s="2"/>
      <c r="K5" s="2"/>
      <c r="L5" s="2"/>
      <c r="M5" s="2"/>
    </row>
    <row r="6" ht="25.05" customHeight="1" spans="1:13">
      <c r="A6" s="2"/>
      <c r="B6" s="2"/>
      <c r="C6" s="2"/>
      <c r="D6" s="3" t="s">
        <v>26</v>
      </c>
      <c r="E6" s="3" t="s">
        <v>21</v>
      </c>
      <c r="F6" s="3" t="s">
        <v>22</v>
      </c>
      <c r="G6" s="2"/>
      <c r="H6" s="2"/>
      <c r="I6" s="2"/>
      <c r="J6" s="2"/>
      <c r="K6" s="2"/>
      <c r="L6" s="2"/>
      <c r="M6" s="2"/>
    </row>
    <row r="7" ht="25.05" customHeight="1" spans="1:13">
      <c r="A7" s="2">
        <v>4</v>
      </c>
      <c r="B7" s="2"/>
      <c r="C7" s="2"/>
      <c r="D7" s="2" t="s">
        <v>27</v>
      </c>
      <c r="E7" s="2" t="s">
        <v>14</v>
      </c>
      <c r="F7" s="2" t="s">
        <v>15</v>
      </c>
      <c r="G7" s="2"/>
      <c r="H7" s="2"/>
      <c r="I7" s="2"/>
      <c r="J7" s="2"/>
      <c r="K7" s="2"/>
      <c r="L7" s="2" t="s">
        <v>28</v>
      </c>
      <c r="M7" s="2"/>
    </row>
    <row r="8" ht="25.05" customHeight="1" spans="1:13">
      <c r="A8" s="2">
        <v>5</v>
      </c>
      <c r="B8" s="2"/>
      <c r="C8" s="2" t="s">
        <v>29</v>
      </c>
      <c r="D8" s="2" t="s">
        <v>30</v>
      </c>
      <c r="E8" s="2" t="s">
        <v>21</v>
      </c>
      <c r="F8" s="2" t="s">
        <v>22</v>
      </c>
      <c r="G8" s="2"/>
      <c r="H8" s="2"/>
      <c r="I8" s="2"/>
      <c r="J8" s="2"/>
      <c r="K8" s="2"/>
      <c r="L8" s="2" t="s">
        <v>23</v>
      </c>
      <c r="M8" s="2"/>
    </row>
    <row r="9" ht="25.05" customHeight="1" spans="1:13">
      <c r="A9" s="2">
        <v>6</v>
      </c>
      <c r="B9" s="2"/>
      <c r="C9" s="2"/>
      <c r="D9" s="2" t="s">
        <v>31</v>
      </c>
      <c r="E9" s="2" t="s">
        <v>32</v>
      </c>
      <c r="F9" s="2" t="s">
        <v>22</v>
      </c>
      <c r="G9" s="2"/>
      <c r="H9" s="2"/>
      <c r="I9" s="2"/>
      <c r="J9" s="2"/>
      <c r="K9" s="2"/>
      <c r="L9" s="2" t="s">
        <v>33</v>
      </c>
      <c r="M9" s="2"/>
    </row>
    <row r="10" ht="25.05" customHeight="1" spans="1:13">
      <c r="A10" s="2"/>
      <c r="B10" s="2"/>
      <c r="C10" s="2"/>
      <c r="D10" s="3" t="s">
        <v>34</v>
      </c>
      <c r="E10" s="3" t="s">
        <v>14</v>
      </c>
      <c r="F10" s="3" t="s">
        <v>15</v>
      </c>
      <c r="G10" s="2"/>
      <c r="H10" s="2"/>
      <c r="I10" s="2"/>
      <c r="J10" s="2"/>
      <c r="K10" s="2"/>
      <c r="L10" s="2"/>
      <c r="M10" s="2"/>
    </row>
    <row r="11" ht="25.05" customHeight="1" spans="1:13">
      <c r="A11" s="2">
        <v>7</v>
      </c>
      <c r="B11" s="2"/>
      <c r="C11" s="2"/>
      <c r="D11" s="2" t="s">
        <v>35</v>
      </c>
      <c r="E11" s="2" t="s">
        <v>36</v>
      </c>
      <c r="F11" s="2" t="s">
        <v>37</v>
      </c>
      <c r="G11" s="2"/>
      <c r="H11" s="2"/>
      <c r="I11" s="2"/>
      <c r="J11" s="2"/>
      <c r="K11" s="2"/>
      <c r="L11" s="2" t="s">
        <v>38</v>
      </c>
      <c r="M11" s="2"/>
    </row>
    <row r="12" ht="25.05" customHeight="1" spans="1:13">
      <c r="A12" s="2">
        <v>8</v>
      </c>
      <c r="B12" s="2"/>
      <c r="C12" s="23" t="s">
        <v>39</v>
      </c>
      <c r="D12" s="2" t="s">
        <v>40</v>
      </c>
      <c r="E12" s="2" t="s">
        <v>36</v>
      </c>
      <c r="F12" s="2" t="s">
        <v>37</v>
      </c>
      <c r="G12" s="2"/>
      <c r="H12" s="2"/>
      <c r="I12" s="2"/>
      <c r="J12" s="2"/>
      <c r="K12" s="2"/>
      <c r="L12" s="2" t="s">
        <v>41</v>
      </c>
      <c r="M12" s="2"/>
    </row>
    <row r="13" ht="25.05" customHeight="1" spans="1:13">
      <c r="A13" s="2"/>
      <c r="B13" s="2"/>
      <c r="C13" s="24"/>
      <c r="D13" s="3" t="s">
        <v>42</v>
      </c>
      <c r="E13" s="3" t="s">
        <v>14</v>
      </c>
      <c r="F13" s="3" t="s">
        <v>15</v>
      </c>
      <c r="G13" s="2"/>
      <c r="H13" s="2"/>
      <c r="I13" s="2"/>
      <c r="J13" s="2"/>
      <c r="K13" s="2"/>
      <c r="L13" s="2"/>
      <c r="M13" s="2"/>
    </row>
    <row r="14" ht="25.05" customHeight="1" spans="1:13">
      <c r="A14" s="2">
        <v>9</v>
      </c>
      <c r="B14" s="2"/>
      <c r="C14" s="2" t="s">
        <v>43</v>
      </c>
      <c r="D14" s="2" t="s">
        <v>44</v>
      </c>
      <c r="E14" s="2" t="s">
        <v>14</v>
      </c>
      <c r="F14" s="2" t="s">
        <v>15</v>
      </c>
      <c r="G14" s="2"/>
      <c r="H14" s="2"/>
      <c r="I14" s="2"/>
      <c r="J14" s="2"/>
      <c r="K14" s="2"/>
      <c r="L14" s="2" t="s">
        <v>45</v>
      </c>
      <c r="M14" s="2"/>
    </row>
    <row r="15" ht="25.05" customHeight="1" spans="1:13">
      <c r="A15" s="2">
        <v>10</v>
      </c>
      <c r="B15" s="2"/>
      <c r="C15" s="2"/>
      <c r="D15" s="2" t="s">
        <v>46</v>
      </c>
      <c r="E15" s="2" t="s">
        <v>14</v>
      </c>
      <c r="F15" s="2" t="s">
        <v>25</v>
      </c>
      <c r="G15" s="2"/>
      <c r="H15" s="2"/>
      <c r="I15" s="2"/>
      <c r="J15" s="2"/>
      <c r="K15" s="2"/>
      <c r="L15" s="2"/>
      <c r="M15" s="2"/>
    </row>
    <row r="16" ht="25.05" customHeight="1" spans="1:13">
      <c r="A16" s="2">
        <v>11</v>
      </c>
      <c r="B16" s="2"/>
      <c r="C16" s="2"/>
      <c r="D16" s="2" t="s">
        <v>47</v>
      </c>
      <c r="E16" s="2" t="s">
        <v>48</v>
      </c>
      <c r="F16" s="2" t="s">
        <v>25</v>
      </c>
      <c r="G16" s="2"/>
      <c r="H16" s="2"/>
      <c r="I16" s="2"/>
      <c r="J16" s="2"/>
      <c r="K16" s="2"/>
      <c r="L16" s="2"/>
      <c r="M16" s="2"/>
    </row>
    <row r="17" ht="25.05" customHeight="1" spans="1:13">
      <c r="A17" s="2">
        <v>12</v>
      </c>
      <c r="B17" s="2"/>
      <c r="C17" s="2"/>
      <c r="D17" s="2" t="s">
        <v>49</v>
      </c>
      <c r="E17" s="2" t="s">
        <v>21</v>
      </c>
      <c r="F17" s="2" t="s">
        <v>25</v>
      </c>
      <c r="G17" s="2"/>
      <c r="H17" s="2"/>
      <c r="I17" s="2"/>
      <c r="J17" s="2"/>
      <c r="K17" s="2"/>
      <c r="L17" s="2"/>
      <c r="M17" s="2"/>
    </row>
    <row r="18" ht="25.05" customHeight="1" spans="1:13">
      <c r="A18" s="2">
        <v>13</v>
      </c>
      <c r="B18" s="2"/>
      <c r="C18" s="2"/>
      <c r="D18" s="2" t="s">
        <v>50</v>
      </c>
      <c r="E18" s="2" t="s">
        <v>21</v>
      </c>
      <c r="F18" s="2" t="s">
        <v>25</v>
      </c>
      <c r="G18" s="2"/>
      <c r="H18" s="2"/>
      <c r="I18" s="2"/>
      <c r="J18" s="2"/>
      <c r="K18" s="2"/>
      <c r="L18" s="2"/>
      <c r="M18" s="2"/>
    </row>
    <row r="19" ht="25.05" customHeight="1" spans="1:13">
      <c r="A19" s="2"/>
      <c r="B19" s="2"/>
      <c r="C19" s="2"/>
      <c r="D19" s="3" t="s">
        <v>51</v>
      </c>
      <c r="E19" s="3" t="s">
        <v>14</v>
      </c>
      <c r="F19" s="3" t="s">
        <v>52</v>
      </c>
      <c r="G19" s="2"/>
      <c r="H19" s="2"/>
      <c r="I19" s="2"/>
      <c r="J19" s="2"/>
      <c r="K19" s="2"/>
      <c r="L19" s="2"/>
      <c r="M19" s="2"/>
    </row>
    <row r="20" ht="25.05" customHeight="1" spans="1:13">
      <c r="A20" s="2">
        <v>14</v>
      </c>
      <c r="B20" s="2"/>
      <c r="C20" s="2"/>
      <c r="D20" s="2" t="s">
        <v>53</v>
      </c>
      <c r="E20" s="2" t="s">
        <v>36</v>
      </c>
      <c r="F20" s="2" t="s">
        <v>37</v>
      </c>
      <c r="G20" s="2"/>
      <c r="H20" s="2"/>
      <c r="I20" s="2"/>
      <c r="J20" s="2"/>
      <c r="K20" s="2"/>
      <c r="L20" s="2"/>
      <c r="M20" s="2"/>
    </row>
    <row r="21" ht="25.05" customHeight="1" spans="1:13">
      <c r="A21" s="2">
        <v>15</v>
      </c>
      <c r="B21" s="2"/>
      <c r="C21" s="2"/>
      <c r="D21" s="2" t="s">
        <v>54</v>
      </c>
      <c r="E21" s="2"/>
      <c r="F21" s="2"/>
      <c r="G21" s="2"/>
      <c r="H21" s="2"/>
      <c r="I21" s="2"/>
      <c r="J21" s="2"/>
      <c r="K21" s="2"/>
      <c r="L21" s="2"/>
      <c r="M21" s="2" t="s">
        <v>55</v>
      </c>
    </row>
    <row r="22" ht="25.05" customHeight="1" spans="1:13">
      <c r="A22" s="2">
        <v>16</v>
      </c>
      <c r="B22" s="2"/>
      <c r="C22" s="2" t="s">
        <v>56</v>
      </c>
      <c r="D22" s="2" t="s">
        <v>57</v>
      </c>
      <c r="E22" s="2" t="s">
        <v>14</v>
      </c>
      <c r="F22" s="2" t="s">
        <v>15</v>
      </c>
      <c r="G22" s="2" t="s">
        <v>58</v>
      </c>
      <c r="H22" s="2"/>
      <c r="I22" s="2"/>
      <c r="J22" s="2"/>
      <c r="K22" s="2"/>
      <c r="L22" s="2" t="s">
        <v>59</v>
      </c>
      <c r="M22" s="2" t="s">
        <v>60</v>
      </c>
    </row>
    <row r="23" ht="25.05" customHeight="1" spans="1:13">
      <c r="A23" s="2"/>
      <c r="B23" s="2"/>
      <c r="C23" s="2"/>
      <c r="D23" s="3" t="s">
        <v>61</v>
      </c>
      <c r="E23" s="3" t="s">
        <v>14</v>
      </c>
      <c r="F23" s="3" t="s">
        <v>15</v>
      </c>
      <c r="G23" s="2"/>
      <c r="H23" s="2"/>
      <c r="I23" s="2"/>
      <c r="J23" s="2"/>
      <c r="K23" s="2"/>
      <c r="L23" s="2"/>
      <c r="M23" s="2"/>
    </row>
    <row r="24" ht="25.05" customHeight="1" spans="1:13">
      <c r="A24" s="2"/>
      <c r="B24" s="2"/>
      <c r="C24" s="2"/>
      <c r="D24" s="3" t="s">
        <v>62</v>
      </c>
      <c r="E24" s="3" t="s">
        <v>14</v>
      </c>
      <c r="F24" s="3" t="s">
        <v>15</v>
      </c>
      <c r="G24" s="2"/>
      <c r="H24" s="2"/>
      <c r="I24" s="2"/>
      <c r="J24" s="2"/>
      <c r="K24" s="2"/>
      <c r="L24" s="2"/>
      <c r="M24" s="2"/>
    </row>
    <row r="25" ht="25.05" customHeight="1" spans="1:13">
      <c r="A25" s="2"/>
      <c r="B25" s="2"/>
      <c r="C25" s="2"/>
      <c r="D25" s="3" t="s">
        <v>63</v>
      </c>
      <c r="E25" s="3" t="s">
        <v>14</v>
      </c>
      <c r="F25" s="3" t="s">
        <v>15</v>
      </c>
      <c r="G25" s="2"/>
      <c r="H25" s="2"/>
      <c r="I25" s="2"/>
      <c r="J25" s="2"/>
      <c r="K25" s="2"/>
      <c r="L25" s="2"/>
      <c r="M25" s="2"/>
    </row>
    <row r="26" ht="25.05" customHeight="1" spans="1:13">
      <c r="A26" s="2">
        <v>17</v>
      </c>
      <c r="B26" s="2"/>
      <c r="C26" s="2"/>
      <c r="D26" s="2" t="s">
        <v>64</v>
      </c>
      <c r="E26" s="2" t="s">
        <v>14</v>
      </c>
      <c r="F26" s="2" t="s">
        <v>65</v>
      </c>
      <c r="G26" s="2"/>
      <c r="H26" s="2"/>
      <c r="I26" s="2"/>
      <c r="J26" s="2"/>
      <c r="K26" s="2"/>
      <c r="L26" s="2" t="s">
        <v>66</v>
      </c>
      <c r="M26" s="2"/>
    </row>
    <row r="27" ht="25.05" customHeight="1" spans="1:13">
      <c r="A27" s="2">
        <v>18</v>
      </c>
      <c r="B27" s="2"/>
      <c r="C27" s="2"/>
      <c r="D27" s="2" t="s">
        <v>67</v>
      </c>
      <c r="E27" s="2" t="s">
        <v>14</v>
      </c>
      <c r="F27" s="2" t="s">
        <v>52</v>
      </c>
      <c r="G27" s="2"/>
      <c r="H27" s="2"/>
      <c r="I27" s="2"/>
      <c r="J27" s="2"/>
      <c r="K27" s="2"/>
      <c r="L27" s="2"/>
      <c r="M27" s="2"/>
    </row>
    <row r="28" ht="25.05" customHeight="1" spans="1:13">
      <c r="A28" s="2">
        <v>19</v>
      </c>
      <c r="B28" s="2"/>
      <c r="C28" s="2"/>
      <c r="D28" s="2" t="s">
        <v>68</v>
      </c>
      <c r="E28" s="2" t="s">
        <v>21</v>
      </c>
      <c r="F28" s="2" t="s">
        <v>22</v>
      </c>
      <c r="G28" s="2"/>
      <c r="H28" s="2"/>
      <c r="I28" s="2"/>
      <c r="J28" s="2"/>
      <c r="K28" s="2"/>
      <c r="L28" s="26"/>
      <c r="M28" s="2"/>
    </row>
    <row r="29" ht="25.05" customHeight="1" spans="1:13">
      <c r="A29" s="2">
        <v>20</v>
      </c>
      <c r="B29" s="2"/>
      <c r="C29" s="2" t="s">
        <v>69</v>
      </c>
      <c r="D29" s="2" t="s">
        <v>70</v>
      </c>
      <c r="E29" s="2" t="s">
        <v>32</v>
      </c>
      <c r="F29" s="2" t="s">
        <v>15</v>
      </c>
      <c r="G29" s="2"/>
      <c r="H29" s="2"/>
      <c r="I29" s="2"/>
      <c r="J29" s="2"/>
      <c r="K29" s="2"/>
      <c r="L29" s="2" t="s">
        <v>45</v>
      </c>
      <c r="M29" s="2"/>
    </row>
    <row r="30" ht="25.05" customHeight="1" spans="1:13">
      <c r="A30" s="2">
        <v>21</v>
      </c>
      <c r="B30" s="2"/>
      <c r="C30" s="2"/>
      <c r="D30" s="2" t="s">
        <v>71</v>
      </c>
      <c r="E30" s="2" t="s">
        <v>21</v>
      </c>
      <c r="F30" s="2" t="s">
        <v>15</v>
      </c>
      <c r="G30" s="2"/>
      <c r="H30" s="2"/>
      <c r="I30" s="2"/>
      <c r="J30" s="2"/>
      <c r="K30" s="2"/>
      <c r="L30" s="2"/>
      <c r="M30" s="2"/>
    </row>
    <row r="31" ht="25.05" customHeight="1" spans="1:13">
      <c r="A31" s="2">
        <v>22</v>
      </c>
      <c r="B31" s="2"/>
      <c r="C31" s="2"/>
      <c r="D31" s="2" t="s">
        <v>72</v>
      </c>
      <c r="E31" s="2" t="s">
        <v>14</v>
      </c>
      <c r="F31" s="2" t="s">
        <v>73</v>
      </c>
      <c r="G31" s="2"/>
      <c r="H31" s="2"/>
      <c r="I31" s="2"/>
      <c r="J31" s="2"/>
      <c r="K31" s="2"/>
      <c r="L31" s="2"/>
      <c r="M31" s="2"/>
    </row>
    <row r="32" ht="25.05" customHeight="1" spans="1:13">
      <c r="A32" s="2">
        <v>23</v>
      </c>
      <c r="B32" s="2"/>
      <c r="C32" s="2"/>
      <c r="D32" s="2" t="s">
        <v>74</v>
      </c>
      <c r="E32" s="2" t="s">
        <v>14</v>
      </c>
      <c r="F32" s="2" t="s">
        <v>15</v>
      </c>
      <c r="G32" s="2"/>
      <c r="H32" s="2"/>
      <c r="I32" s="2"/>
      <c r="J32" s="2"/>
      <c r="K32" s="2"/>
      <c r="L32" s="2"/>
      <c r="M32" s="2"/>
    </row>
    <row r="33" ht="25.05" customHeight="1" spans="1:13">
      <c r="A33" s="2">
        <v>24</v>
      </c>
      <c r="B33" s="2"/>
      <c r="C33" s="2" t="s">
        <v>75</v>
      </c>
      <c r="D33" s="2" t="s">
        <v>76</v>
      </c>
      <c r="E33" s="2" t="s">
        <v>36</v>
      </c>
      <c r="F33" s="2" t="s">
        <v>37</v>
      </c>
      <c r="G33" s="2" t="s">
        <v>77</v>
      </c>
      <c r="H33" s="2"/>
      <c r="I33" s="2"/>
      <c r="J33" s="2"/>
      <c r="K33" s="2"/>
      <c r="L33" s="2"/>
      <c r="M33" s="2" t="s">
        <v>78</v>
      </c>
    </row>
    <row r="34" ht="25.05" customHeight="1" spans="1:13">
      <c r="A34" s="2">
        <v>25</v>
      </c>
      <c r="B34" s="2"/>
      <c r="C34" s="2"/>
      <c r="D34" s="2" t="s">
        <v>79</v>
      </c>
      <c r="E34" s="2" t="s">
        <v>36</v>
      </c>
      <c r="F34" s="2" t="s">
        <v>37</v>
      </c>
      <c r="G34" s="2"/>
      <c r="H34" s="2"/>
      <c r="I34" s="2"/>
      <c r="J34" s="2"/>
      <c r="K34" s="2"/>
      <c r="L34" s="2"/>
      <c r="M34" s="2"/>
    </row>
    <row r="35" ht="25.05" customHeight="1" spans="1:13">
      <c r="A35" s="2">
        <v>26</v>
      </c>
      <c r="B35" s="2"/>
      <c r="C35" s="2"/>
      <c r="D35" s="2" t="s">
        <v>80</v>
      </c>
      <c r="E35" s="2" t="s">
        <v>21</v>
      </c>
      <c r="F35" s="2" t="s">
        <v>22</v>
      </c>
      <c r="G35" s="2"/>
      <c r="H35" s="2"/>
      <c r="I35" s="2"/>
      <c r="J35" s="2"/>
      <c r="K35" s="2"/>
      <c r="L35" s="2"/>
      <c r="M35" s="2"/>
    </row>
    <row r="36" ht="25.05" customHeight="1" spans="1:13">
      <c r="A36" s="2">
        <v>27</v>
      </c>
      <c r="B36" s="2"/>
      <c r="C36" s="2"/>
      <c r="D36" s="2" t="s">
        <v>81</v>
      </c>
      <c r="E36" s="2" t="s">
        <v>21</v>
      </c>
      <c r="F36" s="2" t="s">
        <v>15</v>
      </c>
      <c r="G36" s="2"/>
      <c r="H36" s="2"/>
      <c r="I36" s="2"/>
      <c r="J36" s="2"/>
      <c r="K36" s="2"/>
      <c r="L36" s="2" t="s">
        <v>82</v>
      </c>
      <c r="M36" s="2"/>
    </row>
    <row r="37" ht="25.05" customHeight="1" spans="1:13">
      <c r="A37" s="2">
        <v>28</v>
      </c>
      <c r="B37" s="2"/>
      <c r="C37" s="2" t="s">
        <v>83</v>
      </c>
      <c r="D37" s="2" t="s">
        <v>84</v>
      </c>
      <c r="E37" s="2" t="s">
        <v>21</v>
      </c>
      <c r="F37" s="2" t="s">
        <v>22</v>
      </c>
      <c r="G37" s="2" t="s">
        <v>16</v>
      </c>
      <c r="H37" s="2"/>
      <c r="I37" s="2"/>
      <c r="J37" s="2"/>
      <c r="K37" s="2"/>
      <c r="L37" s="2"/>
      <c r="M37" s="23" t="s">
        <v>85</v>
      </c>
    </row>
    <row r="38" ht="25.05" customHeight="1" spans="1:13">
      <c r="A38" s="2"/>
      <c r="B38" s="2"/>
      <c r="C38" s="2"/>
      <c r="D38" s="2" t="s">
        <v>86</v>
      </c>
      <c r="E38" s="2" t="s">
        <v>36</v>
      </c>
      <c r="F38" s="2" t="s">
        <v>52</v>
      </c>
      <c r="G38" s="2"/>
      <c r="H38" s="2"/>
      <c r="I38" s="2"/>
      <c r="J38" s="2"/>
      <c r="K38" s="2"/>
      <c r="L38" s="2"/>
      <c r="M38" s="27"/>
    </row>
    <row r="39" ht="25.05" customHeight="1" spans="1:13">
      <c r="A39" s="2">
        <v>29</v>
      </c>
      <c r="B39" s="2"/>
      <c r="C39" s="2"/>
      <c r="D39" s="2" t="s">
        <v>87</v>
      </c>
      <c r="E39" s="2" t="s">
        <v>21</v>
      </c>
      <c r="F39" s="2" t="s">
        <v>15</v>
      </c>
      <c r="G39" s="2"/>
      <c r="H39" s="2"/>
      <c r="I39" s="2"/>
      <c r="J39" s="2"/>
      <c r="K39" s="2"/>
      <c r="L39" s="2" t="s">
        <v>82</v>
      </c>
      <c r="M39" s="28"/>
    </row>
    <row r="40" ht="25.05" customHeight="1" spans="1:13">
      <c r="A40" s="2">
        <v>30</v>
      </c>
      <c r="B40" s="2"/>
      <c r="C40" s="2"/>
      <c r="D40" s="2" t="s">
        <v>88</v>
      </c>
      <c r="E40" s="2" t="s">
        <v>14</v>
      </c>
      <c r="F40" s="2" t="s">
        <v>89</v>
      </c>
      <c r="G40" s="2"/>
      <c r="H40" s="2"/>
      <c r="I40" s="2"/>
      <c r="J40" s="2"/>
      <c r="K40" s="2"/>
      <c r="L40" s="2"/>
      <c r="M40" s="28"/>
    </row>
    <row r="41" ht="25.05" customHeight="1" spans="1:13">
      <c r="A41" s="2"/>
      <c r="B41" s="2"/>
      <c r="C41" s="2"/>
      <c r="D41" s="3" t="s">
        <v>90</v>
      </c>
      <c r="E41" s="3" t="s">
        <v>14</v>
      </c>
      <c r="F41" s="3" t="s">
        <v>89</v>
      </c>
      <c r="G41" s="2"/>
      <c r="H41" s="2"/>
      <c r="I41" s="2"/>
      <c r="J41" s="2"/>
      <c r="K41" s="2"/>
      <c r="L41" s="2"/>
      <c r="M41" s="28"/>
    </row>
    <row r="42" ht="25.05" customHeight="1" spans="1:13">
      <c r="A42" s="2"/>
      <c r="B42" s="2"/>
      <c r="C42" s="2"/>
      <c r="D42" s="3" t="s">
        <v>91</v>
      </c>
      <c r="E42" s="3" t="s">
        <v>14</v>
      </c>
      <c r="F42" s="3" t="s">
        <v>15</v>
      </c>
      <c r="G42" s="2"/>
      <c r="H42" s="2"/>
      <c r="I42" s="2"/>
      <c r="J42" s="2"/>
      <c r="K42" s="2"/>
      <c r="L42" s="2"/>
      <c r="M42" s="28"/>
    </row>
    <row r="43" ht="25.05" customHeight="1" spans="1:13">
      <c r="A43" s="2"/>
      <c r="B43" s="2"/>
      <c r="C43" s="2"/>
      <c r="D43" s="3" t="s">
        <v>92</v>
      </c>
      <c r="E43" s="3" t="s">
        <v>14</v>
      </c>
      <c r="F43" s="3" t="s">
        <v>93</v>
      </c>
      <c r="G43" s="2"/>
      <c r="H43" s="2"/>
      <c r="I43" s="2"/>
      <c r="J43" s="2"/>
      <c r="K43" s="2"/>
      <c r="L43" s="2"/>
      <c r="M43" s="28"/>
    </row>
    <row r="44" ht="25.05" customHeight="1" spans="1:13">
      <c r="A44" s="2">
        <v>31</v>
      </c>
      <c r="B44" s="2"/>
      <c r="C44" s="2"/>
      <c r="D44" s="2" t="s">
        <v>94</v>
      </c>
      <c r="E44" s="2" t="s">
        <v>21</v>
      </c>
      <c r="F44" s="2" t="s">
        <v>95</v>
      </c>
      <c r="G44" s="2"/>
      <c r="H44" s="2"/>
      <c r="I44" s="2"/>
      <c r="J44" s="2"/>
      <c r="K44" s="2"/>
      <c r="L44" s="2"/>
      <c r="M44" s="29"/>
    </row>
    <row r="45" ht="25.05" customHeight="1" spans="1:13">
      <c r="A45" s="2">
        <v>32</v>
      </c>
      <c r="B45" s="2"/>
      <c r="C45" s="2" t="s">
        <v>96</v>
      </c>
      <c r="D45" s="2" t="s">
        <v>97</v>
      </c>
      <c r="E45" s="2" t="s">
        <v>14</v>
      </c>
      <c r="F45" s="2"/>
      <c r="G45" s="2"/>
      <c r="H45" s="2"/>
      <c r="I45" s="2"/>
      <c r="J45" s="2"/>
      <c r="K45" s="2"/>
      <c r="L45" s="2"/>
      <c r="M45" s="2" t="s">
        <v>98</v>
      </c>
    </row>
    <row r="46" ht="25.05" customHeight="1" spans="1:13">
      <c r="A46" s="2">
        <v>33</v>
      </c>
      <c r="B46" s="2"/>
      <c r="C46" s="2"/>
      <c r="D46" s="2" t="s">
        <v>76</v>
      </c>
      <c r="E46" s="2" t="s">
        <v>36</v>
      </c>
      <c r="F46" s="2"/>
      <c r="G46" s="2"/>
      <c r="H46" s="2"/>
      <c r="I46" s="2"/>
      <c r="J46" s="2"/>
      <c r="K46" s="2"/>
      <c r="L46" s="2"/>
      <c r="M46" s="2"/>
    </row>
    <row r="47" ht="40.5" spans="1:13">
      <c r="A47" s="2">
        <v>34</v>
      </c>
      <c r="B47" s="2"/>
      <c r="C47" s="2" t="s">
        <v>99</v>
      </c>
      <c r="D47" s="25" t="s">
        <v>100</v>
      </c>
      <c r="E47" s="2" t="s">
        <v>14</v>
      </c>
      <c r="F47" s="2"/>
      <c r="G47" s="2"/>
      <c r="H47" s="2"/>
      <c r="I47" s="2"/>
      <c r="J47" s="2"/>
      <c r="K47" s="2"/>
      <c r="L47" s="2"/>
      <c r="M47" s="23" t="s">
        <v>101</v>
      </c>
    </row>
    <row r="48" ht="40.5" spans="1:13">
      <c r="A48" s="2">
        <v>35</v>
      </c>
      <c r="B48" s="2"/>
      <c r="C48" s="2" t="s">
        <v>102</v>
      </c>
      <c r="D48" s="24"/>
      <c r="E48" s="2" t="s">
        <v>21</v>
      </c>
      <c r="F48" s="2"/>
      <c r="G48" s="2"/>
      <c r="H48" s="2"/>
      <c r="I48" s="2"/>
      <c r="J48" s="2"/>
      <c r="K48" s="2"/>
      <c r="L48" s="2"/>
      <c r="M48" s="29"/>
    </row>
    <row r="49" ht="25.05" customHeight="1" spans="1:13">
      <c r="A49" s="2">
        <v>36</v>
      </c>
      <c r="B49" s="2" t="s">
        <v>103</v>
      </c>
      <c r="C49" s="2" t="s">
        <v>104</v>
      </c>
      <c r="D49" s="2" t="s">
        <v>105</v>
      </c>
      <c r="E49" s="2"/>
      <c r="F49" s="2"/>
      <c r="G49" s="2"/>
      <c r="H49" s="2"/>
      <c r="I49" s="2"/>
      <c r="J49" s="2"/>
      <c r="K49" s="2"/>
      <c r="L49" s="2"/>
      <c r="M49" s="2"/>
    </row>
    <row r="50" ht="25.05" customHeight="1" spans="1:13">
      <c r="A50" s="2">
        <v>37</v>
      </c>
      <c r="B50" s="2"/>
      <c r="C50" s="2"/>
      <c r="D50" s="2" t="s">
        <v>106</v>
      </c>
      <c r="E50" s="2"/>
      <c r="F50" s="2"/>
      <c r="G50" s="2"/>
      <c r="H50" s="2"/>
      <c r="I50" s="2"/>
      <c r="J50" s="2"/>
      <c r="K50" s="2"/>
      <c r="L50" s="2"/>
      <c r="M50" s="2"/>
    </row>
    <row r="51" ht="38.4" customHeight="1" spans="1:13">
      <c r="A51" s="2">
        <v>38</v>
      </c>
      <c r="B51" s="2"/>
      <c r="C51" s="2"/>
      <c r="D51" s="2" t="s">
        <v>107</v>
      </c>
      <c r="E51" s="2"/>
      <c r="F51" s="2"/>
      <c r="G51" s="2"/>
      <c r="H51" s="2"/>
      <c r="I51" s="2"/>
      <c r="J51" s="2"/>
      <c r="K51" s="2"/>
      <c r="L51" s="2"/>
      <c r="M51" s="2"/>
    </row>
    <row r="52" ht="25.2" customHeight="1" spans="1:13">
      <c r="A52" s="2">
        <v>39</v>
      </c>
      <c r="B52" s="2"/>
      <c r="C52" s="2"/>
      <c r="D52" s="2" t="s">
        <v>108</v>
      </c>
      <c r="E52" s="2"/>
      <c r="F52" s="2"/>
      <c r="G52" s="2"/>
      <c r="H52" s="2"/>
      <c r="I52" s="2"/>
      <c r="J52" s="2"/>
      <c r="K52" s="2"/>
      <c r="L52" s="2"/>
      <c r="M52" s="2"/>
    </row>
    <row r="53" ht="44.4" customHeight="1" spans="1:13">
      <c r="A53" s="2">
        <v>40</v>
      </c>
      <c r="B53" s="2" t="s">
        <v>109</v>
      </c>
      <c r="C53" s="2" t="s">
        <v>104</v>
      </c>
      <c r="D53" s="2" t="s">
        <v>110</v>
      </c>
      <c r="E53" s="2"/>
      <c r="F53" s="2"/>
      <c r="G53" s="2"/>
      <c r="H53" s="2"/>
      <c r="I53" s="2"/>
      <c r="J53" s="2"/>
      <c r="K53" s="2"/>
      <c r="L53" s="2" t="s">
        <v>111</v>
      </c>
      <c r="M53" s="2"/>
    </row>
    <row r="54" ht="25.05" customHeight="1" spans="1:13">
      <c r="A54" s="2">
        <v>41</v>
      </c>
      <c r="B54" s="2"/>
      <c r="C54" s="2"/>
      <c r="D54" s="2" t="s">
        <v>112</v>
      </c>
      <c r="E54" s="2"/>
      <c r="F54" s="2"/>
      <c r="G54" s="2"/>
      <c r="H54" s="2"/>
      <c r="I54" s="2"/>
      <c r="J54" s="2"/>
      <c r="K54" s="2"/>
      <c r="L54" s="2" t="s">
        <v>113</v>
      </c>
      <c r="M54" s="2"/>
    </row>
    <row r="55" ht="25.05" customHeight="1" spans="1:13">
      <c r="A55" s="2">
        <v>42</v>
      </c>
      <c r="B55" s="2"/>
      <c r="C55" s="2"/>
      <c r="D55" s="2" t="s">
        <v>114</v>
      </c>
      <c r="E55" s="2"/>
      <c r="F55" s="2"/>
      <c r="G55" s="2"/>
      <c r="H55" s="2"/>
      <c r="I55" s="2"/>
      <c r="J55" s="2"/>
      <c r="K55" s="2"/>
      <c r="L55" s="2"/>
      <c r="M55" s="2"/>
    </row>
    <row r="56" ht="25.05" customHeight="1" spans="1:13">
      <c r="A56" s="2">
        <v>43</v>
      </c>
      <c r="B56" s="2"/>
      <c r="C56" s="2"/>
      <c r="D56" s="2" t="s">
        <v>115</v>
      </c>
      <c r="E56" s="2"/>
      <c r="F56" s="2"/>
      <c r="G56" s="2"/>
      <c r="H56" s="2"/>
      <c r="I56" s="2"/>
      <c r="J56" s="2"/>
      <c r="K56" s="2"/>
      <c r="L56" s="2" t="s">
        <v>116</v>
      </c>
      <c r="M56" s="2"/>
    </row>
    <row r="57" ht="20.25" spans="1:13">
      <c r="A57" s="2">
        <v>44</v>
      </c>
      <c r="B57" s="2" t="s">
        <v>117</v>
      </c>
      <c r="C57" s="2"/>
      <c r="D57" s="2" t="s">
        <v>118</v>
      </c>
      <c r="E57" s="2"/>
      <c r="F57" s="2"/>
      <c r="G57" s="2"/>
      <c r="H57" s="2"/>
      <c r="I57" s="2"/>
      <c r="J57" s="26"/>
      <c r="K57" s="26"/>
      <c r="L57" s="30"/>
      <c r="M57" s="26"/>
    </row>
    <row r="58" ht="20.25" spans="1:13">
      <c r="A58" s="2">
        <v>45</v>
      </c>
      <c r="B58" s="2"/>
      <c r="C58" s="2" t="s">
        <v>119</v>
      </c>
      <c r="D58" s="2" t="s">
        <v>120</v>
      </c>
      <c r="E58" s="2"/>
      <c r="F58" s="2"/>
      <c r="G58" s="2"/>
      <c r="H58" s="2"/>
      <c r="I58" s="2"/>
      <c r="J58" s="26"/>
      <c r="K58" s="26"/>
      <c r="L58" s="30"/>
      <c r="M58" s="26"/>
    </row>
    <row r="59" ht="20.25" spans="1:13">
      <c r="A59" s="2">
        <v>46</v>
      </c>
      <c r="B59" s="2"/>
      <c r="C59" s="2"/>
      <c r="D59" s="2" t="s">
        <v>121</v>
      </c>
      <c r="E59" s="2"/>
      <c r="F59" s="2"/>
      <c r="G59" s="2"/>
      <c r="H59" s="2"/>
      <c r="I59" s="2"/>
      <c r="J59" s="26"/>
      <c r="K59" s="26"/>
      <c r="L59" s="30"/>
      <c r="M59" s="26"/>
    </row>
    <row r="60" ht="60.75" spans="1:13">
      <c r="A60" s="2">
        <v>47</v>
      </c>
      <c r="B60" s="2"/>
      <c r="C60" s="2"/>
      <c r="D60" s="2" t="s">
        <v>122</v>
      </c>
      <c r="E60" s="2"/>
      <c r="F60" s="2"/>
      <c r="G60" s="2"/>
      <c r="H60" s="2"/>
      <c r="I60" s="2"/>
      <c r="J60" s="26"/>
      <c r="K60" s="26"/>
      <c r="L60" s="2" t="s">
        <v>123</v>
      </c>
      <c r="M60" s="2"/>
    </row>
    <row r="61" ht="20.25" spans="1:13">
      <c r="A61" s="2">
        <v>48</v>
      </c>
      <c r="B61" s="2"/>
      <c r="C61" s="2"/>
      <c r="D61" s="2" t="s">
        <v>124</v>
      </c>
      <c r="E61" s="2"/>
      <c r="F61" s="2"/>
      <c r="G61" s="2"/>
      <c r="H61" s="2"/>
      <c r="I61" s="2"/>
      <c r="J61" s="26"/>
      <c r="K61" s="26"/>
      <c r="L61" s="2"/>
      <c r="M61" s="2"/>
    </row>
    <row r="62" ht="40.5" spans="1:13">
      <c r="A62" s="2">
        <v>49</v>
      </c>
      <c r="B62" s="2"/>
      <c r="C62" s="2"/>
      <c r="D62" s="2" t="s">
        <v>125</v>
      </c>
      <c r="E62" s="2"/>
      <c r="F62" s="2"/>
      <c r="G62" s="2"/>
      <c r="H62" s="2"/>
      <c r="I62" s="2"/>
      <c r="J62" s="26"/>
      <c r="K62" s="26"/>
      <c r="L62" s="2"/>
      <c r="M62" s="2"/>
    </row>
    <row r="63" ht="40.5" spans="1:13">
      <c r="A63" s="2">
        <v>50</v>
      </c>
      <c r="B63" s="2" t="s">
        <v>126</v>
      </c>
      <c r="C63" s="2" t="s">
        <v>127</v>
      </c>
      <c r="D63" s="2" t="s">
        <v>128</v>
      </c>
      <c r="E63" s="2"/>
      <c r="F63" s="2"/>
      <c r="G63" s="2"/>
      <c r="H63" s="2"/>
      <c r="I63" s="2"/>
      <c r="J63" s="26"/>
      <c r="K63" s="26"/>
      <c r="L63" s="2"/>
      <c r="M63" s="2"/>
    </row>
    <row r="64" ht="40.5" spans="1:13">
      <c r="A64" s="2">
        <v>51</v>
      </c>
      <c r="B64" s="2"/>
      <c r="C64" s="2"/>
      <c r="D64" s="2" t="s">
        <v>129</v>
      </c>
      <c r="E64" s="2"/>
      <c r="F64" s="2"/>
      <c r="G64" s="2"/>
      <c r="H64" s="2"/>
      <c r="I64" s="2"/>
      <c r="J64" s="26"/>
      <c r="K64" s="26"/>
      <c r="L64" s="2"/>
      <c r="M64" s="2"/>
    </row>
    <row r="65" ht="20.25" spans="1:13">
      <c r="A65" s="2">
        <v>52</v>
      </c>
      <c r="B65" s="2"/>
      <c r="C65" s="2"/>
      <c r="D65" s="2" t="s">
        <v>130</v>
      </c>
      <c r="E65" s="2"/>
      <c r="F65" s="2"/>
      <c r="G65" s="2"/>
      <c r="H65" s="2"/>
      <c r="I65" s="2"/>
      <c r="J65" s="26"/>
      <c r="K65" s="26"/>
      <c r="L65" s="2"/>
      <c r="M65" s="2"/>
    </row>
    <row r="66" ht="40.5" spans="1:13">
      <c r="A66" s="2">
        <v>53</v>
      </c>
      <c r="B66" s="2" t="s">
        <v>131</v>
      </c>
      <c r="C66" s="2" t="s">
        <v>132</v>
      </c>
      <c r="D66" s="2" t="s">
        <v>133</v>
      </c>
      <c r="E66" s="2"/>
      <c r="F66" s="2"/>
      <c r="G66" s="2"/>
      <c r="H66" s="2"/>
      <c r="I66" s="2"/>
      <c r="J66" s="26"/>
      <c r="K66" s="26"/>
      <c r="L66" s="2"/>
      <c r="M66" s="2"/>
    </row>
    <row r="67" ht="27.6" customHeight="1" spans="1:13">
      <c r="A67" s="2">
        <v>54</v>
      </c>
      <c r="B67" s="2"/>
      <c r="C67" s="2"/>
      <c r="D67" s="3" t="s">
        <v>134</v>
      </c>
      <c r="E67" s="3"/>
      <c r="F67" s="3"/>
      <c r="G67" s="2"/>
      <c r="H67" s="2"/>
      <c r="I67" s="2"/>
      <c r="J67" s="26"/>
      <c r="K67" s="26"/>
      <c r="L67" s="2"/>
      <c r="M67" s="2"/>
    </row>
    <row r="68" ht="20.25" spans="1:13">
      <c r="A68" s="2"/>
      <c r="B68" s="2"/>
      <c r="C68" s="2"/>
      <c r="D68" s="2"/>
      <c r="E68" s="2"/>
      <c r="F68" s="2"/>
      <c r="G68" s="2"/>
      <c r="H68" s="2"/>
      <c r="I68" s="2"/>
      <c r="J68" s="26"/>
      <c r="K68" s="26"/>
      <c r="L68" s="2"/>
      <c r="M68" s="2"/>
    </row>
  </sheetData>
  <mergeCells count="31">
    <mergeCell ref="B2:B46"/>
    <mergeCell ref="B49:B52"/>
    <mergeCell ref="B53:B56"/>
    <mergeCell ref="B57:B62"/>
    <mergeCell ref="B63:B65"/>
    <mergeCell ref="C2:C7"/>
    <mergeCell ref="C8:C11"/>
    <mergeCell ref="C12:C13"/>
    <mergeCell ref="C14:C21"/>
    <mergeCell ref="C22:C28"/>
    <mergeCell ref="C29:C32"/>
    <mergeCell ref="C33:C36"/>
    <mergeCell ref="C37:C44"/>
    <mergeCell ref="C45:C46"/>
    <mergeCell ref="C49:C52"/>
    <mergeCell ref="C53:C56"/>
    <mergeCell ref="D47:D48"/>
    <mergeCell ref="G2:G12"/>
    <mergeCell ref="G22:G28"/>
    <mergeCell ref="G33:G35"/>
    <mergeCell ref="G37:G44"/>
    <mergeCell ref="L14:L21"/>
    <mergeCell ref="L26:L27"/>
    <mergeCell ref="L29:L32"/>
    <mergeCell ref="M2:M12"/>
    <mergeCell ref="M22:M28"/>
    <mergeCell ref="M29:M32"/>
    <mergeCell ref="M33:M36"/>
    <mergeCell ref="M37:M44"/>
    <mergeCell ref="M45:M46"/>
    <mergeCell ref="M47:M48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M68"/>
  <sheetViews>
    <sheetView zoomScale="70" zoomScaleNormal="70" workbookViewId="0">
      <pane ySplit="1" topLeftCell="A3" activePane="bottomLeft" state="frozen"/>
      <selection/>
      <selection pane="bottomLeft" activeCell="L14" sqref="L14:L21"/>
    </sheetView>
  </sheetViews>
  <sheetFormatPr defaultColWidth="9" defaultRowHeight="18.75"/>
  <cols>
    <col min="1" max="1" width="5.66666666666667" style="5" customWidth="1"/>
    <col min="2" max="2" width="7.33333333333333" style="5" customWidth="1"/>
    <col min="3" max="3" width="17.775" style="5" customWidth="1"/>
    <col min="4" max="4" width="70.3333333333333" style="5" customWidth="1"/>
    <col min="5" max="6" width="22.8583333333333" style="5" hidden="1" customWidth="1"/>
    <col min="7" max="7" width="20.4416666666667" style="5" customWidth="1"/>
    <col min="8" max="9" width="20.4416666666667" style="5" hidden="1" customWidth="1"/>
    <col min="10" max="10" width="10.3333333333333" style="5" customWidth="1"/>
    <col min="11" max="11" width="10.3333333333333" style="5" hidden="1" customWidth="1"/>
    <col min="12" max="12" width="42.775" style="5" customWidth="1"/>
    <col min="13" max="13" width="76.8833333333333" style="5" customWidth="1"/>
    <col min="14" max="16384" width="9" style="5"/>
  </cols>
  <sheetData>
    <row r="1" ht="25.05" customHeight="1" spans="1:13">
      <c r="A1" s="6" t="s">
        <v>0</v>
      </c>
      <c r="B1" s="7" t="s">
        <v>1</v>
      </c>
      <c r="C1" s="7" t="s">
        <v>2</v>
      </c>
      <c r="D1" s="7" t="s">
        <v>3</v>
      </c>
      <c r="E1" s="7"/>
      <c r="F1" s="7"/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13" t="s">
        <v>10</v>
      </c>
    </row>
    <row r="2" ht="25.05" customHeight="1" spans="1:13">
      <c r="A2" s="8">
        <v>1</v>
      </c>
      <c r="B2" s="9" t="s">
        <v>11</v>
      </c>
      <c r="C2" s="9" t="s">
        <v>12</v>
      </c>
      <c r="D2" s="9" t="s">
        <v>13</v>
      </c>
      <c r="E2" s="9" t="s">
        <v>14</v>
      </c>
      <c r="F2" s="9" t="s">
        <v>15</v>
      </c>
      <c r="G2" s="9" t="s">
        <v>16</v>
      </c>
      <c r="H2" s="9"/>
      <c r="I2" s="9"/>
      <c r="J2" s="9"/>
      <c r="K2" s="9"/>
      <c r="L2" s="9" t="s">
        <v>17</v>
      </c>
      <c r="M2" s="14" t="s">
        <v>18</v>
      </c>
    </row>
    <row r="3" ht="25.05" customHeight="1" spans="1:13">
      <c r="A3" s="10">
        <v>2</v>
      </c>
      <c r="B3" s="11"/>
      <c r="C3" s="11"/>
      <c r="D3" s="11" t="s">
        <v>19</v>
      </c>
      <c r="E3" s="11" t="s">
        <v>14</v>
      </c>
      <c r="F3" s="11" t="s">
        <v>15</v>
      </c>
      <c r="G3" s="11"/>
      <c r="H3" s="11"/>
      <c r="I3" s="11"/>
      <c r="J3" s="11"/>
      <c r="K3" s="11"/>
      <c r="L3" s="11" t="s">
        <v>17</v>
      </c>
      <c r="M3" s="15"/>
    </row>
    <row r="4" ht="25.05" customHeight="1" spans="1:13">
      <c r="A4" s="10">
        <v>3</v>
      </c>
      <c r="B4" s="11"/>
      <c r="C4" s="11"/>
      <c r="D4" s="11" t="s">
        <v>20</v>
      </c>
      <c r="E4" s="11" t="s">
        <v>21</v>
      </c>
      <c r="F4" s="11" t="s">
        <v>22</v>
      </c>
      <c r="G4" s="11"/>
      <c r="H4" s="11"/>
      <c r="I4" s="11"/>
      <c r="J4" s="11"/>
      <c r="K4" s="11"/>
      <c r="L4" s="11" t="s">
        <v>23</v>
      </c>
      <c r="M4" s="15"/>
    </row>
    <row r="5" ht="25.05" customHeight="1" spans="1:13">
      <c r="A5" s="10">
        <v>4</v>
      </c>
      <c r="B5" s="11"/>
      <c r="C5" s="11"/>
      <c r="D5" s="11" t="s">
        <v>24</v>
      </c>
      <c r="E5" s="11" t="s">
        <v>14</v>
      </c>
      <c r="F5" s="11" t="s">
        <v>25</v>
      </c>
      <c r="G5" s="11"/>
      <c r="H5" s="11"/>
      <c r="I5" s="11"/>
      <c r="J5" s="11"/>
      <c r="K5" s="11"/>
      <c r="L5" s="11"/>
      <c r="M5" s="15"/>
    </row>
    <row r="6" ht="25.05" customHeight="1" spans="1:13">
      <c r="A6" s="10">
        <v>5</v>
      </c>
      <c r="B6" s="11"/>
      <c r="C6" s="11"/>
      <c r="D6" s="11" t="s">
        <v>26</v>
      </c>
      <c r="E6" s="11" t="s">
        <v>21</v>
      </c>
      <c r="F6" s="11" t="s">
        <v>22</v>
      </c>
      <c r="G6" s="11"/>
      <c r="H6" s="11"/>
      <c r="I6" s="11"/>
      <c r="J6" s="11"/>
      <c r="K6" s="11"/>
      <c r="L6" s="11"/>
      <c r="M6" s="15"/>
    </row>
    <row r="7" ht="25.05" customHeight="1" spans="1:13">
      <c r="A7" s="10">
        <v>6</v>
      </c>
      <c r="B7" s="11"/>
      <c r="C7" s="11"/>
      <c r="D7" s="11" t="s">
        <v>27</v>
      </c>
      <c r="E7" s="11" t="s">
        <v>14</v>
      </c>
      <c r="F7" s="11" t="s">
        <v>15</v>
      </c>
      <c r="G7" s="11"/>
      <c r="H7" s="11"/>
      <c r="I7" s="11"/>
      <c r="J7" s="11"/>
      <c r="K7" s="11"/>
      <c r="L7" s="11" t="s">
        <v>28</v>
      </c>
      <c r="M7" s="15"/>
    </row>
    <row r="8" ht="25.05" customHeight="1" spans="1:13">
      <c r="A8" s="10">
        <v>7</v>
      </c>
      <c r="B8" s="11"/>
      <c r="C8" s="11" t="s">
        <v>29</v>
      </c>
      <c r="D8" s="11" t="s">
        <v>30</v>
      </c>
      <c r="E8" s="11" t="s">
        <v>21</v>
      </c>
      <c r="F8" s="11" t="s">
        <v>22</v>
      </c>
      <c r="G8" s="11"/>
      <c r="H8" s="11"/>
      <c r="I8" s="11"/>
      <c r="J8" s="11"/>
      <c r="K8" s="11"/>
      <c r="L8" s="11" t="s">
        <v>23</v>
      </c>
      <c r="M8" s="15"/>
    </row>
    <row r="9" ht="25.05" customHeight="1" spans="1:13">
      <c r="A9" s="10">
        <v>8</v>
      </c>
      <c r="B9" s="11"/>
      <c r="C9" s="11"/>
      <c r="D9" s="11" t="s">
        <v>31</v>
      </c>
      <c r="E9" s="11" t="s">
        <v>32</v>
      </c>
      <c r="F9" s="11" t="s">
        <v>22</v>
      </c>
      <c r="G9" s="11"/>
      <c r="H9" s="11"/>
      <c r="I9" s="11"/>
      <c r="J9" s="11"/>
      <c r="K9" s="11"/>
      <c r="L9" s="11" t="s">
        <v>33</v>
      </c>
      <c r="M9" s="15"/>
    </row>
    <row r="10" ht="25.05" customHeight="1" spans="1:13">
      <c r="A10" s="10">
        <v>9</v>
      </c>
      <c r="B10" s="11"/>
      <c r="C10" s="11"/>
      <c r="D10" s="11" t="s">
        <v>34</v>
      </c>
      <c r="E10" s="11" t="s">
        <v>14</v>
      </c>
      <c r="F10" s="11" t="s">
        <v>15</v>
      </c>
      <c r="G10" s="11"/>
      <c r="H10" s="11"/>
      <c r="I10" s="11"/>
      <c r="J10" s="11"/>
      <c r="K10" s="11"/>
      <c r="L10" s="11"/>
      <c r="M10" s="15"/>
    </row>
    <row r="11" ht="25.05" customHeight="1" spans="1:13">
      <c r="A11" s="10">
        <v>10</v>
      </c>
      <c r="B11" s="11"/>
      <c r="C11" s="11"/>
      <c r="D11" s="11" t="s">
        <v>35</v>
      </c>
      <c r="E11" s="11" t="s">
        <v>36</v>
      </c>
      <c r="F11" s="11" t="s">
        <v>37</v>
      </c>
      <c r="G11" s="11"/>
      <c r="H11" s="11"/>
      <c r="I11" s="11"/>
      <c r="J11" s="11"/>
      <c r="K11" s="11"/>
      <c r="L11" s="11" t="s">
        <v>38</v>
      </c>
      <c r="M11" s="15"/>
    </row>
    <row r="12" ht="25.05" customHeight="1" spans="1:13">
      <c r="A12" s="10">
        <v>11</v>
      </c>
      <c r="B12" s="11"/>
      <c r="C12" s="11" t="s">
        <v>39</v>
      </c>
      <c r="D12" s="11" t="s">
        <v>40</v>
      </c>
      <c r="E12" s="11" t="s">
        <v>36</v>
      </c>
      <c r="F12" s="11" t="s">
        <v>37</v>
      </c>
      <c r="G12" s="11"/>
      <c r="H12" s="11"/>
      <c r="I12" s="11"/>
      <c r="J12" s="11"/>
      <c r="K12" s="11"/>
      <c r="L12" s="11" t="s">
        <v>41</v>
      </c>
      <c r="M12" s="15"/>
    </row>
    <row r="13" ht="25.05" customHeight="1" spans="1:13">
      <c r="A13" s="10">
        <v>12</v>
      </c>
      <c r="B13" s="11"/>
      <c r="C13" s="12"/>
      <c r="D13" s="11" t="s">
        <v>42</v>
      </c>
      <c r="E13" s="11" t="s">
        <v>14</v>
      </c>
      <c r="F13" s="11" t="s">
        <v>15</v>
      </c>
      <c r="G13" s="11" t="s">
        <v>135</v>
      </c>
      <c r="H13" s="11"/>
      <c r="I13" s="11"/>
      <c r="J13" s="11"/>
      <c r="K13" s="11"/>
      <c r="L13" s="11"/>
      <c r="M13" s="15"/>
    </row>
    <row r="14" ht="25.05" customHeight="1" spans="1:13">
      <c r="A14" s="10">
        <v>13</v>
      </c>
      <c r="B14" s="11"/>
      <c r="C14" s="11" t="s">
        <v>43</v>
      </c>
      <c r="D14" s="11" t="s">
        <v>44</v>
      </c>
      <c r="E14" s="11" t="s">
        <v>14</v>
      </c>
      <c r="F14" s="11" t="s">
        <v>15</v>
      </c>
      <c r="G14" s="11"/>
      <c r="H14" s="11"/>
      <c r="I14" s="11"/>
      <c r="J14" s="11"/>
      <c r="K14" s="11"/>
      <c r="L14" s="11" t="s">
        <v>45</v>
      </c>
      <c r="M14" s="15"/>
    </row>
    <row r="15" ht="25.05" customHeight="1" spans="1:13">
      <c r="A15" s="10">
        <v>14</v>
      </c>
      <c r="B15" s="11"/>
      <c r="C15" s="11"/>
      <c r="D15" s="11" t="s">
        <v>46</v>
      </c>
      <c r="E15" s="11" t="s">
        <v>14</v>
      </c>
      <c r="F15" s="11" t="s">
        <v>25</v>
      </c>
      <c r="G15" s="11"/>
      <c r="H15" s="11"/>
      <c r="I15" s="11"/>
      <c r="J15" s="11"/>
      <c r="K15" s="11"/>
      <c r="L15" s="11"/>
      <c r="M15" s="15"/>
    </row>
    <row r="16" ht="25.05" customHeight="1" spans="1:13">
      <c r="A16" s="10">
        <v>15</v>
      </c>
      <c r="B16" s="11"/>
      <c r="C16" s="11"/>
      <c r="D16" s="11" t="s">
        <v>47</v>
      </c>
      <c r="E16" s="11" t="s">
        <v>48</v>
      </c>
      <c r="F16" s="11" t="s">
        <v>25</v>
      </c>
      <c r="G16" s="11"/>
      <c r="H16" s="11"/>
      <c r="I16" s="11"/>
      <c r="J16" s="11"/>
      <c r="K16" s="11"/>
      <c r="L16" s="11"/>
      <c r="M16" s="15"/>
    </row>
    <row r="17" ht="25.05" customHeight="1" spans="1:13">
      <c r="A17" s="10">
        <v>16</v>
      </c>
      <c r="B17" s="11"/>
      <c r="C17" s="11"/>
      <c r="D17" s="11" t="s">
        <v>49</v>
      </c>
      <c r="E17" s="11" t="s">
        <v>21</v>
      </c>
      <c r="F17" s="11" t="s">
        <v>25</v>
      </c>
      <c r="G17" s="11"/>
      <c r="H17" s="11"/>
      <c r="I17" s="11"/>
      <c r="J17" s="11"/>
      <c r="K17" s="11"/>
      <c r="L17" s="11"/>
      <c r="M17" s="15"/>
    </row>
    <row r="18" ht="25.05" customHeight="1" spans="1:13">
      <c r="A18" s="10">
        <v>17</v>
      </c>
      <c r="B18" s="11"/>
      <c r="C18" s="11"/>
      <c r="D18" s="11" t="s">
        <v>50</v>
      </c>
      <c r="E18" s="11" t="s">
        <v>21</v>
      </c>
      <c r="F18" s="11" t="s">
        <v>25</v>
      </c>
      <c r="G18" s="11"/>
      <c r="H18" s="11"/>
      <c r="I18" s="11"/>
      <c r="J18" s="11"/>
      <c r="K18" s="11"/>
      <c r="L18" s="11"/>
      <c r="M18" s="15"/>
    </row>
    <row r="19" ht="25.05" customHeight="1" spans="1:13">
      <c r="A19" s="10">
        <v>18</v>
      </c>
      <c r="B19" s="11"/>
      <c r="C19" s="11"/>
      <c r="D19" s="11" t="s">
        <v>51</v>
      </c>
      <c r="E19" s="11" t="s">
        <v>14</v>
      </c>
      <c r="F19" s="11" t="s">
        <v>52</v>
      </c>
      <c r="G19" s="11"/>
      <c r="H19" s="11"/>
      <c r="I19" s="11"/>
      <c r="J19" s="11"/>
      <c r="K19" s="11"/>
      <c r="L19" s="11"/>
      <c r="M19" s="15"/>
    </row>
    <row r="20" ht="25.05" customHeight="1" spans="1:13">
      <c r="A20" s="10">
        <v>19</v>
      </c>
      <c r="B20" s="11"/>
      <c r="C20" s="11"/>
      <c r="D20" s="11" t="s">
        <v>53</v>
      </c>
      <c r="E20" s="11" t="s">
        <v>36</v>
      </c>
      <c r="F20" s="11" t="s">
        <v>37</v>
      </c>
      <c r="G20" s="11"/>
      <c r="H20" s="11"/>
      <c r="I20" s="11"/>
      <c r="J20" s="11"/>
      <c r="K20" s="11"/>
      <c r="L20" s="11"/>
      <c r="M20" s="15"/>
    </row>
    <row r="21" ht="25.05" customHeight="1" spans="1:13">
      <c r="A21" s="10">
        <v>20</v>
      </c>
      <c r="B21" s="11"/>
      <c r="C21" s="11"/>
      <c r="D21" s="11" t="s">
        <v>54</v>
      </c>
      <c r="E21" s="11"/>
      <c r="F21" s="11"/>
      <c r="G21" s="11"/>
      <c r="H21" s="11"/>
      <c r="I21" s="11"/>
      <c r="J21" s="11"/>
      <c r="K21" s="11"/>
      <c r="L21" s="11"/>
      <c r="M21" s="15" t="s">
        <v>55</v>
      </c>
    </row>
    <row r="22" ht="25.05" customHeight="1" spans="1:13">
      <c r="A22" s="10">
        <v>21</v>
      </c>
      <c r="B22" s="11"/>
      <c r="C22" s="11" t="s">
        <v>56</v>
      </c>
      <c r="D22" s="11" t="s">
        <v>57</v>
      </c>
      <c r="E22" s="11" t="s">
        <v>14</v>
      </c>
      <c r="F22" s="11" t="s">
        <v>15</v>
      </c>
      <c r="G22" s="11" t="s">
        <v>58</v>
      </c>
      <c r="H22" s="11"/>
      <c r="I22" s="11"/>
      <c r="J22" s="11"/>
      <c r="K22" s="11"/>
      <c r="L22" s="11" t="s">
        <v>59</v>
      </c>
      <c r="M22" s="15" t="s">
        <v>60</v>
      </c>
    </row>
    <row r="23" ht="25.05" customHeight="1" spans="1:13">
      <c r="A23" s="10">
        <v>22</v>
      </c>
      <c r="B23" s="11"/>
      <c r="C23" s="11"/>
      <c r="D23" s="11" t="s">
        <v>61</v>
      </c>
      <c r="E23" s="11" t="s">
        <v>14</v>
      </c>
      <c r="F23" s="11" t="s">
        <v>15</v>
      </c>
      <c r="G23" s="11"/>
      <c r="H23" s="11"/>
      <c r="I23" s="11"/>
      <c r="J23" s="11"/>
      <c r="K23" s="11"/>
      <c r="L23" s="11"/>
      <c r="M23" s="15"/>
    </row>
    <row r="24" ht="25.05" customHeight="1" spans="1:13">
      <c r="A24" s="10">
        <v>23</v>
      </c>
      <c r="B24" s="11"/>
      <c r="C24" s="11"/>
      <c r="D24" s="11" t="s">
        <v>62</v>
      </c>
      <c r="E24" s="11" t="s">
        <v>14</v>
      </c>
      <c r="F24" s="11" t="s">
        <v>15</v>
      </c>
      <c r="G24" s="11"/>
      <c r="H24" s="11"/>
      <c r="I24" s="11"/>
      <c r="J24" s="11"/>
      <c r="K24" s="11"/>
      <c r="L24" s="11"/>
      <c r="M24" s="15"/>
    </row>
    <row r="25" ht="25.05" customHeight="1" spans="1:13">
      <c r="A25" s="10">
        <v>24</v>
      </c>
      <c r="B25" s="11"/>
      <c r="C25" s="11"/>
      <c r="D25" s="11" t="s">
        <v>63</v>
      </c>
      <c r="E25" s="11" t="s">
        <v>14</v>
      </c>
      <c r="F25" s="11" t="s">
        <v>15</v>
      </c>
      <c r="G25" s="11"/>
      <c r="H25" s="11"/>
      <c r="I25" s="11"/>
      <c r="J25" s="11"/>
      <c r="K25" s="11"/>
      <c r="L25" s="11"/>
      <c r="M25" s="15"/>
    </row>
    <row r="26" ht="25.05" customHeight="1" spans="1:13">
      <c r="A26" s="10">
        <v>25</v>
      </c>
      <c r="B26" s="11"/>
      <c r="C26" s="11"/>
      <c r="D26" s="11" t="s">
        <v>64</v>
      </c>
      <c r="E26" s="11" t="s">
        <v>14</v>
      </c>
      <c r="F26" s="11" t="s">
        <v>65</v>
      </c>
      <c r="G26" s="11"/>
      <c r="H26" s="11"/>
      <c r="I26" s="11"/>
      <c r="J26" s="11"/>
      <c r="K26" s="11"/>
      <c r="L26" s="11" t="s">
        <v>66</v>
      </c>
      <c r="M26" s="15"/>
    </row>
    <row r="27" ht="25.05" customHeight="1" spans="1:13">
      <c r="A27" s="10">
        <v>26</v>
      </c>
      <c r="B27" s="11"/>
      <c r="C27" s="11"/>
      <c r="D27" s="11" t="s">
        <v>67</v>
      </c>
      <c r="E27" s="11" t="s">
        <v>14</v>
      </c>
      <c r="F27" s="11" t="s">
        <v>52</v>
      </c>
      <c r="G27" s="11"/>
      <c r="H27" s="11"/>
      <c r="I27" s="11"/>
      <c r="J27" s="11"/>
      <c r="K27" s="11"/>
      <c r="L27" s="11"/>
      <c r="M27" s="15"/>
    </row>
    <row r="28" ht="25.05" customHeight="1" spans="1:13">
      <c r="A28" s="10">
        <v>27</v>
      </c>
      <c r="B28" s="11"/>
      <c r="C28" s="11"/>
      <c r="D28" s="11" t="s">
        <v>68</v>
      </c>
      <c r="E28" s="11" t="s">
        <v>21</v>
      </c>
      <c r="F28" s="11" t="s">
        <v>22</v>
      </c>
      <c r="G28" s="11"/>
      <c r="H28" s="11"/>
      <c r="I28" s="11"/>
      <c r="J28" s="11"/>
      <c r="K28" s="11"/>
      <c r="L28" s="16"/>
      <c r="M28" s="15"/>
    </row>
    <row r="29" ht="25.05" customHeight="1" spans="1:13">
      <c r="A29" s="10">
        <v>28</v>
      </c>
      <c r="B29" s="11"/>
      <c r="C29" s="11" t="s">
        <v>69</v>
      </c>
      <c r="D29" s="11" t="s">
        <v>70</v>
      </c>
      <c r="E29" s="11" t="s">
        <v>32</v>
      </c>
      <c r="F29" s="11" t="s">
        <v>15</v>
      </c>
      <c r="G29" s="11" t="s">
        <v>135</v>
      </c>
      <c r="H29" s="11"/>
      <c r="I29" s="11"/>
      <c r="J29" s="11"/>
      <c r="K29" s="11"/>
      <c r="L29" s="11" t="s">
        <v>45</v>
      </c>
      <c r="M29" s="15"/>
    </row>
    <row r="30" ht="25.05" customHeight="1" spans="1:13">
      <c r="A30" s="10">
        <v>29</v>
      </c>
      <c r="B30" s="11"/>
      <c r="C30" s="11"/>
      <c r="D30" s="11" t="s">
        <v>71</v>
      </c>
      <c r="E30" s="11" t="s">
        <v>21</v>
      </c>
      <c r="F30" s="11" t="s">
        <v>15</v>
      </c>
      <c r="G30" s="11"/>
      <c r="H30" s="11"/>
      <c r="I30" s="11"/>
      <c r="J30" s="11"/>
      <c r="K30" s="11"/>
      <c r="L30" s="11"/>
      <c r="M30" s="15"/>
    </row>
    <row r="31" ht="25.05" customHeight="1" spans="1:13">
      <c r="A31" s="10">
        <v>30</v>
      </c>
      <c r="B31" s="11"/>
      <c r="C31" s="11"/>
      <c r="D31" s="11" t="s">
        <v>72</v>
      </c>
      <c r="E31" s="11" t="s">
        <v>14</v>
      </c>
      <c r="F31" s="11" t="s">
        <v>73</v>
      </c>
      <c r="G31" s="11"/>
      <c r="H31" s="11"/>
      <c r="I31" s="11"/>
      <c r="J31" s="11"/>
      <c r="K31" s="11"/>
      <c r="L31" s="11"/>
      <c r="M31" s="15"/>
    </row>
    <row r="32" ht="25.05" customHeight="1" spans="1:13">
      <c r="A32" s="10">
        <v>31</v>
      </c>
      <c r="B32" s="11"/>
      <c r="C32" s="11"/>
      <c r="D32" s="11" t="s">
        <v>74</v>
      </c>
      <c r="E32" s="11" t="s">
        <v>14</v>
      </c>
      <c r="F32" s="11" t="s">
        <v>15</v>
      </c>
      <c r="G32" s="11"/>
      <c r="H32" s="11"/>
      <c r="I32" s="11"/>
      <c r="J32" s="11"/>
      <c r="K32" s="11"/>
      <c r="L32" s="11"/>
      <c r="M32" s="15"/>
    </row>
    <row r="33" ht="25.05" customHeight="1" spans="1:13">
      <c r="A33" s="10">
        <v>32</v>
      </c>
      <c r="B33" s="11"/>
      <c r="C33" s="11" t="s">
        <v>75</v>
      </c>
      <c r="D33" s="11" t="s">
        <v>76</v>
      </c>
      <c r="E33" s="11" t="s">
        <v>36</v>
      </c>
      <c r="F33" s="11" t="s">
        <v>37</v>
      </c>
      <c r="G33" s="11" t="s">
        <v>77</v>
      </c>
      <c r="H33" s="11"/>
      <c r="I33" s="11"/>
      <c r="J33" s="11"/>
      <c r="K33" s="11"/>
      <c r="L33" s="11"/>
      <c r="M33" s="15" t="s">
        <v>78</v>
      </c>
    </row>
    <row r="34" ht="25.05" customHeight="1" spans="1:13">
      <c r="A34" s="10">
        <v>33</v>
      </c>
      <c r="B34" s="11"/>
      <c r="C34" s="11"/>
      <c r="D34" s="11" t="s">
        <v>79</v>
      </c>
      <c r="E34" s="11" t="s">
        <v>36</v>
      </c>
      <c r="F34" s="11" t="s">
        <v>37</v>
      </c>
      <c r="G34" s="11"/>
      <c r="H34" s="11"/>
      <c r="I34" s="11"/>
      <c r="J34" s="11"/>
      <c r="K34" s="11"/>
      <c r="L34" s="11"/>
      <c r="M34" s="15"/>
    </row>
    <row r="35" ht="25.05" customHeight="1" spans="1:13">
      <c r="A35" s="10">
        <v>34</v>
      </c>
      <c r="B35" s="11"/>
      <c r="C35" s="11"/>
      <c r="D35" s="11" t="s">
        <v>80</v>
      </c>
      <c r="E35" s="11" t="s">
        <v>21</v>
      </c>
      <c r="F35" s="11" t="s">
        <v>22</v>
      </c>
      <c r="G35" s="11"/>
      <c r="H35" s="11"/>
      <c r="I35" s="11"/>
      <c r="J35" s="11"/>
      <c r="K35" s="11"/>
      <c r="L35" s="11"/>
      <c r="M35" s="15"/>
    </row>
    <row r="36" ht="25.05" customHeight="1" spans="1:13">
      <c r="A36" s="10">
        <v>35</v>
      </c>
      <c r="B36" s="11"/>
      <c r="C36" s="11"/>
      <c r="D36" s="11" t="s">
        <v>81</v>
      </c>
      <c r="E36" s="11" t="s">
        <v>21</v>
      </c>
      <c r="F36" s="11" t="s">
        <v>15</v>
      </c>
      <c r="G36" s="11"/>
      <c r="H36" s="11"/>
      <c r="I36" s="11"/>
      <c r="J36" s="11"/>
      <c r="K36" s="11"/>
      <c r="L36" s="11" t="s">
        <v>82</v>
      </c>
      <c r="M36" s="15"/>
    </row>
    <row r="37" ht="25.05" customHeight="1" spans="1:13">
      <c r="A37" s="10">
        <v>36</v>
      </c>
      <c r="B37" s="11"/>
      <c r="C37" s="11" t="s">
        <v>83</v>
      </c>
      <c r="D37" s="11" t="s">
        <v>84</v>
      </c>
      <c r="E37" s="11" t="s">
        <v>21</v>
      </c>
      <c r="F37" s="11" t="s">
        <v>22</v>
      </c>
      <c r="G37" s="11" t="s">
        <v>16</v>
      </c>
      <c r="H37" s="11"/>
      <c r="I37" s="11"/>
      <c r="J37" s="11"/>
      <c r="K37" s="11"/>
      <c r="L37" s="11"/>
      <c r="M37" s="15" t="s">
        <v>85</v>
      </c>
    </row>
    <row r="38" ht="25.05" customHeight="1" spans="1:13">
      <c r="A38" s="10">
        <v>37</v>
      </c>
      <c r="B38" s="11"/>
      <c r="C38" s="11"/>
      <c r="D38" s="11" t="s">
        <v>86</v>
      </c>
      <c r="E38" s="11" t="s">
        <v>36</v>
      </c>
      <c r="F38" s="11" t="s">
        <v>52</v>
      </c>
      <c r="G38" s="11"/>
      <c r="H38" s="11"/>
      <c r="I38" s="11"/>
      <c r="J38" s="11"/>
      <c r="K38" s="11"/>
      <c r="L38" s="11"/>
      <c r="M38" s="15"/>
    </row>
    <row r="39" ht="25.05" customHeight="1" spans="1:13">
      <c r="A39" s="10">
        <v>38</v>
      </c>
      <c r="B39" s="11"/>
      <c r="C39" s="11"/>
      <c r="D39" s="11" t="s">
        <v>87</v>
      </c>
      <c r="E39" s="11" t="s">
        <v>21</v>
      </c>
      <c r="F39" s="11" t="s">
        <v>15</v>
      </c>
      <c r="G39" s="11"/>
      <c r="H39" s="11"/>
      <c r="I39" s="11"/>
      <c r="J39" s="11"/>
      <c r="K39" s="11"/>
      <c r="L39" s="11" t="s">
        <v>82</v>
      </c>
      <c r="M39" s="15"/>
    </row>
    <row r="40" ht="25.05" customHeight="1" spans="1:13">
      <c r="A40" s="10">
        <v>39</v>
      </c>
      <c r="B40" s="11"/>
      <c r="C40" s="11"/>
      <c r="D40" s="11" t="s">
        <v>88</v>
      </c>
      <c r="E40" s="11" t="s">
        <v>14</v>
      </c>
      <c r="F40" s="11" t="s">
        <v>89</v>
      </c>
      <c r="G40" s="11"/>
      <c r="H40" s="11"/>
      <c r="I40" s="11"/>
      <c r="J40" s="11"/>
      <c r="K40" s="11"/>
      <c r="L40" s="11"/>
      <c r="M40" s="15"/>
    </row>
    <row r="41" ht="25.05" customHeight="1" spans="1:13">
      <c r="A41" s="10">
        <v>40</v>
      </c>
      <c r="B41" s="11"/>
      <c r="C41" s="11"/>
      <c r="D41" s="11" t="s">
        <v>90</v>
      </c>
      <c r="E41" s="11" t="s">
        <v>14</v>
      </c>
      <c r="F41" s="11" t="s">
        <v>89</v>
      </c>
      <c r="G41" s="11"/>
      <c r="H41" s="11"/>
      <c r="I41" s="11"/>
      <c r="J41" s="11"/>
      <c r="K41" s="11"/>
      <c r="L41" s="11"/>
      <c r="M41" s="15"/>
    </row>
    <row r="42" ht="25.05" customHeight="1" spans="1:13">
      <c r="A42" s="10">
        <v>41</v>
      </c>
      <c r="B42" s="11"/>
      <c r="C42" s="11"/>
      <c r="D42" s="11" t="s">
        <v>91</v>
      </c>
      <c r="E42" s="11" t="s">
        <v>14</v>
      </c>
      <c r="F42" s="11" t="s">
        <v>15</v>
      </c>
      <c r="G42" s="11"/>
      <c r="H42" s="11"/>
      <c r="I42" s="11"/>
      <c r="J42" s="11"/>
      <c r="K42" s="11"/>
      <c r="L42" s="11"/>
      <c r="M42" s="15"/>
    </row>
    <row r="43" ht="25.05" customHeight="1" spans="1:13">
      <c r="A43" s="10">
        <v>42</v>
      </c>
      <c r="B43" s="11"/>
      <c r="C43" s="11"/>
      <c r="D43" s="11" t="s">
        <v>92</v>
      </c>
      <c r="E43" s="11" t="s">
        <v>14</v>
      </c>
      <c r="F43" s="11" t="s">
        <v>93</v>
      </c>
      <c r="G43" s="11"/>
      <c r="H43" s="11"/>
      <c r="I43" s="11"/>
      <c r="J43" s="11"/>
      <c r="K43" s="11"/>
      <c r="L43" s="11"/>
      <c r="M43" s="15"/>
    </row>
    <row r="44" ht="25.05" customHeight="1" spans="1:13">
      <c r="A44" s="10">
        <v>43</v>
      </c>
      <c r="B44" s="11"/>
      <c r="C44" s="11"/>
      <c r="D44" s="11" t="s">
        <v>94</v>
      </c>
      <c r="E44" s="11" t="s">
        <v>21</v>
      </c>
      <c r="F44" s="11" t="s">
        <v>95</v>
      </c>
      <c r="G44" s="11"/>
      <c r="H44" s="11"/>
      <c r="I44" s="11"/>
      <c r="J44" s="11"/>
      <c r="K44" s="11"/>
      <c r="L44" s="11"/>
      <c r="M44" s="15"/>
    </row>
    <row r="45" ht="25.05" customHeight="1" spans="1:13">
      <c r="A45" s="10">
        <v>44</v>
      </c>
      <c r="B45" s="11"/>
      <c r="C45" s="11" t="s">
        <v>96</v>
      </c>
      <c r="D45" s="11" t="s">
        <v>97</v>
      </c>
      <c r="E45" s="11" t="s">
        <v>14</v>
      </c>
      <c r="F45" s="11"/>
      <c r="G45" s="11" t="s">
        <v>136</v>
      </c>
      <c r="H45" s="11"/>
      <c r="I45" s="11"/>
      <c r="J45" s="11"/>
      <c r="K45" s="11"/>
      <c r="L45" s="11"/>
      <c r="M45" s="15" t="s">
        <v>98</v>
      </c>
    </row>
    <row r="46" ht="25.05" customHeight="1" spans="1:13">
      <c r="A46" s="10">
        <v>45</v>
      </c>
      <c r="B46" s="11"/>
      <c r="C46" s="11"/>
      <c r="D46" s="11" t="s">
        <v>76</v>
      </c>
      <c r="E46" s="11" t="s">
        <v>36</v>
      </c>
      <c r="F46" s="11"/>
      <c r="G46" s="11"/>
      <c r="H46" s="11"/>
      <c r="I46" s="11"/>
      <c r="J46" s="11"/>
      <c r="K46" s="11"/>
      <c r="L46" s="11"/>
      <c r="M46" s="15"/>
    </row>
    <row r="47" ht="41.25" spans="1:13">
      <c r="A47" s="10">
        <v>46</v>
      </c>
      <c r="B47" s="11"/>
      <c r="C47" s="11" t="s">
        <v>99</v>
      </c>
      <c r="D47" s="11" t="s">
        <v>100</v>
      </c>
      <c r="E47" s="11" t="s">
        <v>14</v>
      </c>
      <c r="F47" s="11"/>
      <c r="G47" s="11" t="s">
        <v>135</v>
      </c>
      <c r="H47" s="11"/>
      <c r="I47" s="11"/>
      <c r="J47" s="11"/>
      <c r="K47" s="11"/>
      <c r="L47" s="11"/>
      <c r="M47" s="15" t="s">
        <v>101</v>
      </c>
    </row>
    <row r="48" ht="41.25" spans="1:13">
      <c r="A48" s="10">
        <v>47</v>
      </c>
      <c r="B48" s="11"/>
      <c r="C48" s="11" t="s">
        <v>102</v>
      </c>
      <c r="D48" s="12"/>
      <c r="E48" s="11" t="s">
        <v>21</v>
      </c>
      <c r="F48" s="11"/>
      <c r="G48" s="11" t="s">
        <v>137</v>
      </c>
      <c r="H48" s="11"/>
      <c r="I48" s="11"/>
      <c r="J48" s="11"/>
      <c r="K48" s="11"/>
      <c r="L48" s="11"/>
      <c r="M48" s="15"/>
    </row>
    <row r="49" ht="25.05" customHeight="1" spans="1:13">
      <c r="A49" s="10">
        <v>48</v>
      </c>
      <c r="B49" s="11" t="s">
        <v>103</v>
      </c>
      <c r="C49" s="11" t="s">
        <v>104</v>
      </c>
      <c r="D49" s="11" t="s">
        <v>105</v>
      </c>
      <c r="E49" s="11"/>
      <c r="F49" s="11"/>
      <c r="G49" s="11"/>
      <c r="H49" s="11"/>
      <c r="I49" s="11"/>
      <c r="J49" s="11"/>
      <c r="K49" s="11"/>
      <c r="L49" s="11"/>
      <c r="M49" s="15"/>
    </row>
    <row r="50" ht="25.05" customHeight="1" spans="1:13">
      <c r="A50" s="10">
        <v>49</v>
      </c>
      <c r="B50" s="11"/>
      <c r="C50" s="11"/>
      <c r="D50" s="11" t="s">
        <v>106</v>
      </c>
      <c r="E50" s="11"/>
      <c r="F50" s="11"/>
      <c r="G50" s="11"/>
      <c r="H50" s="11"/>
      <c r="I50" s="11"/>
      <c r="J50" s="11"/>
      <c r="K50" s="11"/>
      <c r="L50" s="11"/>
      <c r="M50" s="15"/>
    </row>
    <row r="51" ht="38.4" customHeight="1" spans="1:13">
      <c r="A51" s="10">
        <v>50</v>
      </c>
      <c r="B51" s="11"/>
      <c r="C51" s="11"/>
      <c r="D51" s="11" t="s">
        <v>107</v>
      </c>
      <c r="E51" s="11"/>
      <c r="F51" s="11"/>
      <c r="G51" s="11"/>
      <c r="H51" s="11"/>
      <c r="I51" s="11"/>
      <c r="J51" s="11"/>
      <c r="K51" s="11"/>
      <c r="L51" s="11"/>
      <c r="M51" s="15"/>
    </row>
    <row r="52" ht="25.2" customHeight="1" spans="1:13">
      <c r="A52" s="10">
        <v>51</v>
      </c>
      <c r="B52" s="11"/>
      <c r="C52" s="11"/>
      <c r="D52" s="11" t="s">
        <v>108</v>
      </c>
      <c r="E52" s="11"/>
      <c r="F52" s="11"/>
      <c r="G52" s="11"/>
      <c r="H52" s="11"/>
      <c r="I52" s="11"/>
      <c r="J52" s="11"/>
      <c r="K52" s="11"/>
      <c r="L52" s="11"/>
      <c r="M52" s="15"/>
    </row>
    <row r="53" ht="44.4" customHeight="1" spans="1:13">
      <c r="A53" s="10">
        <v>52</v>
      </c>
      <c r="B53" s="11" t="s">
        <v>109</v>
      </c>
      <c r="C53" s="11" t="s">
        <v>104</v>
      </c>
      <c r="D53" s="11" t="s">
        <v>110</v>
      </c>
      <c r="E53" s="11"/>
      <c r="F53" s="11"/>
      <c r="G53" s="11"/>
      <c r="H53" s="11"/>
      <c r="I53" s="11"/>
      <c r="J53" s="11"/>
      <c r="K53" s="11"/>
      <c r="L53" s="11" t="s">
        <v>138</v>
      </c>
      <c r="M53" s="15"/>
    </row>
    <row r="54" ht="25.05" customHeight="1" spans="1:13">
      <c r="A54" s="10">
        <v>53</v>
      </c>
      <c r="B54" s="11"/>
      <c r="C54" s="11"/>
      <c r="D54" s="11" t="s">
        <v>112</v>
      </c>
      <c r="E54" s="11"/>
      <c r="F54" s="11"/>
      <c r="G54" s="11"/>
      <c r="H54" s="11"/>
      <c r="I54" s="11"/>
      <c r="J54" s="11"/>
      <c r="K54" s="11"/>
      <c r="L54" s="11" t="s">
        <v>113</v>
      </c>
      <c r="M54" s="15"/>
    </row>
    <row r="55" ht="25.05" customHeight="1" spans="1:13">
      <c r="A55" s="10">
        <v>54</v>
      </c>
      <c r="B55" s="11"/>
      <c r="C55" s="11"/>
      <c r="D55" s="11" t="s">
        <v>114</v>
      </c>
      <c r="E55" s="11"/>
      <c r="F55" s="11"/>
      <c r="G55" s="11"/>
      <c r="H55" s="11"/>
      <c r="I55" s="11"/>
      <c r="J55" s="11"/>
      <c r="K55" s="11"/>
      <c r="L55" s="11"/>
      <c r="M55" s="15"/>
    </row>
    <row r="56" ht="25.05" customHeight="1" spans="1:13">
      <c r="A56" s="10">
        <v>55</v>
      </c>
      <c r="B56" s="11"/>
      <c r="C56" s="11"/>
      <c r="D56" s="11" t="s">
        <v>115</v>
      </c>
      <c r="E56" s="11"/>
      <c r="F56" s="11"/>
      <c r="G56" s="11"/>
      <c r="H56" s="11"/>
      <c r="I56" s="11"/>
      <c r="J56" s="11"/>
      <c r="K56" s="11"/>
      <c r="L56" s="11" t="s">
        <v>116</v>
      </c>
      <c r="M56" s="15"/>
    </row>
    <row r="57" ht="21" spans="1:13">
      <c r="A57" s="10">
        <v>56</v>
      </c>
      <c r="B57" s="11" t="s">
        <v>117</v>
      </c>
      <c r="C57" s="11"/>
      <c r="D57" s="11" t="s">
        <v>118</v>
      </c>
      <c r="E57" s="11"/>
      <c r="F57" s="11"/>
      <c r="G57" s="11"/>
      <c r="H57" s="11"/>
      <c r="I57" s="11"/>
      <c r="J57" s="16"/>
      <c r="K57" s="16"/>
      <c r="L57" s="12"/>
      <c r="M57" s="17"/>
    </row>
    <row r="58" ht="21" spans="1:13">
      <c r="A58" s="10">
        <v>57</v>
      </c>
      <c r="B58" s="11"/>
      <c r="C58" s="11" t="s">
        <v>119</v>
      </c>
      <c r="D58" s="11" t="s">
        <v>120</v>
      </c>
      <c r="E58" s="11"/>
      <c r="F58" s="11"/>
      <c r="G58" s="11"/>
      <c r="H58" s="11"/>
      <c r="I58" s="11"/>
      <c r="J58" s="16"/>
      <c r="K58" s="16"/>
      <c r="L58" s="12"/>
      <c r="M58" s="17"/>
    </row>
    <row r="59" ht="21" spans="1:13">
      <c r="A59" s="10">
        <v>58</v>
      </c>
      <c r="B59" s="11"/>
      <c r="C59" s="11"/>
      <c r="D59" s="11" t="s">
        <v>121</v>
      </c>
      <c r="E59" s="11"/>
      <c r="F59" s="11"/>
      <c r="G59" s="11"/>
      <c r="H59" s="11"/>
      <c r="I59" s="11"/>
      <c r="J59" s="16"/>
      <c r="K59" s="16"/>
      <c r="L59" s="12"/>
      <c r="M59" s="17"/>
    </row>
    <row r="60" ht="61.5" spans="1:13">
      <c r="A60" s="10">
        <v>59</v>
      </c>
      <c r="B60" s="11"/>
      <c r="C60" s="11"/>
      <c r="D60" s="11" t="s">
        <v>122</v>
      </c>
      <c r="E60" s="11"/>
      <c r="F60" s="11"/>
      <c r="G60" s="11"/>
      <c r="H60" s="11"/>
      <c r="I60" s="11"/>
      <c r="J60" s="16"/>
      <c r="K60" s="16"/>
      <c r="L60" s="11" t="s">
        <v>123</v>
      </c>
      <c r="M60" s="15"/>
    </row>
    <row r="61" ht="21" spans="1:13">
      <c r="A61" s="10">
        <v>60</v>
      </c>
      <c r="B61" s="11"/>
      <c r="C61" s="11"/>
      <c r="D61" s="11" t="s">
        <v>124</v>
      </c>
      <c r="E61" s="11"/>
      <c r="F61" s="11"/>
      <c r="G61" s="11"/>
      <c r="H61" s="11"/>
      <c r="I61" s="11"/>
      <c r="J61" s="16"/>
      <c r="K61" s="16"/>
      <c r="L61" s="11"/>
      <c r="M61" s="15"/>
    </row>
    <row r="62" ht="41.25" spans="1:13">
      <c r="A62" s="10">
        <v>61</v>
      </c>
      <c r="B62" s="11"/>
      <c r="C62" s="11"/>
      <c r="D62" s="11" t="s">
        <v>125</v>
      </c>
      <c r="E62" s="11"/>
      <c r="F62" s="11"/>
      <c r="G62" s="11"/>
      <c r="H62" s="11"/>
      <c r="I62" s="11"/>
      <c r="J62" s="16"/>
      <c r="K62" s="16"/>
      <c r="L62" s="11"/>
      <c r="M62" s="15"/>
    </row>
    <row r="63" ht="41.25" spans="1:13">
      <c r="A63" s="10">
        <v>62</v>
      </c>
      <c r="B63" s="11" t="s">
        <v>126</v>
      </c>
      <c r="C63" s="11" t="s">
        <v>127</v>
      </c>
      <c r="D63" s="11" t="s">
        <v>128</v>
      </c>
      <c r="E63" s="11"/>
      <c r="F63" s="11"/>
      <c r="G63" s="11"/>
      <c r="H63" s="11"/>
      <c r="I63" s="11"/>
      <c r="J63" s="16"/>
      <c r="K63" s="16"/>
      <c r="L63" s="11"/>
      <c r="M63" s="15"/>
    </row>
    <row r="64" ht="41.25" spans="1:13">
      <c r="A64" s="10">
        <v>63</v>
      </c>
      <c r="B64" s="11"/>
      <c r="C64" s="11"/>
      <c r="D64" s="11" t="s">
        <v>129</v>
      </c>
      <c r="E64" s="11"/>
      <c r="F64" s="11"/>
      <c r="G64" s="11"/>
      <c r="H64" s="11"/>
      <c r="I64" s="11"/>
      <c r="J64" s="16"/>
      <c r="K64" s="16"/>
      <c r="L64" s="11"/>
      <c r="M64" s="15"/>
    </row>
    <row r="65" ht="21" spans="1:13">
      <c r="A65" s="10">
        <v>64</v>
      </c>
      <c r="B65" s="11"/>
      <c r="C65" s="11"/>
      <c r="D65" s="11" t="s">
        <v>130</v>
      </c>
      <c r="E65" s="11"/>
      <c r="F65" s="11"/>
      <c r="G65" s="11"/>
      <c r="H65" s="11"/>
      <c r="I65" s="11"/>
      <c r="J65" s="16"/>
      <c r="K65" s="16"/>
      <c r="L65" s="11"/>
      <c r="M65" s="15"/>
    </row>
    <row r="66" ht="41.25" spans="1:13">
      <c r="A66" s="10">
        <v>65</v>
      </c>
      <c r="B66" s="11" t="s">
        <v>131</v>
      </c>
      <c r="C66" s="11" t="s">
        <v>132</v>
      </c>
      <c r="D66" s="11" t="s">
        <v>133</v>
      </c>
      <c r="E66" s="11"/>
      <c r="F66" s="11"/>
      <c r="G66" s="11"/>
      <c r="H66" s="11"/>
      <c r="I66" s="11"/>
      <c r="J66" s="16"/>
      <c r="K66" s="16"/>
      <c r="L66" s="11"/>
      <c r="M66" s="15"/>
    </row>
    <row r="67" ht="27.6" customHeight="1" spans="1:13">
      <c r="A67" s="10">
        <v>66</v>
      </c>
      <c r="B67" s="11"/>
      <c r="C67" s="11"/>
      <c r="D67" s="11" t="s">
        <v>134</v>
      </c>
      <c r="E67" s="11"/>
      <c r="F67" s="11"/>
      <c r="G67" s="11"/>
      <c r="H67" s="11"/>
      <c r="I67" s="11"/>
      <c r="J67" s="16"/>
      <c r="K67" s="16"/>
      <c r="L67" s="11"/>
      <c r="M67" s="15"/>
    </row>
    <row r="68" ht="20.25" spans="1:13">
      <c r="A68" s="18">
        <v>67</v>
      </c>
      <c r="B68" s="19"/>
      <c r="C68" s="19"/>
      <c r="D68" s="19"/>
      <c r="E68" s="19"/>
      <c r="F68" s="19"/>
      <c r="G68" s="19"/>
      <c r="H68" s="19"/>
      <c r="I68" s="19"/>
      <c r="J68" s="20"/>
      <c r="K68" s="20"/>
      <c r="L68" s="19"/>
      <c r="M68" s="21"/>
    </row>
  </sheetData>
  <mergeCells count="34">
    <mergeCell ref="B2:B46"/>
    <mergeCell ref="B49:B52"/>
    <mergeCell ref="B53:B56"/>
    <mergeCell ref="B57:B62"/>
    <mergeCell ref="B63:B65"/>
    <mergeCell ref="C2:C7"/>
    <mergeCell ref="C8:C11"/>
    <mergeCell ref="C12:C13"/>
    <mergeCell ref="C14:C21"/>
    <mergeCell ref="C22:C28"/>
    <mergeCell ref="C29:C32"/>
    <mergeCell ref="C33:C36"/>
    <mergeCell ref="C37:C44"/>
    <mergeCell ref="C45:C46"/>
    <mergeCell ref="C49:C52"/>
    <mergeCell ref="C53:C56"/>
    <mergeCell ref="D47:D48"/>
    <mergeCell ref="G2:G12"/>
    <mergeCell ref="G13:G21"/>
    <mergeCell ref="G22:G28"/>
    <mergeCell ref="G29:G32"/>
    <mergeCell ref="G33:G36"/>
    <mergeCell ref="G37:G44"/>
    <mergeCell ref="G45:G46"/>
    <mergeCell ref="L14:L21"/>
    <mergeCell ref="L26:L27"/>
    <mergeCell ref="L29:L32"/>
    <mergeCell ref="M2:M12"/>
    <mergeCell ref="M22:M28"/>
    <mergeCell ref="M29:M32"/>
    <mergeCell ref="M33:M36"/>
    <mergeCell ref="M37:M44"/>
    <mergeCell ref="M45:M46"/>
    <mergeCell ref="M47:M48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L56"/>
  <sheetViews>
    <sheetView zoomScale="85" zoomScaleNormal="85" topLeftCell="A26" workbookViewId="0">
      <selection activeCell="J46" sqref="J46"/>
    </sheetView>
  </sheetViews>
  <sheetFormatPr defaultColWidth="9" defaultRowHeight="13.5"/>
  <cols>
    <col min="3" max="3" width="5.5" customWidth="1"/>
    <col min="4" max="4" width="9" hidden="1" customWidth="1"/>
    <col min="5" max="5" width="25.5" customWidth="1"/>
    <col min="6" max="6" width="48.5" customWidth="1"/>
    <col min="7" max="7" width="32.75" customWidth="1"/>
    <col min="9" max="9" width="30.875" customWidth="1"/>
    <col min="12" max="12" width="15.7083333333333" customWidth="1"/>
  </cols>
  <sheetData>
    <row r="1" ht="20.25" spans="5:12">
      <c r="E1" s="1" t="s">
        <v>12</v>
      </c>
      <c r="F1" s="2" t="s">
        <v>13</v>
      </c>
      <c r="G1" s="2" t="s">
        <v>14</v>
      </c>
      <c r="H1" t="str">
        <f>IF(G1="BOOL","DI","AI")</f>
        <v>AI</v>
      </c>
      <c r="I1" t="s">
        <v>139</v>
      </c>
      <c r="J1" t="s">
        <v>140</v>
      </c>
      <c r="L1" t="str">
        <f>E1&amp;" "&amp;F1</f>
        <v>储面塔 当前容量</v>
      </c>
    </row>
    <row r="2" ht="20.25" spans="5:12">
      <c r="E2" s="1" t="s">
        <v>12</v>
      </c>
      <c r="F2" s="2" t="s">
        <v>19</v>
      </c>
      <c r="G2" s="2" t="s">
        <v>14</v>
      </c>
      <c r="H2" t="str">
        <f t="shared" ref="H2:H33" si="0">IF(G2="BOOL","DI","AI")</f>
        <v>AI</v>
      </c>
      <c r="I2" t="s">
        <v>141</v>
      </c>
      <c r="J2" t="s">
        <v>140</v>
      </c>
      <c r="L2" t="str">
        <f>E2&amp;" "&amp;F2</f>
        <v>储面塔 剩余容量</v>
      </c>
    </row>
    <row r="3" ht="20.25" spans="5:12">
      <c r="E3" s="1" t="s">
        <v>12</v>
      </c>
      <c r="F3" s="2" t="s">
        <v>20</v>
      </c>
      <c r="G3" s="2" t="s">
        <v>21</v>
      </c>
      <c r="H3" t="str">
        <f t="shared" si="0"/>
        <v>AI</v>
      </c>
      <c r="I3" t="s">
        <v>142</v>
      </c>
      <c r="J3" t="s">
        <v>140</v>
      </c>
      <c r="L3" t="str">
        <f>E3&amp;" "&amp;F3</f>
        <v>储面塔 前段产线速度</v>
      </c>
    </row>
    <row r="4" ht="20.25" spans="5:12">
      <c r="E4" s="1" t="s">
        <v>12</v>
      </c>
      <c r="F4" s="3" t="s">
        <v>143</v>
      </c>
      <c r="G4" s="3" t="s">
        <v>14</v>
      </c>
      <c r="H4" t="str">
        <f t="shared" si="0"/>
        <v>AI</v>
      </c>
      <c r="I4" t="s">
        <v>144</v>
      </c>
      <c r="J4" t="s">
        <v>140</v>
      </c>
      <c r="L4" t="str">
        <f>E4&amp;" "&amp;F4</f>
        <v>储面塔 单班存储量</v>
      </c>
    </row>
    <row r="5" ht="20.25" spans="5:12">
      <c r="E5" s="1" t="s">
        <v>12</v>
      </c>
      <c r="F5" s="3" t="s">
        <v>145</v>
      </c>
      <c r="G5" s="3" t="s">
        <v>14</v>
      </c>
      <c r="H5" t="str">
        <f t="shared" si="0"/>
        <v>AI</v>
      </c>
      <c r="I5" t="s">
        <v>146</v>
      </c>
      <c r="J5" t="s">
        <v>140</v>
      </c>
      <c r="L5" t="str">
        <f>E5&amp;" "&amp;F5</f>
        <v>储面塔 输出量统计（用于核算停机时间）</v>
      </c>
    </row>
    <row r="6" ht="20.25" spans="5:12">
      <c r="E6" s="1" t="s">
        <v>12</v>
      </c>
      <c r="F6" s="3" t="s">
        <v>26</v>
      </c>
      <c r="G6" s="3" t="s">
        <v>21</v>
      </c>
      <c r="H6" t="str">
        <f t="shared" si="0"/>
        <v>AI</v>
      </c>
      <c r="I6" t="s">
        <v>147</v>
      </c>
      <c r="J6" t="s">
        <v>140</v>
      </c>
      <c r="L6" t="str">
        <f>E6&amp;" "&amp;F6</f>
        <v>储面塔 储面塔主电机的负载率</v>
      </c>
    </row>
    <row r="7" ht="40.5" spans="5:12">
      <c r="E7" s="1" t="s">
        <v>12</v>
      </c>
      <c r="F7" s="2" t="s">
        <v>27</v>
      </c>
      <c r="G7" s="2" t="s">
        <v>14</v>
      </c>
      <c r="H7" t="str">
        <f t="shared" si="0"/>
        <v>AI</v>
      </c>
      <c r="I7" t="s">
        <v>148</v>
      </c>
      <c r="J7" t="s">
        <v>140</v>
      </c>
      <c r="L7" t="str">
        <f>E7&amp;" "&amp;F7</f>
        <v>储面塔 当前包装速度下预计多少时间可以将内部存储消耗完成</v>
      </c>
    </row>
    <row r="8" ht="20.25" spans="5:12">
      <c r="E8" s="1" t="s">
        <v>29</v>
      </c>
      <c r="F8" s="2" t="s">
        <v>30</v>
      </c>
      <c r="G8" s="2" t="s">
        <v>21</v>
      </c>
      <c r="H8" t="str">
        <f t="shared" si="0"/>
        <v>AI</v>
      </c>
      <c r="I8" t="s">
        <v>149</v>
      </c>
      <c r="J8" t="s">
        <v>140</v>
      </c>
      <c r="L8" t="str">
        <f>E8&amp;" "&amp;F8</f>
        <v>排面机 当前运行速度</v>
      </c>
    </row>
    <row r="9" ht="20.25" spans="5:12">
      <c r="E9" s="1" t="s">
        <v>29</v>
      </c>
      <c r="F9" s="2" t="s">
        <v>31</v>
      </c>
      <c r="G9" s="2" t="s">
        <v>32</v>
      </c>
      <c r="H9" t="str">
        <f t="shared" si="0"/>
        <v>AI</v>
      </c>
      <c r="I9" t="s">
        <v>150</v>
      </c>
      <c r="J9" t="s">
        <v>140</v>
      </c>
      <c r="L9" t="str">
        <f>E9&amp;" "&amp;F9</f>
        <v>排面机 当前伺服设备负载值</v>
      </c>
    </row>
    <row r="10" ht="20.25" spans="5:12">
      <c r="E10" s="1" t="s">
        <v>29</v>
      </c>
      <c r="F10" s="3" t="s">
        <v>151</v>
      </c>
      <c r="G10" s="3" t="s">
        <v>14</v>
      </c>
      <c r="H10" t="str">
        <f t="shared" si="0"/>
        <v>AI</v>
      </c>
      <c r="I10" t="s">
        <v>152</v>
      </c>
      <c r="J10" t="s">
        <v>140</v>
      </c>
      <c r="L10" t="str">
        <f>E10&amp;" "&amp;F10</f>
        <v>排面机 输入面饼的数量</v>
      </c>
    </row>
    <row r="11" ht="20.25" spans="5:12">
      <c r="E11" s="1" t="s">
        <v>29</v>
      </c>
      <c r="F11" s="3" t="s">
        <v>153</v>
      </c>
      <c r="G11" s="3" t="s">
        <v>14</v>
      </c>
      <c r="H11" t="str">
        <f t="shared" si="0"/>
        <v>AI</v>
      </c>
      <c r="I11" t="s">
        <v>154</v>
      </c>
      <c r="J11" t="s">
        <v>140</v>
      </c>
      <c r="L11" t="str">
        <f>E11&amp;" "&amp;F11</f>
        <v>排面机 输出面饼的数量</v>
      </c>
    </row>
    <row r="12" ht="20.25" spans="5:12">
      <c r="E12" s="1" t="s">
        <v>29</v>
      </c>
      <c r="F12" s="2" t="s">
        <v>35</v>
      </c>
      <c r="G12" s="2" t="s">
        <v>36</v>
      </c>
      <c r="H12" t="str">
        <f t="shared" si="0"/>
        <v>DI</v>
      </c>
      <c r="I12" t="s">
        <v>154</v>
      </c>
      <c r="J12" t="s">
        <v>140</v>
      </c>
      <c r="L12" t="str">
        <f t="shared" ref="L12:L49" si="1">E12&amp;" "&amp;F12</f>
        <v>排面机 是否在运行</v>
      </c>
    </row>
    <row r="13" ht="20.25" spans="5:12">
      <c r="E13" s="4" t="s">
        <v>39</v>
      </c>
      <c r="F13" s="2" t="s">
        <v>40</v>
      </c>
      <c r="G13" s="2" t="s">
        <v>36</v>
      </c>
      <c r="H13" t="str">
        <f t="shared" si="0"/>
        <v>DI</v>
      </c>
      <c r="I13" t="s">
        <v>155</v>
      </c>
      <c r="J13" t="s">
        <v>140</v>
      </c>
      <c r="L13" t="str">
        <f t="shared" si="1"/>
        <v>补面器皮带 是否有面块存放</v>
      </c>
    </row>
    <row r="14" ht="20.25" spans="5:12">
      <c r="E14" s="4" t="s">
        <v>39</v>
      </c>
      <c r="F14" s="3" t="s">
        <v>42</v>
      </c>
      <c r="G14" s="3" t="s">
        <v>14</v>
      </c>
      <c r="H14" t="str">
        <f t="shared" si="0"/>
        <v>AI</v>
      </c>
      <c r="I14" t="s">
        <v>156</v>
      </c>
      <c r="J14" t="s">
        <v>140</v>
      </c>
      <c r="L14" t="str">
        <f t="shared" si="1"/>
        <v>补面器皮带 补面数量统计</v>
      </c>
    </row>
    <row r="15" ht="20.25" spans="5:12">
      <c r="E15" s="1" t="s">
        <v>157</v>
      </c>
      <c r="F15" s="2" t="s">
        <v>44</v>
      </c>
      <c r="G15" s="2" t="s">
        <v>14</v>
      </c>
      <c r="H15" t="str">
        <f t="shared" si="0"/>
        <v>AI</v>
      </c>
      <c r="I15" t="s">
        <v>158</v>
      </c>
      <c r="J15" t="s">
        <v>159</v>
      </c>
      <c r="L15" t="str">
        <f t="shared" si="1"/>
        <v>色选机 当时通过产品数量</v>
      </c>
    </row>
    <row r="16" ht="20.25" spans="5:12">
      <c r="E16" s="1" t="s">
        <v>157</v>
      </c>
      <c r="F16" s="2" t="s">
        <v>46</v>
      </c>
      <c r="G16" s="2" t="s">
        <v>14</v>
      </c>
      <c r="H16" t="str">
        <f t="shared" si="0"/>
        <v>AI</v>
      </c>
      <c r="I16" t="s">
        <v>160</v>
      </c>
      <c r="J16" t="s">
        <v>159</v>
      </c>
      <c r="L16" t="str">
        <f t="shared" si="1"/>
        <v>色选机 不良产品数量</v>
      </c>
    </row>
    <row r="17" ht="20.25" spans="5:12">
      <c r="E17" s="1" t="s">
        <v>157</v>
      </c>
      <c r="F17" s="2" t="s">
        <v>47</v>
      </c>
      <c r="G17" s="2" t="s">
        <v>48</v>
      </c>
      <c r="H17" t="str">
        <f t="shared" si="0"/>
        <v>AI</v>
      </c>
      <c r="I17" t="s">
        <v>161</v>
      </c>
      <c r="J17" t="s">
        <v>159</v>
      </c>
      <c r="L17" t="str">
        <f t="shared" si="1"/>
        <v>色选机 不良产品时间点</v>
      </c>
    </row>
    <row r="18" ht="20.25" spans="5:12">
      <c r="E18" s="1" t="s">
        <v>157</v>
      </c>
      <c r="F18" s="2" t="s">
        <v>49</v>
      </c>
      <c r="G18" s="2" t="s">
        <v>21</v>
      </c>
      <c r="H18" t="str">
        <f t="shared" si="0"/>
        <v>AI</v>
      </c>
      <c r="I18" t="s">
        <v>162</v>
      </c>
      <c r="J18" t="s">
        <v>159</v>
      </c>
      <c r="L18" t="str">
        <f t="shared" si="1"/>
        <v>色选机 不良率</v>
      </c>
    </row>
    <row r="19" ht="20.25" spans="5:12">
      <c r="E19" s="1" t="s">
        <v>157</v>
      </c>
      <c r="F19" s="2" t="s">
        <v>50</v>
      </c>
      <c r="G19" s="2" t="s">
        <v>21</v>
      </c>
      <c r="H19" t="str">
        <f t="shared" si="0"/>
        <v>AI</v>
      </c>
      <c r="I19" t="s">
        <v>163</v>
      </c>
      <c r="J19" t="s">
        <v>159</v>
      </c>
      <c r="L19" t="str">
        <f t="shared" si="1"/>
        <v>色选机 良率</v>
      </c>
    </row>
    <row r="20" ht="40.5" spans="5:12">
      <c r="E20" s="1" t="s">
        <v>157</v>
      </c>
      <c r="F20" s="3" t="s">
        <v>51</v>
      </c>
      <c r="G20" s="3" t="s">
        <v>14</v>
      </c>
      <c r="H20" t="str">
        <f t="shared" si="0"/>
        <v>AI</v>
      </c>
      <c r="I20" t="s">
        <v>164</v>
      </c>
      <c r="J20" t="s">
        <v>159</v>
      </c>
      <c r="L20" t="str">
        <f t="shared" si="1"/>
        <v>色选机 色选机未清洁持续时间（由色选机进行记录时间）</v>
      </c>
    </row>
    <row r="21" ht="20.25" spans="5:12">
      <c r="E21" s="1" t="s">
        <v>157</v>
      </c>
      <c r="F21" s="2" t="s">
        <v>53</v>
      </c>
      <c r="G21" s="2" t="s">
        <v>36</v>
      </c>
      <c r="H21" t="str">
        <f t="shared" si="0"/>
        <v>DI</v>
      </c>
      <c r="I21" t="s">
        <v>165</v>
      </c>
      <c r="J21" t="s">
        <v>159</v>
      </c>
      <c r="L21" t="str">
        <f t="shared" si="1"/>
        <v>色选机 是否运行检测程序</v>
      </c>
    </row>
    <row r="22" ht="20.25" spans="5:12">
      <c r="E22" s="1" t="s">
        <v>157</v>
      </c>
      <c r="F22" s="2" t="s">
        <v>54</v>
      </c>
      <c r="G22" s="2"/>
      <c r="H22" t="str">
        <f t="shared" si="0"/>
        <v>AI</v>
      </c>
      <c r="I22" t="s">
        <v>166</v>
      </c>
      <c r="J22" t="s">
        <v>159</v>
      </c>
      <c r="L22" t="str">
        <f t="shared" si="1"/>
        <v>色选机 不良率曲线图</v>
      </c>
    </row>
    <row r="23" ht="20.25" spans="5:12">
      <c r="E23" s="1" t="s">
        <v>56</v>
      </c>
      <c r="F23" s="2" t="s">
        <v>57</v>
      </c>
      <c r="G23" s="2" t="s">
        <v>14</v>
      </c>
      <c r="H23" t="str">
        <f t="shared" si="0"/>
        <v>AI</v>
      </c>
      <c r="I23" t="s">
        <v>167</v>
      </c>
      <c r="J23" t="s">
        <v>168</v>
      </c>
      <c r="L23" t="str">
        <f t="shared" si="1"/>
        <v>双联投包机 粉，酱，菜单台投包机的投放数量</v>
      </c>
    </row>
    <row r="24" ht="20.25" spans="5:12">
      <c r="E24" s="1" t="s">
        <v>56</v>
      </c>
      <c r="F24" s="3" t="s">
        <v>61</v>
      </c>
      <c r="G24" s="3" t="s">
        <v>14</v>
      </c>
      <c r="H24" t="str">
        <f t="shared" si="0"/>
        <v>AI</v>
      </c>
      <c r="I24" t="s">
        <v>169</v>
      </c>
      <c r="J24" t="s">
        <v>168</v>
      </c>
      <c r="L24" t="str">
        <f t="shared" si="1"/>
        <v>双联投包机 投包机切刀的切料次数</v>
      </c>
    </row>
    <row r="25" ht="20.25" spans="5:12">
      <c r="E25" s="1" t="s">
        <v>56</v>
      </c>
      <c r="F25" s="3" t="s">
        <v>62</v>
      </c>
      <c r="G25" s="3" t="s">
        <v>14</v>
      </c>
      <c r="H25" t="str">
        <f t="shared" si="0"/>
        <v>AI</v>
      </c>
      <c r="I25" t="s">
        <v>170</v>
      </c>
      <c r="J25" t="s">
        <v>168</v>
      </c>
      <c r="L25" t="str">
        <f t="shared" si="1"/>
        <v>双联投包机 二楼供料机的缺料次数（投包机提供）</v>
      </c>
    </row>
    <row r="26" ht="40.5" spans="5:12">
      <c r="E26" s="1" t="s">
        <v>56</v>
      </c>
      <c r="F26" s="3" t="s">
        <v>63</v>
      </c>
      <c r="G26" s="3" t="s">
        <v>14</v>
      </c>
      <c r="H26" t="str">
        <f t="shared" si="0"/>
        <v>AI</v>
      </c>
      <c r="I26" t="s">
        <v>171</v>
      </c>
      <c r="J26" t="s">
        <v>168</v>
      </c>
      <c r="L26" t="str">
        <f t="shared" si="1"/>
        <v>双联投包机 粉，酱，菜单台投包机的连包数量（投包机提供次数）</v>
      </c>
    </row>
    <row r="27" ht="20.25" spans="5:12">
      <c r="E27" s="1" t="s">
        <v>56</v>
      </c>
      <c r="F27" s="2" t="s">
        <v>64</v>
      </c>
      <c r="G27" s="2" t="s">
        <v>14</v>
      </c>
      <c r="H27" t="str">
        <f t="shared" si="0"/>
        <v>AI</v>
      </c>
      <c r="I27" t="s">
        <v>172</v>
      </c>
      <c r="J27" t="s">
        <v>168</v>
      </c>
      <c r="L27" t="str">
        <f t="shared" si="1"/>
        <v>双联投包机 单台投包机的报警次数</v>
      </c>
    </row>
    <row r="28" ht="20.25" spans="5:12">
      <c r="E28" s="1" t="s">
        <v>56</v>
      </c>
      <c r="F28" s="2" t="s">
        <v>67</v>
      </c>
      <c r="G28" s="2" t="s">
        <v>14</v>
      </c>
      <c r="H28" t="str">
        <f t="shared" si="0"/>
        <v>AI</v>
      </c>
      <c r="I28" t="s">
        <v>173</v>
      </c>
      <c r="J28" t="s">
        <v>168</v>
      </c>
      <c r="L28" t="str">
        <f t="shared" si="1"/>
        <v>双联投包机 单台投包机的停机次数</v>
      </c>
    </row>
    <row r="29" ht="20.25" spans="5:12">
      <c r="E29" s="1" t="s">
        <v>56</v>
      </c>
      <c r="F29" s="2" t="s">
        <v>68</v>
      </c>
      <c r="G29" s="2" t="s">
        <v>21</v>
      </c>
      <c r="H29" t="str">
        <f t="shared" si="0"/>
        <v>AI</v>
      </c>
      <c r="I29" t="s">
        <v>174</v>
      </c>
      <c r="J29" t="s">
        <v>168</v>
      </c>
      <c r="L29" t="str">
        <f t="shared" si="1"/>
        <v>双联投包机 投包机伺服负载值</v>
      </c>
    </row>
    <row r="30" ht="20.25" spans="5:12">
      <c r="E30" s="1" t="s">
        <v>175</v>
      </c>
      <c r="F30" s="2" t="s">
        <v>70</v>
      </c>
      <c r="G30" s="2" t="s">
        <v>32</v>
      </c>
      <c r="H30" t="str">
        <f t="shared" si="0"/>
        <v>AI</v>
      </c>
      <c r="I30" t="s">
        <v>176</v>
      </c>
      <c r="J30" t="s">
        <v>177</v>
      </c>
      <c r="L30" t="str">
        <f t="shared" si="1"/>
        <v>料包影像检测 单台料包影像检测良率</v>
      </c>
    </row>
    <row r="31" ht="20.25" spans="5:12">
      <c r="E31" s="1" t="s">
        <v>175</v>
      </c>
      <c r="F31" s="2" t="s">
        <v>71</v>
      </c>
      <c r="G31" s="2" t="s">
        <v>21</v>
      </c>
      <c r="H31" t="str">
        <f t="shared" si="0"/>
        <v>AI</v>
      </c>
      <c r="I31" t="s">
        <v>178</v>
      </c>
      <c r="J31" t="s">
        <v>177</v>
      </c>
      <c r="L31" t="str">
        <f t="shared" si="1"/>
        <v>料包影像检测 影像检测掉料率</v>
      </c>
    </row>
    <row r="32" ht="20.25" spans="5:12">
      <c r="E32" s="1" t="s">
        <v>175</v>
      </c>
      <c r="F32" s="2" t="s">
        <v>72</v>
      </c>
      <c r="G32" s="2" t="s">
        <v>14</v>
      </c>
      <c r="H32" t="str">
        <f t="shared" si="0"/>
        <v>AI</v>
      </c>
      <c r="I32" t="s">
        <v>179</v>
      </c>
      <c r="J32" t="s">
        <v>177</v>
      </c>
      <c r="L32" t="str">
        <f t="shared" si="1"/>
        <v>料包影像检测 影像检测是否开启</v>
      </c>
    </row>
    <row r="33" ht="20.25" spans="5:12">
      <c r="E33" s="1" t="s">
        <v>175</v>
      </c>
      <c r="F33" s="2" t="s">
        <v>74</v>
      </c>
      <c r="G33" s="2" t="s">
        <v>14</v>
      </c>
      <c r="H33" t="str">
        <f t="shared" si="0"/>
        <v>AI</v>
      </c>
      <c r="I33" t="s">
        <v>180</v>
      </c>
      <c r="J33" t="s">
        <v>177</v>
      </c>
      <c r="L33" t="str">
        <f t="shared" si="1"/>
        <v>料包影像检测 每一台影像检测掉料数量</v>
      </c>
    </row>
    <row r="34" ht="20.25" spans="5:12">
      <c r="E34" s="1" t="s">
        <v>75</v>
      </c>
      <c r="F34" s="2" t="s">
        <v>76</v>
      </c>
      <c r="G34" s="2" t="s">
        <v>36</v>
      </c>
      <c r="H34" t="str">
        <f t="shared" ref="H34:H55" si="2">IF(G34="BOOL","DI","AI")</f>
        <v>DI</v>
      </c>
      <c r="I34" t="s">
        <v>181</v>
      </c>
      <c r="J34" t="s">
        <v>182</v>
      </c>
      <c r="L34" t="str">
        <f t="shared" si="1"/>
        <v>酸菜包投包机 是否运行</v>
      </c>
    </row>
    <row r="35" ht="20.25" spans="5:12">
      <c r="E35" s="1" t="s">
        <v>75</v>
      </c>
      <c r="F35" s="2" t="s">
        <v>79</v>
      </c>
      <c r="G35" s="2" t="s">
        <v>36</v>
      </c>
      <c r="H35" t="str">
        <f t="shared" si="2"/>
        <v>DI</v>
      </c>
      <c r="I35" t="s">
        <v>183</v>
      </c>
      <c r="J35" t="s">
        <v>182</v>
      </c>
      <c r="L35" t="str">
        <f t="shared" si="1"/>
        <v>酸菜包投包机 是否有报警状态</v>
      </c>
    </row>
    <row r="36" ht="20.25" spans="5:12">
      <c r="E36" s="1" t="s">
        <v>75</v>
      </c>
      <c r="F36" s="2" t="s">
        <v>80</v>
      </c>
      <c r="G36" s="2" t="s">
        <v>21</v>
      </c>
      <c r="H36" t="str">
        <f t="shared" si="2"/>
        <v>AI</v>
      </c>
      <c r="I36" t="s">
        <v>184</v>
      </c>
      <c r="J36" t="s">
        <v>182</v>
      </c>
      <c r="L36" t="str">
        <f t="shared" si="1"/>
        <v>酸菜包投包机 机械手单台伺服负载平均值</v>
      </c>
    </row>
    <row r="37" ht="20.25" spans="5:12">
      <c r="E37" s="1" t="s">
        <v>75</v>
      </c>
      <c r="F37" s="2" t="s">
        <v>81</v>
      </c>
      <c r="G37" s="2" t="s">
        <v>21</v>
      </c>
      <c r="H37" t="str">
        <f t="shared" si="2"/>
        <v>AI</v>
      </c>
      <c r="I37" t="s">
        <v>185</v>
      </c>
      <c r="J37" t="s">
        <v>182</v>
      </c>
      <c r="L37" t="str">
        <f t="shared" si="1"/>
        <v>酸菜包投包机 漏料率</v>
      </c>
    </row>
    <row r="38" ht="20.25" spans="5:12">
      <c r="E38" s="1" t="s">
        <v>186</v>
      </c>
      <c r="F38" s="2" t="s">
        <v>84</v>
      </c>
      <c r="G38" s="2" t="s">
        <v>21</v>
      </c>
      <c r="H38" t="str">
        <f t="shared" si="2"/>
        <v>AI</v>
      </c>
      <c r="I38" t="s">
        <v>187</v>
      </c>
      <c r="J38" t="s">
        <v>188</v>
      </c>
      <c r="L38" t="str">
        <f t="shared" si="1"/>
        <v>包装机 温控显示</v>
      </c>
    </row>
    <row r="39" ht="20.25" spans="5:12">
      <c r="E39" s="1" t="s">
        <v>186</v>
      </c>
      <c r="F39" s="2" t="s">
        <v>86</v>
      </c>
      <c r="G39" s="2" t="s">
        <v>36</v>
      </c>
      <c r="H39" t="str">
        <f t="shared" si="2"/>
        <v>DI</v>
      </c>
      <c r="I39" t="s">
        <v>189</v>
      </c>
      <c r="J39" t="s">
        <v>188</v>
      </c>
      <c r="L39" t="str">
        <f t="shared" si="1"/>
        <v>包装机 差异报警</v>
      </c>
    </row>
    <row r="40" ht="20.25" spans="5:12">
      <c r="E40" s="1" t="s">
        <v>186</v>
      </c>
      <c r="F40" s="2" t="s">
        <v>87</v>
      </c>
      <c r="G40" s="2" t="s">
        <v>21</v>
      </c>
      <c r="H40" t="str">
        <f t="shared" si="2"/>
        <v>AI</v>
      </c>
      <c r="I40" t="s">
        <v>190</v>
      </c>
      <c r="J40" t="s">
        <v>188</v>
      </c>
      <c r="L40" t="str">
        <f t="shared" si="1"/>
        <v>包装机 当前包装速度</v>
      </c>
    </row>
    <row r="41" ht="20.25" spans="5:12">
      <c r="E41" s="1" t="s">
        <v>186</v>
      </c>
      <c r="F41" s="3" t="s">
        <v>191</v>
      </c>
      <c r="G41" s="3" t="s">
        <v>14</v>
      </c>
      <c r="H41" t="str">
        <f t="shared" si="2"/>
        <v>AI</v>
      </c>
      <c r="I41" t="s">
        <v>192</v>
      </c>
      <c r="J41" t="s">
        <v>188</v>
      </c>
      <c r="L41" t="str">
        <f>E41&amp;" "&amp;F41</f>
        <v>包装机 包膜长度</v>
      </c>
    </row>
    <row r="42" ht="20.25" spans="5:12">
      <c r="E42" s="1" t="s">
        <v>186</v>
      </c>
      <c r="F42" s="3" t="s">
        <v>193</v>
      </c>
      <c r="G42" s="3" t="s">
        <v>14</v>
      </c>
      <c r="H42" t="str">
        <f t="shared" si="2"/>
        <v>AI</v>
      </c>
      <c r="I42" t="s">
        <v>194</v>
      </c>
      <c r="J42" t="s">
        <v>188</v>
      </c>
      <c r="L42" t="str">
        <f>E42&amp;" "&amp;F42</f>
        <v>包装机 个数</v>
      </c>
    </row>
    <row r="43" ht="20.25" spans="5:12">
      <c r="E43" s="1" t="s">
        <v>186</v>
      </c>
      <c r="F43" s="3" t="s">
        <v>195</v>
      </c>
      <c r="G43" s="3" t="s">
        <v>14</v>
      </c>
      <c r="H43" t="str">
        <f t="shared" si="2"/>
        <v>AI</v>
      </c>
      <c r="I43" t="s">
        <v>196</v>
      </c>
      <c r="J43" t="s">
        <v>188</v>
      </c>
      <c r="L43" t="str">
        <f>E43&amp;" "&amp;F43</f>
        <v>包装机 统计</v>
      </c>
    </row>
    <row r="44" ht="20.25" spans="5:12">
      <c r="E44" s="1" t="s">
        <v>186</v>
      </c>
      <c r="F44" s="3" t="s">
        <v>91</v>
      </c>
      <c r="G44" s="3" t="s">
        <v>14</v>
      </c>
      <c r="H44" t="str">
        <f t="shared" si="2"/>
        <v>AI</v>
      </c>
      <c r="I44" t="s">
        <v>196</v>
      </c>
      <c r="J44" t="s">
        <v>188</v>
      </c>
      <c r="L44" t="str">
        <f>E44&amp;" "&amp;F44</f>
        <v>包装机 排出的不良品种类数量统计</v>
      </c>
    </row>
    <row r="45" ht="20.25" spans="5:12">
      <c r="E45" s="1" t="s">
        <v>186</v>
      </c>
      <c r="F45" s="3" t="s">
        <v>92</v>
      </c>
      <c r="G45" s="3" t="s">
        <v>14</v>
      </c>
      <c r="H45" t="str">
        <f t="shared" si="2"/>
        <v>AI</v>
      </c>
      <c r="I45" t="s">
        <v>197</v>
      </c>
      <c r="J45" t="s">
        <v>188</v>
      </c>
      <c r="L45" t="str">
        <f>E45&amp;" "&amp;F45</f>
        <v>包装机 包装机包装产品数量</v>
      </c>
    </row>
    <row r="46" ht="20.25" spans="5:12">
      <c r="E46" s="1" t="s">
        <v>186</v>
      </c>
      <c r="F46" s="2" t="s">
        <v>94</v>
      </c>
      <c r="G46" s="2" t="s">
        <v>21</v>
      </c>
      <c r="H46" t="str">
        <f t="shared" si="2"/>
        <v>AI</v>
      </c>
      <c r="I46" t="s">
        <v>198</v>
      </c>
      <c r="J46" t="s">
        <v>188</v>
      </c>
      <c r="L46" t="str">
        <f>E46&amp;" "&amp;F46</f>
        <v>包装机 各伺服负载平均值</v>
      </c>
    </row>
    <row r="47" ht="20.25" spans="5:12">
      <c r="E47" s="1" t="s">
        <v>96</v>
      </c>
      <c r="F47" s="2" t="s">
        <v>97</v>
      </c>
      <c r="G47" s="2" t="s">
        <v>14</v>
      </c>
      <c r="H47" t="str">
        <f t="shared" si="2"/>
        <v>AI</v>
      </c>
      <c r="I47" t="s">
        <v>199</v>
      </c>
      <c r="L47" t="str">
        <f>E47&amp;" "&amp;F47</f>
        <v>打码机 打印次数</v>
      </c>
    </row>
    <row r="48" ht="20.25" spans="5:12">
      <c r="E48" s="1" t="s">
        <v>96</v>
      </c>
      <c r="F48" s="2" t="s">
        <v>76</v>
      </c>
      <c r="G48" s="2" t="s">
        <v>36</v>
      </c>
      <c r="H48" t="str">
        <f t="shared" si="2"/>
        <v>DI</v>
      </c>
      <c r="I48" t="s">
        <v>200</v>
      </c>
      <c r="L48" t="str">
        <f>E48&amp;" "&amp;F48</f>
        <v>打码机 是否运行</v>
      </c>
    </row>
    <row r="49" spans="5:12">
      <c r="E49" t="s">
        <v>201</v>
      </c>
      <c r="F49" t="s">
        <v>202</v>
      </c>
      <c r="G49" t="s">
        <v>14</v>
      </c>
      <c r="H49" t="str">
        <f t="shared" si="2"/>
        <v>AI</v>
      </c>
      <c r="I49" t="s">
        <v>203</v>
      </c>
      <c r="L49" t="str">
        <f>E49&amp;" "&amp;F49</f>
        <v>X光克重一体机 输入产品数量</v>
      </c>
    </row>
    <row r="50" spans="5:12">
      <c r="E50" t="s">
        <v>201</v>
      </c>
      <c r="F50" t="s">
        <v>204</v>
      </c>
      <c r="G50" t="s">
        <v>14</v>
      </c>
      <c r="H50" t="str">
        <f t="shared" si="2"/>
        <v>AI</v>
      </c>
      <c r="I50" t="s">
        <v>205</v>
      </c>
      <c r="L50" t="str">
        <f>E50&amp;" "&amp;F50</f>
        <v>X光克重一体机 成品数量</v>
      </c>
    </row>
    <row r="51" spans="5:12">
      <c r="E51" t="s">
        <v>201</v>
      </c>
      <c r="F51" t="s">
        <v>206</v>
      </c>
      <c r="G51" t="s">
        <v>14</v>
      </c>
      <c r="H51" t="str">
        <f t="shared" si="2"/>
        <v>AI</v>
      </c>
      <c r="I51" t="s">
        <v>207</v>
      </c>
      <c r="L51" t="str">
        <f>E51&amp;" "&amp;F51</f>
        <v>X光克重一体机 不良品数量</v>
      </c>
    </row>
    <row r="52" spans="5:12">
      <c r="E52" t="s">
        <v>201</v>
      </c>
      <c r="F52" t="s">
        <v>50</v>
      </c>
      <c r="G52" t="s">
        <v>21</v>
      </c>
      <c r="H52" t="str">
        <f t="shared" si="2"/>
        <v>AI</v>
      </c>
      <c r="I52" t="s">
        <v>208</v>
      </c>
      <c r="L52" t="str">
        <f>E52&amp;" "&amp;F52</f>
        <v>X光克重一体机 良率</v>
      </c>
    </row>
    <row r="53" spans="5:12">
      <c r="E53" t="s">
        <v>209</v>
      </c>
      <c r="F53" t="s">
        <v>202</v>
      </c>
      <c r="G53" t="s">
        <v>14</v>
      </c>
      <c r="H53" t="str">
        <f t="shared" si="2"/>
        <v>AI</v>
      </c>
      <c r="I53" t="s">
        <v>210</v>
      </c>
      <c r="L53" t="str">
        <f>E53&amp;" "&amp;F53</f>
        <v>金检机 输入产品数量</v>
      </c>
    </row>
    <row r="54" spans="5:12">
      <c r="E54" t="s">
        <v>209</v>
      </c>
      <c r="F54" t="s">
        <v>204</v>
      </c>
      <c r="G54" t="s">
        <v>14</v>
      </c>
      <c r="H54" t="str">
        <f t="shared" si="2"/>
        <v>AI</v>
      </c>
      <c r="I54" t="s">
        <v>211</v>
      </c>
      <c r="L54" t="str">
        <f>E54&amp;" "&amp;F54</f>
        <v>金检机 成品数量</v>
      </c>
    </row>
    <row r="55" spans="5:12">
      <c r="E55" t="s">
        <v>209</v>
      </c>
      <c r="F55" t="s">
        <v>206</v>
      </c>
      <c r="G55" t="s">
        <v>14</v>
      </c>
      <c r="H55" t="str">
        <f t="shared" si="2"/>
        <v>AI</v>
      </c>
      <c r="I55" t="s">
        <v>212</v>
      </c>
      <c r="L55" t="str">
        <f>E55&amp;" "&amp;F55</f>
        <v>金检机 不良品数量</v>
      </c>
    </row>
    <row r="56" spans="5:12">
      <c r="E56" t="s">
        <v>209</v>
      </c>
      <c r="F56" t="s">
        <v>50</v>
      </c>
      <c r="G56" t="s">
        <v>21</v>
      </c>
      <c r="H56" t="s">
        <v>213</v>
      </c>
      <c r="I56" t="s">
        <v>214</v>
      </c>
      <c r="L56" t="str">
        <f>E56&amp;" "&amp;F56</f>
        <v>金检机 良率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jianxin.ou</dc:creator>
  <cp:lastModifiedBy>X</cp:lastModifiedBy>
  <dcterms:created xsi:type="dcterms:W3CDTF">2024-03-25T06:37:00Z</dcterms:created>
  <dcterms:modified xsi:type="dcterms:W3CDTF">2024-04-08T01:59:27Z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28762DCE19A8490A86C34769352BA0CF_13</vt:lpwstr>
  </property>
  <property fmtid="{D5CDD505-2E9C-101B-9397-08002B2CF9AE}" pid="3" name="KSOProductBuildVer">
    <vt:lpwstr>2052-12.1.0.16417</vt:lpwstr>
  </property>
</Properties>
</file>