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y\Uni\Masterarbeit\data\"/>
    </mc:Choice>
  </mc:AlternateContent>
  <xr:revisionPtr revIDLastSave="0" documentId="13_ncr:1_{FBFF4313-8642-434D-8D55-BDD770CC0539}" xr6:coauthVersionLast="44" xr6:coauthVersionMax="44" xr10:uidLastSave="{00000000-0000-0000-0000-000000000000}"/>
  <bookViews>
    <workbookView xWindow="28680" yWindow="-120" windowWidth="19440" windowHeight="15600" xr2:uid="{EE46560D-3FB8-4635-94B2-7B7383B0CF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2" i="1"/>
  <c r="E12" i="1"/>
  <c r="F12" i="1"/>
  <c r="C13" i="1"/>
  <c r="C14" i="1"/>
  <c r="D14" i="1"/>
  <c r="E14" i="1"/>
  <c r="F14" i="1"/>
  <c r="C15" i="1"/>
  <c r="B12" i="1"/>
  <c r="B13" i="1"/>
  <c r="B14" i="1"/>
  <c r="B15" i="1"/>
  <c r="B11" i="1"/>
  <c r="B7" i="1"/>
  <c r="C7" i="1"/>
  <c r="C12" i="1" s="1"/>
  <c r="D7" i="1"/>
  <c r="D11" i="1" s="1"/>
  <c r="E7" i="1"/>
  <c r="E11" i="1" s="1"/>
  <c r="F7" i="1"/>
  <c r="F13" i="1" s="1"/>
  <c r="C16" i="1" l="1"/>
  <c r="F11" i="1"/>
  <c r="F16" i="1" s="1"/>
  <c r="E15" i="1"/>
  <c r="E13" i="1"/>
  <c r="E16" i="1" s="1"/>
  <c r="F15" i="1"/>
  <c r="D15" i="1"/>
  <c r="D16" i="1" s="1"/>
  <c r="D13" i="1"/>
  <c r="B16" i="1"/>
</calcChain>
</file>

<file path=xl/sharedStrings.xml><?xml version="1.0" encoding="utf-8"?>
<sst xmlns="http://schemas.openxmlformats.org/spreadsheetml/2006/main" count="29" uniqueCount="15">
  <si>
    <t>baseline</t>
  </si>
  <si>
    <t>6-month</t>
  </si>
  <si>
    <t>12-month</t>
  </si>
  <si>
    <t>2-years</t>
  </si>
  <si>
    <t>3-years</t>
  </si>
  <si>
    <t>symptom-free</t>
  </si>
  <si>
    <t>stable angina</t>
  </si>
  <si>
    <t>unstable angina</t>
  </si>
  <si>
    <t>documented silent ischemia</t>
  </si>
  <si>
    <t>NSTEMI</t>
  </si>
  <si>
    <t>Prozentual:</t>
  </si>
  <si>
    <t>Summe</t>
  </si>
  <si>
    <t>Mittelwert</t>
  </si>
  <si>
    <t>Laufende Summe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</si>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</sst>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169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CC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u="none" strike="noStrike" baseline="0"/>
              <a:t>Ischemic status</a:t>
            </a:r>
            <a:endParaRPr lang="de-DE" sz="18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Tabelle1!$A$11</c:f>
              <c:strCache>
                <c:ptCount val="1"/>
                <c:pt idx="0">
                  <c:v>symptom-free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E53-4348-AAA1-F088154355AE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E53-4348-AAA1-F088154355AE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E53-4348-AAA1-F088154355AE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E53-4348-AAA1-F08815435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Tabelle1!$B$10:$F$10</c:f>
              <c:strCache>
                <c:ptCount val="5"/>
                <c:pt idx="0">
                  <c:v>baseline</c:v>
                </c:pt>
                <c:pt idx="1">
                  <c:v>6-month</c:v>
                </c:pt>
                <c:pt idx="2">
                  <c:v>12-month</c:v>
                </c:pt>
                <c:pt idx="3">
                  <c:v>2-years</c:v>
                </c:pt>
                <c:pt idx="4">
                  <c:v>3-years</c:v>
                </c:pt>
              </c:strCache>
            </c:strRef>
          </c:cat>
          <c:val>
            <c:numRef>
              <c:f>Tabelle1!$B$11:$F$11</c:f>
              <c:numCache>
                <c:formatCode>0.0</c:formatCode>
                <c:ptCount val="5"/>
                <c:pt idx="0">
                  <c:v>0</c:v>
                </c:pt>
                <c:pt idx="1">
                  <c:v>89.701704545454547</c:v>
                </c:pt>
                <c:pt idx="2">
                  <c:v>91.423357664233578</c:v>
                </c:pt>
                <c:pt idx="3">
                  <c:v>90.733590733590731</c:v>
                </c:pt>
                <c:pt idx="4">
                  <c:v>76.31578947368422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3-4348-AAA1-F088154355AE}"/>
            </c:ext>
          </c:extLst>
        </c:ser>
        <c:ser>
          <c:idx val="1"/>
          <c:order val="1"/>
          <c:tx>
            <c:strRef>
              <c:f>Tabelle1!$A$12</c:f>
              <c:strCache>
                <c:ptCount val="1"/>
                <c:pt idx="0">
                  <c:v>stable angina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53-4348-AAA1-F088154355AE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E53-4348-AAA1-F088154355AE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E53-4348-AAA1-F088154355AE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E53-4348-AAA1-F088154355AE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E53-4348-AAA1-F08815435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Tabelle1!$B$10:$F$10</c:f>
              <c:strCache>
                <c:ptCount val="5"/>
                <c:pt idx="0">
                  <c:v>baseline</c:v>
                </c:pt>
                <c:pt idx="1">
                  <c:v>6-month</c:v>
                </c:pt>
                <c:pt idx="2">
                  <c:v>12-month</c:v>
                </c:pt>
                <c:pt idx="3">
                  <c:v>2-years</c:v>
                </c:pt>
                <c:pt idx="4">
                  <c:v>3-years</c:v>
                </c:pt>
              </c:strCache>
            </c:strRef>
          </c:cat>
          <c:val>
            <c:numRef>
              <c:f>Tabelle1!$B$12:$F$12</c:f>
              <c:numCache>
                <c:formatCode>0.0</c:formatCode>
                <c:ptCount val="5"/>
                <c:pt idx="0">
                  <c:v>49.569213095921882</c:v>
                </c:pt>
                <c:pt idx="1">
                  <c:v>9.0198863636363633</c:v>
                </c:pt>
                <c:pt idx="2">
                  <c:v>7.5729927007299276</c:v>
                </c:pt>
                <c:pt idx="3">
                  <c:v>8.8803088803088812</c:v>
                </c:pt>
                <c:pt idx="4">
                  <c:v>18.421052631578945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3-4348-AAA1-F088154355AE}"/>
            </c:ext>
          </c:extLst>
        </c:ser>
        <c:ser>
          <c:idx val="2"/>
          <c:order val="2"/>
          <c:tx>
            <c:strRef>
              <c:f>Tabelle1!$A$13</c:f>
              <c:strCache>
                <c:ptCount val="1"/>
                <c:pt idx="0">
                  <c:v>unstable angina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53-4348-AAA1-F088154355AE}"/>
                </c:ext>
              </c:extLst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E53-4348-AAA1-F08815435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Tabelle1!$B$10:$F$10</c:f>
              <c:strCache>
                <c:ptCount val="5"/>
                <c:pt idx="0">
                  <c:v>baseline</c:v>
                </c:pt>
                <c:pt idx="1">
                  <c:v>6-month</c:v>
                </c:pt>
                <c:pt idx="2">
                  <c:v>12-month</c:v>
                </c:pt>
                <c:pt idx="3">
                  <c:v>2-years</c:v>
                </c:pt>
                <c:pt idx="4">
                  <c:v>3-years</c:v>
                </c:pt>
              </c:strCache>
            </c:strRef>
          </c:cat>
          <c:val>
            <c:numRef>
              <c:f>Tabelle1!$B$13:$F$13</c:f>
              <c:numCache>
                <c:formatCode>0.0</c:formatCode>
                <c:ptCount val="5"/>
                <c:pt idx="0">
                  <c:v>17.23147616312464</c:v>
                </c:pt>
                <c:pt idx="1">
                  <c:v>0.85227272727272718</c:v>
                </c:pt>
                <c:pt idx="2">
                  <c:v>0.36496350364963503</c:v>
                </c:pt>
                <c:pt idx="3">
                  <c:v>0.19305019305019305</c:v>
                </c:pt>
                <c:pt idx="4">
                  <c:v>5.2631578947368416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3-4348-AAA1-F088154355AE}"/>
            </c:ext>
          </c:extLst>
        </c:ser>
        <c:ser>
          <c:idx val="3"/>
          <c:order val="3"/>
          <c:tx>
            <c:strRef>
              <c:f>Tabelle1!$A$14</c:f>
              <c:strCache>
                <c:ptCount val="1"/>
                <c:pt idx="0">
                  <c:v>documented silent ischemia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53-4348-AAA1-F08815435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Tabelle1!$B$10:$F$10</c:f>
              <c:strCache>
                <c:ptCount val="5"/>
                <c:pt idx="0">
                  <c:v>baseline</c:v>
                </c:pt>
                <c:pt idx="1">
                  <c:v>6-month</c:v>
                </c:pt>
                <c:pt idx="2">
                  <c:v>12-month</c:v>
                </c:pt>
                <c:pt idx="3">
                  <c:v>2-years</c:v>
                </c:pt>
                <c:pt idx="4">
                  <c:v>3-years</c:v>
                </c:pt>
              </c:strCache>
            </c:strRef>
          </c:cat>
          <c:val>
            <c:numRef>
              <c:f>Tabelle1!$B$14:$F$14</c:f>
              <c:numCache>
                <c:formatCode>0.0</c:formatCode>
                <c:ptCount val="5"/>
                <c:pt idx="0">
                  <c:v>15.278575531303847</c:v>
                </c:pt>
                <c:pt idx="1">
                  <c:v>0.42613636363636359</c:v>
                </c:pt>
                <c:pt idx="2">
                  <c:v>0.63868613138686137</c:v>
                </c:pt>
                <c:pt idx="3">
                  <c:v>0.19305019305019305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3-4348-AAA1-F088154355AE}"/>
            </c:ext>
          </c:extLst>
        </c:ser>
        <c:ser>
          <c:idx val="4"/>
          <c:order val="4"/>
          <c:tx>
            <c:strRef>
              <c:f>Tabelle1!$A$15</c:f>
              <c:strCache>
                <c:ptCount val="1"/>
                <c:pt idx="0">
                  <c:v>NSTEMI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53-4348-AAA1-F08815435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Tabelle1!$B$10:$F$10</c:f>
              <c:strCache>
                <c:ptCount val="5"/>
                <c:pt idx="0">
                  <c:v>baseline</c:v>
                </c:pt>
                <c:pt idx="1">
                  <c:v>6-month</c:v>
                </c:pt>
                <c:pt idx="2">
                  <c:v>12-month</c:v>
                </c:pt>
                <c:pt idx="3">
                  <c:v>2-years</c:v>
                </c:pt>
                <c:pt idx="4">
                  <c:v>3-years</c:v>
                </c:pt>
              </c:strCache>
            </c:strRef>
          </c:cat>
          <c:val>
            <c:numRef>
              <c:f>Tabelle1!$B$15:$F$15</c:f>
              <c:numCache>
                <c:formatCode>0.0</c:formatCode>
                <c:ptCount val="5"/>
                <c:pt idx="0">
                  <c:v>17.920735209649628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53-4348-AAA1-F088154355A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6810792"/>
        <c:axId val="1056813088"/>
      </c:barChart>
      <c:catAx>
        <c:axId val="105681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813088"/>
        <c:crosses val="autoZero"/>
        <c:auto val="1"/>
        <c:lblAlgn val="ctr"/>
        <c:lblOffset val="100"/>
        <c:noMultiLvlLbl val="0"/>
      </c:catAx>
      <c:valAx>
        <c:axId val="1056813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>
                    <a:effectLst/>
                    <a:latin typeface="Calibri (Textkörper)"/>
                  </a:rPr>
                  <a:t>Proportion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681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15</xdr:row>
      <xdr:rowOff>152399</xdr:rowOff>
    </xdr:from>
    <xdr:to>
      <xdr:col>13</xdr:col>
      <xdr:colOff>295275</xdr:colOff>
      <xdr:row>40</xdr:row>
      <xdr:rowOff>28574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9FF9A3E-93FE-46F4-8AE9-1FAF1D2DB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BD28-6C98-42A1-ABC1-97E5603F628A}">
  <dimension ref="A1:F16"/>
  <sheetViews>
    <sheetView tabSelected="1" workbookViewId="0">
      <selection activeCell="B6" sqref="B6"/>
    </sheetView>
  </sheetViews>
  <sheetFormatPr baseColWidth="10" defaultRowHeight="15" x14ac:dyDescent="0.25"/>
  <cols>
    <col min="1" max="1" width="25.85546875" customWidth="1"/>
  </cols>
  <sheetData>
    <row r="1" spans="1:6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0</v>
      </c>
      <c r="C2">
        <v>1263</v>
      </c>
      <c r="D2">
        <v>1002</v>
      </c>
      <c r="E2">
        <v>470</v>
      </c>
      <c r="F2">
        <v>29</v>
      </c>
    </row>
    <row r="3" spans="1:6" x14ac:dyDescent="0.25">
      <c r="A3" t="s">
        <v>6</v>
      </c>
      <c r="B3">
        <v>863</v>
      </c>
      <c r="C3">
        <v>127</v>
      </c>
      <c r="D3">
        <v>83</v>
      </c>
      <c r="E3">
        <v>46</v>
      </c>
      <c r="F3">
        <v>7</v>
      </c>
    </row>
    <row r="4" spans="1:6" x14ac:dyDescent="0.25">
      <c r="A4" t="s">
        <v>7</v>
      </c>
      <c r="B4">
        <v>300</v>
      </c>
      <c r="C4">
        <v>12</v>
      </c>
      <c r="D4">
        <v>4</v>
      </c>
      <c r="E4">
        <v>1</v>
      </c>
      <c r="F4">
        <v>2</v>
      </c>
    </row>
    <row r="5" spans="1:6" x14ac:dyDescent="0.25">
      <c r="A5" t="s">
        <v>8</v>
      </c>
      <c r="B5">
        <v>266</v>
      </c>
      <c r="C5">
        <v>6</v>
      </c>
      <c r="D5">
        <v>7</v>
      </c>
      <c r="E5">
        <v>1</v>
      </c>
      <c r="F5">
        <v>0</v>
      </c>
    </row>
    <row r="6" spans="1:6" x14ac:dyDescent="0.25">
      <c r="A6" t="s">
        <v>9</v>
      </c>
      <c r="B6">
        <v>312</v>
      </c>
      <c r="C6">
        <v>0</v>
      </c>
      <c r="D6">
        <v>0</v>
      </c>
      <c r="E6">
        <v>0</v>
      </c>
      <c r="F6">
        <v>0</v>
      </c>
    </row>
    <row r="7" spans="1:6" x14ac:dyDescent="0.25">
      <c r="B7">
        <f t="shared" ref="B7:F7" si="0">SUM(B2:B6)</f>
        <v>1741</v>
      </c>
      <c r="C7">
        <f t="shared" si="0"/>
        <v>1408</v>
      </c>
      <c r="D7">
        <f t="shared" si="0"/>
        <v>1096</v>
      </c>
      <c r="E7">
        <f t="shared" si="0"/>
        <v>518</v>
      </c>
      <c r="F7">
        <f t="shared" si="0"/>
        <v>38</v>
      </c>
    </row>
    <row r="9" spans="1:6" x14ac:dyDescent="0.25">
      <c r="A9" t="s">
        <v>10</v>
      </c>
    </row>
    <row r="10" spans="1:6" x14ac:dyDescent="0.25">
      <c r="B10" s="1" t="s">
        <v>0</v>
      </c>
      <c r="C10" t="s">
        <v>1</v>
      </c>
      <c r="D10" t="s">
        <v>2</v>
      </c>
      <c r="E10" t="s">
        <v>3</v>
      </c>
      <c r="F10" t="s">
        <v>4</v>
      </c>
    </row>
    <row r="11" spans="1:6" x14ac:dyDescent="0.25">
      <c r="A11" t="s">
        <v>5</v>
      </c>
      <c r="B11" s="2">
        <f>(B2/B$7)*100</f>
        <v>0</v>
      </c>
      <c r="C11" s="2">
        <f t="shared" ref="C11:F11" si="1">(C2/C$7)*100</f>
        <v>89.701704545454547</v>
      </c>
      <c r="D11" s="2">
        <f t="shared" si="1"/>
        <v>91.423357664233578</v>
      </c>
      <c r="E11" s="2">
        <f t="shared" si="1"/>
        <v>90.733590733590731</v>
      </c>
      <c r="F11" s="2">
        <f t="shared" si="1"/>
        <v>76.31578947368422</v>
      </c>
    </row>
    <row r="12" spans="1:6" x14ac:dyDescent="0.25">
      <c r="A12" t="s">
        <v>6</v>
      </c>
      <c r="B12" s="2">
        <f t="shared" ref="B12:F15" si="2">(B3/B$7)*100</f>
        <v>49.569213095921882</v>
      </c>
      <c r="C12" s="2">
        <f t="shared" si="2"/>
        <v>9.0198863636363633</v>
      </c>
      <c r="D12" s="2">
        <f t="shared" si="2"/>
        <v>7.5729927007299276</v>
      </c>
      <c r="E12" s="2">
        <f t="shared" si="2"/>
        <v>8.8803088803088812</v>
      </c>
      <c r="F12" s="2">
        <f t="shared" si="2"/>
        <v>18.421052631578945</v>
      </c>
    </row>
    <row r="13" spans="1:6" x14ac:dyDescent="0.25">
      <c r="A13" t="s">
        <v>7</v>
      </c>
      <c r="B13" s="2">
        <f t="shared" si="2"/>
        <v>17.23147616312464</v>
      </c>
      <c r="C13" s="2">
        <f t="shared" si="2"/>
        <v>0.85227272727272718</v>
      </c>
      <c r="D13" s="2">
        <f t="shared" si="2"/>
        <v>0.36496350364963503</v>
      </c>
      <c r="E13" s="2">
        <f t="shared" si="2"/>
        <v>0.19305019305019305</v>
      </c>
      <c r="F13" s="2">
        <f t="shared" si="2"/>
        <v>5.2631578947368416</v>
      </c>
    </row>
    <row r="14" spans="1:6" x14ac:dyDescent="0.25">
      <c r="A14" t="s">
        <v>8</v>
      </c>
      <c r="B14" s="2">
        <f t="shared" si="2"/>
        <v>15.278575531303847</v>
      </c>
      <c r="C14" s="2">
        <f t="shared" si="2"/>
        <v>0.42613636363636359</v>
      </c>
      <c r="D14" s="2">
        <f t="shared" si="2"/>
        <v>0.63868613138686137</v>
      </c>
      <c r="E14" s="2">
        <f t="shared" si="2"/>
        <v>0.19305019305019305</v>
      </c>
      <c r="F14" s="2">
        <f t="shared" si="2"/>
        <v>0</v>
      </c>
    </row>
    <row r="15" spans="1:6" x14ac:dyDescent="0.25">
      <c r="A15" t="s">
        <v>9</v>
      </c>
      <c r="B15" s="2">
        <f t="shared" si="2"/>
        <v>17.920735209649628</v>
      </c>
      <c r="C15" s="2">
        <f t="shared" si="2"/>
        <v>0</v>
      </c>
      <c r="D15" s="2">
        <f t="shared" si="2"/>
        <v>0</v>
      </c>
      <c r="E15" s="2">
        <f t="shared" si="2"/>
        <v>0</v>
      </c>
      <c r="F15" s="2">
        <f t="shared" si="2"/>
        <v>0</v>
      </c>
    </row>
    <row r="16" spans="1:6" x14ac:dyDescent="0.25">
      <c r="B16">
        <f t="shared" ref="B16" si="3">SUM(B11:B15)</f>
        <v>100</v>
      </c>
      <c r="C16">
        <f t="shared" ref="C16" si="4">SUM(C11:C15)</f>
        <v>100</v>
      </c>
      <c r="D16">
        <f t="shared" ref="D16" si="5">SUM(D11:D15)</f>
        <v>100</v>
      </c>
      <c r="E16">
        <f t="shared" ref="E16" si="6">SUM(E11:E15)</f>
        <v>100</v>
      </c>
      <c r="F16">
        <f t="shared" ref="F16" si="7">SUM(F11:F15)</f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</dc:creator>
  <cp:lastModifiedBy>Elly</cp:lastModifiedBy>
  <dcterms:created xsi:type="dcterms:W3CDTF">2020-05-26T09:09:35Z</dcterms:created>
  <dcterms:modified xsi:type="dcterms:W3CDTF">2020-05-26T18:24:08Z</dcterms:modified>
</cp:coreProperties>
</file>