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20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6.xml"/>
  <Override ContentType="application/vnd.openxmlformats-officedocument.drawing+xml" PartName="/xl/drawings/worksheetdrawing2.xml"/>
  <Override ContentType="application/vnd.openxmlformats-officedocument.drawing+xml" PartName="/xl/drawings/worksheetdrawing11.xml"/>
  <Override ContentType="application/vnd.openxmlformats-officedocument.drawing+xml" PartName="/xl/drawings/worksheetdrawing17.xml"/>
  <Override ContentType="application/vnd.openxmlformats-officedocument.drawing+xml" PartName="/xl/drawings/worksheetdrawing5.xml"/>
  <Override ContentType="application/vnd.openxmlformats-officedocument.drawing+xml" PartName="/xl/drawings/worksheetdrawing15.xml"/>
  <Override ContentType="application/vnd.openxmlformats-officedocument.drawing+xml" PartName="/xl/drawings/worksheetdrawing13.xml"/>
  <Override ContentType="application/vnd.openxmlformats-officedocument.drawing+xml" PartName="/xl/drawings/worksheetdrawing19.xml"/>
  <Override ContentType="application/vnd.openxmlformats-officedocument.drawing+xml" PartName="/xl/drawings/worksheetdrawing4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3.xml"/>
  <Override ContentType="application/vnd.openxmlformats-officedocument.drawing+xml" PartName="/xl/drawings/worksheetdrawing1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9.xml"/>
  <Override ContentType="application/vnd.openxmlformats-officedocument.spreadsheetml.worksheet+xml" PartName="/xl/worksheets/sheet5.xml"/>
  <Override ContentType="application/vnd.openxmlformats-officedocument.spreadsheetml.worksheet+xml" PartName="/xl/worksheets/sheet16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17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8.xml"/>
  <Override ContentType="application/vnd.openxmlformats-officedocument.spreadsheetml.worksheet+xml" PartName="/xl/worksheets/sheet13.xml"/>
  <Override ContentType="application/vnd.openxmlformats-officedocument.spreadsheetml.worksheet+xml" PartName="/xl/worksheets/sheet15.xml"/>
  <Override ContentType="application/vnd.openxmlformats-officedocument.spreadsheetml.worksheet+xml" PartName="/xl/worksheets/sheet1.xml"/>
  <Override ContentType="application/vnd.openxmlformats-officedocument.spreadsheetml.worksheet+xml" PartName="/xl/worksheets/sheet12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4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" sheetId="1" r:id="rId3"/>
    <sheet state="visible" name="Chest Protectors" sheetId="2" r:id="rId4"/>
    <sheet state="visible" name="Epee Masks" sheetId="3" r:id="rId5"/>
    <sheet state="visible" name="Foil Masks" sheetId="4" r:id="rId6"/>
    <sheet state="visible" name="Sabre Masks" sheetId="5" r:id="rId7"/>
    <sheet state="visible" name="Plastrons" sheetId="6" r:id="rId8"/>
    <sheet state="visible" name="Gloves" sheetId="7" r:id="rId9"/>
    <sheet state="visible" name="Foil Lames" sheetId="8" r:id="rId10"/>
    <sheet state="visible" name="Sabre Lames" sheetId="9" r:id="rId11"/>
    <sheet state="visible" name="Knickers" sheetId="10" r:id="rId12"/>
    <sheet state="visible" name="Bags" sheetId="11" r:id="rId13"/>
    <sheet state="visible" name="Jackets" sheetId="12" r:id="rId14"/>
    <sheet state="visible" name="Epee" sheetId="13" r:id="rId15"/>
    <sheet state="visible" name="Foil" sheetId="14" r:id="rId16"/>
    <sheet state="visible" name="Sabre" sheetId="15" r:id="rId17"/>
    <sheet state="visible" name="Reels" sheetId="16" r:id="rId18"/>
    <sheet state="visible" name="Boxes" sheetId="17" r:id="rId19"/>
    <sheet state="visible" name="Practice Weapons" sheetId="18" r:id="rId20"/>
    <sheet state="visible" name="Small Parts Dissassembled Count" sheetId="19" r:id="rId21"/>
    <sheet state="visible" name="Check Out" sheetId="20" r:id="rId22"/>
  </sheets>
  <definedNames/>
  <calcPr/>
</workbook>
</file>

<file path=xl/sharedStrings.xml><?xml version="1.0" encoding="utf-8"?>
<sst xmlns="http://schemas.openxmlformats.org/spreadsheetml/2006/main" count="678" uniqueCount="103">
  <si>
    <t>Item</t>
  </si>
  <si>
    <t>Code</t>
  </si>
  <si>
    <t>Active</t>
  </si>
  <si>
    <t>Total</t>
  </si>
  <si>
    <t>Out</t>
  </si>
  <si>
    <t>Epee Masks</t>
  </si>
  <si>
    <t>EM</t>
  </si>
  <si>
    <t>Foil Masks</t>
  </si>
  <si>
    <t>FM</t>
  </si>
  <si>
    <t>Sabre Masks</t>
  </si>
  <si>
    <t>SM</t>
  </si>
  <si>
    <t>Plastrons</t>
  </si>
  <si>
    <t>PL</t>
  </si>
  <si>
    <t>Gloves</t>
  </si>
  <si>
    <t>GL</t>
  </si>
  <si>
    <t>Foil Lames</t>
  </si>
  <si>
    <t>FL</t>
  </si>
  <si>
    <t>Sabre Lames</t>
  </si>
  <si>
    <t>SL</t>
  </si>
  <si>
    <t>Knickers</t>
  </si>
  <si>
    <t>KN</t>
  </si>
  <si>
    <t>Bags</t>
  </si>
  <si>
    <t>BG</t>
  </si>
  <si>
    <t>Jackets</t>
  </si>
  <si>
    <t>JK</t>
  </si>
  <si>
    <t>Epees</t>
  </si>
  <si>
    <t>EP</t>
  </si>
  <si>
    <t>Foils</t>
  </si>
  <si>
    <t>FO</t>
  </si>
  <si>
    <t>Sabres</t>
  </si>
  <si>
    <t>SB</t>
  </si>
  <si>
    <t>Reels</t>
  </si>
  <si>
    <t>RL</t>
  </si>
  <si>
    <t>Boxes</t>
  </si>
  <si>
    <t>BX</t>
  </si>
  <si>
    <t>Practice Weapons</t>
  </si>
  <si>
    <t>PW</t>
  </si>
  <si>
    <t>Chest Protectors</t>
  </si>
  <si>
    <t>CP</t>
  </si>
  <si>
    <t>Checked out</t>
  </si>
  <si>
    <t>Symbol:</t>
  </si>
  <si>
    <t>Number</t>
  </si>
  <si>
    <t>Condition</t>
  </si>
  <si>
    <t>Size</t>
  </si>
  <si>
    <t>Total:</t>
  </si>
  <si>
    <t>Last Checked</t>
  </si>
  <si>
    <t>GOOD</t>
  </si>
  <si>
    <t>XS</t>
  </si>
  <si>
    <t>M</t>
  </si>
  <si>
    <t>Active:</t>
  </si>
  <si>
    <t>GV</t>
  </si>
  <si>
    <t>L</t>
  </si>
  <si>
    <t>B</t>
  </si>
  <si>
    <t>S</t>
  </si>
  <si>
    <t xml:space="preserve">GOOD </t>
  </si>
  <si>
    <t>RETIRED</t>
  </si>
  <si>
    <t>MISSING</t>
  </si>
  <si>
    <t>DALTON</t>
  </si>
  <si>
    <t>d</t>
  </si>
  <si>
    <t xml:space="preserve">RETIRED </t>
  </si>
  <si>
    <t>BROKEN</t>
  </si>
  <si>
    <t>XL</t>
  </si>
  <si>
    <t xml:space="preserve">Number </t>
  </si>
  <si>
    <t xml:space="preserve">EP </t>
  </si>
  <si>
    <t>Out?</t>
  </si>
  <si>
    <t>DECON</t>
  </si>
  <si>
    <t>Handed</t>
  </si>
  <si>
    <t>Left</t>
  </si>
  <si>
    <t>Right</t>
  </si>
  <si>
    <t>gOOD</t>
  </si>
  <si>
    <t xml:space="preserve">BROKEN </t>
  </si>
  <si>
    <t>Sabre Bell Guards</t>
  </si>
  <si>
    <t>Epee Bell Guards</t>
  </si>
  <si>
    <t>Foil Bell Guards</t>
  </si>
  <si>
    <t>Epee Bell Pads</t>
  </si>
  <si>
    <t>Foil Bell Pads</t>
  </si>
  <si>
    <t>Sabre Bell Pads</t>
  </si>
  <si>
    <t>Sabre Grips</t>
  </si>
  <si>
    <t>Foil/Epee Grips Rt</t>
  </si>
  <si>
    <t>Foil/Epee Grips left</t>
  </si>
  <si>
    <t>Foil Wires</t>
  </si>
  <si>
    <t>Epee Wires</t>
  </si>
  <si>
    <t>Sabre Nuts</t>
  </si>
  <si>
    <t>Spagetti Tubing Pieces</t>
  </si>
  <si>
    <t>Epee Tips</t>
  </si>
  <si>
    <t>Epee Screws</t>
  </si>
  <si>
    <t>Foil Tips</t>
  </si>
  <si>
    <t>Foil Screws</t>
  </si>
  <si>
    <t>Epee Blades</t>
  </si>
  <si>
    <t>Foil Blades</t>
  </si>
  <si>
    <t>Sabre Blades</t>
  </si>
  <si>
    <t>Name:</t>
  </si>
  <si>
    <t>Weapon:</t>
  </si>
  <si>
    <t>Code (XX###)</t>
  </si>
  <si>
    <t>Mask</t>
  </si>
  <si>
    <t>Plastron</t>
  </si>
  <si>
    <t>Chest Plate</t>
  </si>
  <si>
    <t xml:space="preserve">Glove </t>
  </si>
  <si>
    <t>Jacket</t>
  </si>
  <si>
    <t>Lame</t>
  </si>
  <si>
    <t>Weapon 1</t>
  </si>
  <si>
    <t>Weapon 2</t>
  </si>
  <si>
    <t>Bag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</si>
</sst>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/>
    <font>
      <sz val="11.0"/>
      <color rgb="FF000000"/>
      <name val="Arial"/>
    </font>
    <font>
      <sz val="11.0"/>
      <name val="Arial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2" numFmtId="14" xfId="0" applyAlignment="1" applyFont="1" applyNumberFormat="1">
      <alignment wrapText="1"/>
    </xf>
    <xf borderId="0" fillId="0" fontId="3" numFmtId="1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4" numFmtId="14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1" numFmtId="14" xfId="0" applyAlignment="1" applyFont="1" applyNumberFormat="1">
      <alignment/>
    </xf>
    <xf borderId="0" fillId="0" fontId="4" numFmtId="0" xfId="0" applyAlignment="1" applyFont="1">
      <alignment wrapText="1"/>
    </xf>
    <xf borderId="1" fillId="0" fontId="5" numFmtId="0" xfId="0" applyAlignment="1" applyBorder="1" applyFont="1">
      <alignment horizontal="right"/>
    </xf>
    <xf borderId="2" fillId="0" fontId="5" numFmtId="0" xfId="0" applyAlignment="1" applyBorder="1" applyFont="1">
      <alignment/>
    </xf>
    <xf borderId="3" fillId="0" fontId="5" numFmtId="0" xfId="0" applyAlignment="1" applyBorder="1" applyFont="1">
      <alignment horizontal="right"/>
    </xf>
    <xf borderId="4" fillId="0" fontId="5" numFmtId="0" xfId="0" applyAlignment="1" applyBorder="1" applyFont="1">
      <alignment/>
    </xf>
    <xf borderId="5" fillId="0" fontId="1" numFmtId="0" xfId="0" applyAlignment="1" applyBorder="1" applyFont="1">
      <alignment/>
    </xf>
    <xf borderId="6" fillId="0" fontId="5" numFmtId="0" xfId="0" applyAlignment="1" applyBorder="1" applyFont="1">
      <alignment/>
    </xf>
    <xf borderId="7" fillId="0" fontId="5" numFmtId="0" xfId="0" applyAlignment="1" applyBorder="1" applyFont="1">
      <alignment/>
    </xf>
    <xf borderId="8" fillId="0" fontId="5" numFmtId="0" xfId="0" applyAlignment="1" applyBorder="1" applyFont="1">
      <alignment/>
    </xf>
    <xf borderId="9" fillId="0" fontId="5" numFmtId="0" xfId="0" applyAlignment="1" applyBorder="1" applyFont="1">
      <alignment horizontal="center"/>
    </xf>
    <xf borderId="2" fillId="0" fontId="2" numFmtId="0" xfId="0" applyAlignment="1" applyBorder="1" applyFont="1">
      <alignment wrapText="1"/>
    </xf>
    <xf borderId="9" fillId="0" fontId="5" numFmtId="0" xfId="0" applyAlignment="1" applyBorder="1" applyFont="1">
      <alignment horizontal="center"/>
    </xf>
    <xf borderId="4" fillId="0" fontId="2" numFmtId="0" xfId="0" applyAlignment="1" applyBorder="1" applyFont="1">
      <alignment wrapText="1"/>
    </xf>
    <xf borderId="9" fillId="0" fontId="1" numFmtId="0" xfId="0" applyAlignment="1" applyBorder="1" applyFont="1">
      <alignment horizontal="center"/>
    </xf>
    <xf borderId="3" fillId="0" fontId="1" numFmtId="0" xfId="0" applyAlignment="1" applyBorder="1" applyFont="1">
      <alignment/>
    </xf>
    <xf borderId="7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4.xml"/><Relationship Id="rId21" Type="http://schemas.openxmlformats.org/officeDocument/2006/relationships/worksheet" Target="worksheets/sheet19.xml"/><Relationship Id="rId2" Type="http://schemas.openxmlformats.org/officeDocument/2006/relationships/sharedStrings" Target="sharedStrings.xml"/><Relationship Id="rId12" Type="http://schemas.openxmlformats.org/officeDocument/2006/relationships/worksheet" Target="worksheets/sheet10.xml"/><Relationship Id="rId22" Type="http://schemas.openxmlformats.org/officeDocument/2006/relationships/worksheet" Target="worksheets/sheet20.xml"/><Relationship Id="rId13" Type="http://schemas.openxmlformats.org/officeDocument/2006/relationships/worksheet" Target="worksheets/sheet11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5.xml"/><Relationship Id="rId3" Type="http://schemas.openxmlformats.org/officeDocument/2006/relationships/worksheet" Target="worksheets/sheet1.xml"/><Relationship Id="rId11" Type="http://schemas.openxmlformats.org/officeDocument/2006/relationships/worksheet" Target="worksheets/sheet9.xml"/><Relationship Id="rId20" Type="http://schemas.openxmlformats.org/officeDocument/2006/relationships/worksheet" Target="worksheets/sheet18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8.xml"/><Relationship Id="rId8" Type="http://schemas.openxmlformats.org/officeDocument/2006/relationships/worksheet" Target="worksheets/sheet7.xml"/><Relationship Id="rId7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21.86"/>
    <col customWidth="1" min="2" max="6" width="13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0" customHeight="1">
      <c r="A2" s="1" t="s">
        <v>5</v>
      </c>
      <c r="B2" s="1" t="s">
        <v>6</v>
      </c>
      <c r="C2" s="3" t="str">
        <f>'Epee Masks'!F3</f>
        <v>19</v>
      </c>
      <c r="D2" s="3" t="str">
        <f>'Epee Masks'!F2</f>
        <v>19</v>
      </c>
      <c r="E2" s="2"/>
      <c r="F2" s="2"/>
    </row>
    <row r="3" ht="15.0" customHeight="1">
      <c r="A3" s="1" t="s">
        <v>7</v>
      </c>
      <c r="B3" s="1" t="s">
        <v>8</v>
      </c>
      <c r="C3" s="3" t="str">
        <f>'Foil Masks'!F3</f>
        <v>11</v>
      </c>
      <c r="D3" s="3" t="str">
        <f>'Foil Masks'!F2</f>
        <v>11</v>
      </c>
      <c r="E3" s="2"/>
      <c r="F3" s="2"/>
    </row>
    <row r="4" ht="15.0" customHeight="1">
      <c r="A4" s="1" t="s">
        <v>9</v>
      </c>
      <c r="B4" s="1" t="s">
        <v>10</v>
      </c>
      <c r="C4" s="3" t="str">
        <f>'Sabre Masks'!F3</f>
        <v>10</v>
      </c>
      <c r="D4" s="3" t="str">
        <f>'Sabre Masks'!F2</f>
        <v>10</v>
      </c>
      <c r="E4" s="2"/>
      <c r="F4" s="2"/>
    </row>
    <row r="5" ht="15.0" customHeight="1">
      <c r="A5" s="1" t="s">
        <v>11</v>
      </c>
      <c r="B5" s="1" t="s">
        <v>12</v>
      </c>
      <c r="C5" s="2" t="str">
        <f>Plastrons!F3</f>
        <v>40</v>
      </c>
      <c r="D5" s="3" t="str">
        <f>Plastrons!F2</f>
        <v>40</v>
      </c>
      <c r="E5" s="2"/>
      <c r="F5" s="2"/>
    </row>
    <row r="6" ht="15.0" customHeight="1">
      <c r="A6" s="1" t="s">
        <v>13</v>
      </c>
      <c r="B6" s="1" t="s">
        <v>14</v>
      </c>
      <c r="C6" s="3" t="str">
        <f>Gloves!F3</f>
        <v>32</v>
      </c>
      <c r="D6" s="3" t="str">
        <f>Gloves!F2</f>
        <v>34</v>
      </c>
      <c r="E6" s="2"/>
      <c r="F6" s="2"/>
    </row>
    <row r="7" ht="15.0" customHeight="1">
      <c r="A7" s="1" t="s">
        <v>15</v>
      </c>
      <c r="B7" s="1" t="s">
        <v>16</v>
      </c>
      <c r="C7" s="3" t="str">
        <f>'Foil Masks'!F3</f>
        <v>11</v>
      </c>
      <c r="D7" s="3" t="str">
        <f>'Foil Masks'!F2</f>
        <v>11</v>
      </c>
      <c r="E7" s="2"/>
      <c r="F7" s="2"/>
    </row>
    <row r="8" ht="15.0" customHeight="1">
      <c r="A8" s="1" t="s">
        <v>17</v>
      </c>
      <c r="B8" s="1" t="s">
        <v>18</v>
      </c>
      <c r="C8" s="3" t="str">
        <f>'Sabre Masks'!F3</f>
        <v>10</v>
      </c>
      <c r="D8" s="3" t="str">
        <f>'Sabre Masks'!F2</f>
        <v>10</v>
      </c>
      <c r="E8" s="2"/>
      <c r="F8" s="2"/>
    </row>
    <row r="9" ht="15.0" customHeight="1">
      <c r="A9" s="1" t="s">
        <v>19</v>
      </c>
      <c r="B9" s="1" t="s">
        <v>20</v>
      </c>
      <c r="C9" s="2" t="str">
        <f>Knickers!F3</f>
        <v>15</v>
      </c>
      <c r="D9" s="3" t="str">
        <f>Knickers!F2</f>
        <v>20</v>
      </c>
      <c r="E9" s="2"/>
      <c r="F9" s="2"/>
    </row>
    <row r="10" ht="15.0" customHeight="1">
      <c r="A10" s="1" t="s">
        <v>21</v>
      </c>
      <c r="B10" s="1" t="s">
        <v>22</v>
      </c>
      <c r="C10" s="3" t="str">
        <f>Bags!F3</f>
        <v>10</v>
      </c>
      <c r="D10" s="3" t="str">
        <f>Bags!F2</f>
        <v>10</v>
      </c>
      <c r="E10" s="2"/>
      <c r="F10" s="2"/>
    </row>
    <row r="11" ht="15.0" customHeight="1">
      <c r="A11" s="1" t="s">
        <v>23</v>
      </c>
      <c r="B11" s="1" t="s">
        <v>24</v>
      </c>
      <c r="C11" s="3" t="str">
        <f>Jackets!F3</f>
        <v>44</v>
      </c>
      <c r="D11" s="3" t="str">
        <f>Jackets!F2</f>
        <v>55</v>
      </c>
      <c r="E11" s="2"/>
      <c r="F11" s="2"/>
    </row>
    <row r="12" ht="15.0" customHeight="1">
      <c r="A12" s="1" t="s">
        <v>25</v>
      </c>
      <c r="B12" s="1" t="s">
        <v>26</v>
      </c>
      <c r="C12" s="3" t="str">
        <f>Epee!F3</f>
        <v>12</v>
      </c>
      <c r="D12" s="3" t="str">
        <f>Epee!F2</f>
        <v>12</v>
      </c>
      <c r="E12" s="2"/>
      <c r="F12" s="2"/>
    </row>
    <row r="13" ht="15.0" customHeight="1">
      <c r="A13" s="1" t="s">
        <v>27</v>
      </c>
      <c r="B13" s="1" t="s">
        <v>28</v>
      </c>
      <c r="C13" s="3" t="str">
        <f>Foil!F3</f>
        <v>4</v>
      </c>
      <c r="D13" s="3" t="str">
        <f>Foil!F2</f>
        <v>4</v>
      </c>
      <c r="E13" s="2"/>
      <c r="F13" s="2"/>
    </row>
    <row r="14" ht="15.0" customHeight="1">
      <c r="A14" s="1" t="s">
        <v>29</v>
      </c>
      <c r="B14" s="1" t="s">
        <v>30</v>
      </c>
      <c r="C14" s="3" t="str">
        <f>Sabre!F3</f>
        <v>16</v>
      </c>
      <c r="D14" s="3" t="str">
        <f>Sabre!F2</f>
        <v>16</v>
      </c>
      <c r="E14" s="2"/>
      <c r="F14" s="2"/>
    </row>
    <row r="15" ht="15.0" customHeight="1">
      <c r="A15" s="1" t="s">
        <v>31</v>
      </c>
      <c r="B15" s="1" t="s">
        <v>32</v>
      </c>
      <c r="C15" s="3" t="str">
        <f>Reels!F3</f>
        <v>10</v>
      </c>
      <c r="D15" s="3" t="str">
        <f>Reels!F2</f>
        <v>11</v>
      </c>
      <c r="E15" s="2"/>
      <c r="F15" s="2"/>
    </row>
    <row r="16" ht="15.0" customHeight="1">
      <c r="A16" s="1" t="s">
        <v>33</v>
      </c>
      <c r="B16" s="1" t="s">
        <v>34</v>
      </c>
      <c r="C16" s="3" t="str">
        <f>Boxes!F3</f>
        <v>6</v>
      </c>
      <c r="D16" s="3" t="str">
        <f>Boxes!F2</f>
        <v>7</v>
      </c>
      <c r="E16" s="2"/>
      <c r="F16" s="2"/>
    </row>
    <row r="17" ht="15.0" customHeight="1">
      <c r="A17" s="1" t="s">
        <v>35</v>
      </c>
      <c r="B17" s="1" t="s">
        <v>36</v>
      </c>
      <c r="C17" s="3" t="str">
        <f>'Practice Weapons'!F3</f>
        <v>33</v>
      </c>
      <c r="D17" s="3" t="str">
        <f>'Practice Weapons'!F2</f>
        <v>33</v>
      </c>
      <c r="E17" s="2"/>
      <c r="F17" s="2"/>
    </row>
    <row r="18" ht="15.0" customHeight="1">
      <c r="A18" s="1" t="s">
        <v>37</v>
      </c>
      <c r="B18" s="1" t="s">
        <v>38</v>
      </c>
      <c r="C18" s="3" t="str">
        <f>'Chest Protectors'!F3</f>
        <v>18</v>
      </c>
      <c r="D18" s="3" t="str">
        <f>'Chest Protectors'!F2</f>
        <v>18</v>
      </c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1" t="s">
        <v>39</v>
      </c>
      <c r="B20" s="2"/>
      <c r="C20" s="2"/>
      <c r="D20" s="2"/>
      <c r="E20" s="2"/>
      <c r="F20" s="2"/>
    </row>
    <row r="21" ht="15.0" customHeight="1">
      <c r="A21" s="2"/>
      <c r="B21" s="2"/>
      <c r="C21" s="2"/>
      <c r="D21" s="2"/>
      <c r="E21" s="2"/>
      <c r="F21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20</v>
      </c>
      <c r="C1" s="2"/>
      <c r="D1" s="2"/>
      <c r="E1" s="2"/>
      <c r="F1" s="2"/>
    </row>
    <row r="2" ht="15.0" customHeight="1">
      <c r="A2" s="1" t="s">
        <v>62</v>
      </c>
      <c r="B2" s="1" t="s">
        <v>42</v>
      </c>
      <c r="C2" s="1" t="s">
        <v>43</v>
      </c>
      <c r="D2" s="1" t="s">
        <v>45</v>
      </c>
      <c r="E2" s="1" t="s">
        <v>44</v>
      </c>
      <c r="F2" s="3" t="str">
        <f>COUNTIF(B3:B1007,"GOOD") +COUNTIF(B3:B1007,"BROKEN")</f>
        <v>20</v>
      </c>
    </row>
    <row r="3" ht="15.0" customHeight="1">
      <c r="A3" s="1">
        <v>1.0</v>
      </c>
      <c r="B3" s="1" t="s">
        <v>46</v>
      </c>
      <c r="C3" s="1">
        <v>46.0</v>
      </c>
      <c r="D3" s="14">
        <v>41760.0</v>
      </c>
      <c r="E3" s="1" t="s">
        <v>49</v>
      </c>
      <c r="F3" s="2" t="str">
        <f>COUNTIF(B3:B1007,"GOOD")</f>
        <v>15</v>
      </c>
    </row>
    <row r="4" ht="15.0" customHeight="1">
      <c r="A4" s="3" t="str">
        <f t="shared" ref="A4:A18" si="1">A3+1</f>
        <v>2</v>
      </c>
      <c r="B4" s="1" t="s">
        <v>46</v>
      </c>
      <c r="C4" s="1">
        <v>32.0</v>
      </c>
      <c r="D4" s="14">
        <v>41760.0</v>
      </c>
      <c r="E4" s="2"/>
      <c r="F4" s="2"/>
    </row>
    <row r="5" ht="15.0" customHeight="1">
      <c r="A5" s="3" t="str">
        <f t="shared" si="1"/>
        <v>3</v>
      </c>
      <c r="B5" s="1" t="s">
        <v>46</v>
      </c>
      <c r="C5" s="1">
        <v>34.0</v>
      </c>
      <c r="D5" s="14">
        <v>41760.0</v>
      </c>
      <c r="E5" s="2"/>
      <c r="F5" s="2"/>
    </row>
    <row r="6" ht="15.0" customHeight="1">
      <c r="A6" s="3" t="str">
        <f t="shared" si="1"/>
        <v>4</v>
      </c>
      <c r="B6" s="1" t="s">
        <v>46</v>
      </c>
      <c r="C6" s="1">
        <v>32.0</v>
      </c>
      <c r="D6" s="14">
        <v>41760.0</v>
      </c>
      <c r="E6" s="2"/>
      <c r="F6" s="2"/>
    </row>
    <row r="7" ht="15.0" customHeight="1">
      <c r="A7" s="3" t="str">
        <f t="shared" si="1"/>
        <v>5</v>
      </c>
      <c r="B7" s="1" t="s">
        <v>46</v>
      </c>
      <c r="C7" s="2"/>
      <c r="D7" s="14">
        <v>41760.0</v>
      </c>
      <c r="E7" s="2"/>
      <c r="F7" s="2"/>
    </row>
    <row r="8" ht="15.0" customHeight="1">
      <c r="A8" s="3" t="str">
        <f t="shared" si="1"/>
        <v>6</v>
      </c>
      <c r="B8" s="1" t="s">
        <v>60</v>
      </c>
      <c r="C8" s="1">
        <v>30.0</v>
      </c>
      <c r="D8" s="14">
        <v>41760.0</v>
      </c>
      <c r="E8" s="2"/>
      <c r="F8" s="2"/>
    </row>
    <row r="9" ht="15.0" customHeight="1">
      <c r="A9" s="3" t="str">
        <f t="shared" si="1"/>
        <v>7</v>
      </c>
      <c r="B9" s="1" t="s">
        <v>46</v>
      </c>
      <c r="C9" s="1">
        <v>48.0</v>
      </c>
      <c r="D9" s="14">
        <v>41760.0</v>
      </c>
      <c r="E9" s="2"/>
      <c r="F9" s="2"/>
    </row>
    <row r="10" ht="15.0" customHeight="1">
      <c r="A10" s="3" t="str">
        <f t="shared" si="1"/>
        <v>8</v>
      </c>
      <c r="B10" s="1" t="s">
        <v>46</v>
      </c>
      <c r="C10" s="1">
        <v>36.0</v>
      </c>
      <c r="D10" s="14">
        <v>41760.0</v>
      </c>
      <c r="E10" s="2"/>
      <c r="F10" s="2"/>
    </row>
    <row r="11" ht="15.0" customHeight="1">
      <c r="A11" s="3" t="str">
        <f t="shared" si="1"/>
        <v>9</v>
      </c>
      <c r="B11" s="1" t="s">
        <v>46</v>
      </c>
      <c r="C11" s="1">
        <v>38.0</v>
      </c>
      <c r="D11" s="14">
        <v>41760.0</v>
      </c>
      <c r="E11" s="2"/>
      <c r="F11" s="2"/>
    </row>
    <row r="12" ht="15.0" customHeight="1">
      <c r="A12" s="3" t="str">
        <f t="shared" si="1"/>
        <v>10</v>
      </c>
      <c r="B12" s="1" t="s">
        <v>60</v>
      </c>
      <c r="C12" s="1">
        <v>34.0</v>
      </c>
      <c r="D12" s="14">
        <v>41760.0</v>
      </c>
      <c r="E12" s="2"/>
      <c r="F12" s="2"/>
    </row>
    <row r="13" ht="15.0" customHeight="1">
      <c r="A13" s="3" t="str">
        <f t="shared" si="1"/>
        <v>11</v>
      </c>
      <c r="B13" s="1" t="s">
        <v>46</v>
      </c>
      <c r="C13" s="1">
        <v>40.0</v>
      </c>
      <c r="D13" s="14">
        <v>41760.0</v>
      </c>
      <c r="E13" s="2"/>
      <c r="F13" s="2"/>
    </row>
    <row r="14" ht="15.0" customHeight="1">
      <c r="A14" s="3" t="str">
        <f t="shared" si="1"/>
        <v>12</v>
      </c>
      <c r="B14" s="1" t="s">
        <v>46</v>
      </c>
      <c r="C14" s="1">
        <v>34.0</v>
      </c>
      <c r="D14" s="14">
        <v>41760.0</v>
      </c>
      <c r="E14" s="2"/>
      <c r="F14" s="2"/>
    </row>
    <row r="15" ht="15.0" customHeight="1">
      <c r="A15" s="3" t="str">
        <f t="shared" si="1"/>
        <v>13</v>
      </c>
      <c r="B15" s="1" t="s">
        <v>46</v>
      </c>
      <c r="C15" s="1">
        <v>26.0</v>
      </c>
      <c r="D15" s="14">
        <v>41760.0</v>
      </c>
      <c r="E15" s="2"/>
      <c r="F15" s="2"/>
    </row>
    <row r="16" ht="15.0" customHeight="1">
      <c r="A16" s="3" t="str">
        <f t="shared" si="1"/>
        <v>14</v>
      </c>
      <c r="B16" s="1" t="s">
        <v>60</v>
      </c>
      <c r="C16" s="1">
        <v>32.0</v>
      </c>
      <c r="D16" s="14">
        <v>41760.0</v>
      </c>
      <c r="E16" s="2"/>
      <c r="F16" s="2"/>
    </row>
    <row r="17" ht="15.0" customHeight="1">
      <c r="A17" s="3" t="str">
        <f t="shared" si="1"/>
        <v>15</v>
      </c>
      <c r="B17" s="1" t="s">
        <v>60</v>
      </c>
      <c r="C17" s="1">
        <v>34.0</v>
      </c>
      <c r="D17" s="14">
        <v>41760.0</v>
      </c>
      <c r="E17" s="2"/>
      <c r="F17" s="2"/>
    </row>
    <row r="18" ht="15.0" customHeight="1">
      <c r="A18" s="3" t="str">
        <f t="shared" si="1"/>
        <v>16</v>
      </c>
      <c r="B18" s="1" t="s">
        <v>60</v>
      </c>
      <c r="C18" s="1">
        <v>38.0</v>
      </c>
      <c r="D18" s="14">
        <v>41760.0</v>
      </c>
      <c r="E18" s="2"/>
      <c r="F18" s="2"/>
    </row>
    <row r="19" ht="15.0" customHeight="1">
      <c r="A19" s="1">
        <v>17.0</v>
      </c>
      <c r="B19" s="1" t="s">
        <v>46</v>
      </c>
      <c r="C19" s="1">
        <v>32.0</v>
      </c>
      <c r="D19" s="14">
        <v>41760.0</v>
      </c>
      <c r="E19" s="2"/>
      <c r="F19" s="2"/>
    </row>
    <row r="20" ht="15.0" customHeight="1">
      <c r="A20" s="3" t="str">
        <f>A19+1</f>
        <v>18</v>
      </c>
      <c r="B20" s="1" t="s">
        <v>46</v>
      </c>
      <c r="C20" s="1">
        <v>36.0</v>
      </c>
      <c r="D20" s="14">
        <v>41760.0</v>
      </c>
      <c r="E20" s="2"/>
      <c r="F20" s="2"/>
    </row>
    <row r="21" ht="15.0" customHeight="1">
      <c r="A21" s="1">
        <v>19.0</v>
      </c>
      <c r="B21" s="1" t="s">
        <v>46</v>
      </c>
      <c r="C21" s="1">
        <v>36.0</v>
      </c>
      <c r="D21" s="14">
        <v>41760.0</v>
      </c>
      <c r="E21" s="2"/>
      <c r="F21" s="2"/>
    </row>
    <row r="22" ht="15.0" customHeight="1">
      <c r="A22" s="1">
        <v>20.0</v>
      </c>
      <c r="B22" s="1" t="s">
        <v>46</v>
      </c>
      <c r="C22" s="1">
        <v>32.0</v>
      </c>
      <c r="D22" s="14">
        <v>41760.0</v>
      </c>
      <c r="E22" s="2"/>
      <c r="F22" s="2"/>
    </row>
    <row r="23" ht="15.0" customHeight="1">
      <c r="A23" s="1">
        <v>21.0</v>
      </c>
      <c r="B23" s="2"/>
      <c r="C23" s="1">
        <v>32.0</v>
      </c>
      <c r="D23" s="2"/>
      <c r="E23" s="2"/>
      <c r="F23" s="2"/>
    </row>
    <row r="24" ht="15.0" customHeight="1">
      <c r="A24" s="1">
        <v>22.0</v>
      </c>
      <c r="B24" s="2"/>
      <c r="C24" s="1">
        <v>34.0</v>
      </c>
      <c r="D24" s="2"/>
      <c r="E24" s="2"/>
      <c r="F24" s="2"/>
    </row>
    <row r="25" ht="15.0" customHeight="1">
      <c r="A25" s="1">
        <v>23.0</v>
      </c>
      <c r="B25" s="2"/>
      <c r="C25" s="1">
        <v>34.0</v>
      </c>
      <c r="D25" s="2"/>
      <c r="E25" s="2"/>
      <c r="F25" s="2"/>
    </row>
    <row r="26" ht="15.0" customHeight="1">
      <c r="A26" s="1">
        <v>24.0</v>
      </c>
      <c r="B26" s="2"/>
      <c r="C26" s="1">
        <v>34.0</v>
      </c>
      <c r="D26" s="2"/>
      <c r="E26" s="2"/>
      <c r="F26" s="2"/>
    </row>
    <row r="27" ht="15.0" customHeight="1">
      <c r="A27" s="1">
        <v>25.0</v>
      </c>
      <c r="B27" s="2"/>
      <c r="C27" s="1">
        <v>36.0</v>
      </c>
      <c r="D27" s="2"/>
      <c r="E27" s="2"/>
      <c r="F27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22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45</v>
      </c>
      <c r="D2" s="2"/>
      <c r="E2" s="1" t="s">
        <v>44</v>
      </c>
      <c r="F2" s="3" t="str">
        <f>COUNTIF(B3:B1000,"GOOD") +COUNTIF(B3:B1000,"BROKEN")</f>
        <v>10</v>
      </c>
    </row>
    <row r="3" ht="15.0" customHeight="1">
      <c r="A3" s="1">
        <v>1.0</v>
      </c>
      <c r="B3" s="1" t="s">
        <v>46</v>
      </c>
      <c r="C3" s="14">
        <v>41760.0</v>
      </c>
      <c r="D3" s="2"/>
      <c r="E3" s="1" t="s">
        <v>49</v>
      </c>
      <c r="F3" s="2" t="str">
        <f>COUNTIF(B3:B1000,"GOOD")</f>
        <v>10</v>
      </c>
    </row>
    <row r="4" ht="15.0" customHeight="1">
      <c r="A4" s="3" t="str">
        <f t="shared" ref="A4:A12" si="1">1+A3</f>
        <v>2</v>
      </c>
      <c r="B4" s="1" t="s">
        <v>46</v>
      </c>
      <c r="C4" s="14">
        <v>41760.0</v>
      </c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14">
        <v>41760.0</v>
      </c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14">
        <v>41760.0</v>
      </c>
      <c r="D6" s="2"/>
      <c r="E6" s="2"/>
      <c r="F6" s="2"/>
    </row>
    <row r="7" ht="15.0" customHeight="1">
      <c r="A7" s="3" t="str">
        <f t="shared" si="1"/>
        <v>5</v>
      </c>
      <c r="B7" s="11" t="s">
        <v>57</v>
      </c>
      <c r="C7" s="14">
        <v>41760.0</v>
      </c>
      <c r="D7" s="2"/>
      <c r="E7" s="2"/>
      <c r="F7" s="2"/>
    </row>
    <row r="8" ht="15.0" customHeight="1">
      <c r="A8" s="3" t="str">
        <f t="shared" si="1"/>
        <v>6</v>
      </c>
      <c r="B8" s="1" t="s">
        <v>46</v>
      </c>
      <c r="C8" s="14">
        <v>41760.0</v>
      </c>
      <c r="D8" s="2"/>
      <c r="E8" s="2"/>
      <c r="F8" s="2"/>
    </row>
    <row r="9" ht="15.0" customHeight="1">
      <c r="A9" s="3" t="str">
        <f t="shared" si="1"/>
        <v>7</v>
      </c>
      <c r="B9" s="1" t="s">
        <v>46</v>
      </c>
      <c r="C9" s="14">
        <v>41760.0</v>
      </c>
      <c r="D9" s="2"/>
      <c r="E9" s="2"/>
      <c r="F9" s="2"/>
    </row>
    <row r="10" ht="15.0" customHeight="1">
      <c r="A10" s="3" t="str">
        <f t="shared" si="1"/>
        <v>8</v>
      </c>
      <c r="B10" s="1" t="s">
        <v>46</v>
      </c>
      <c r="C10" s="14">
        <v>41760.0</v>
      </c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14">
        <v>41760.0</v>
      </c>
      <c r="D11" s="2"/>
      <c r="E11" s="2"/>
      <c r="F11" s="2"/>
    </row>
    <row r="12" ht="15.0" customHeight="1">
      <c r="A12" s="3" t="str">
        <f t="shared" si="1"/>
        <v>10</v>
      </c>
      <c r="B12" s="1" t="s">
        <v>46</v>
      </c>
      <c r="C12" s="14">
        <v>41760.0</v>
      </c>
      <c r="D12" s="2"/>
      <c r="E12" s="2"/>
      <c r="F12" s="2"/>
    </row>
    <row r="13" ht="15.0" customHeight="1">
      <c r="A13" s="1">
        <v>11.0</v>
      </c>
      <c r="B13" s="1" t="s">
        <v>46</v>
      </c>
      <c r="C13" s="14">
        <v>41760.0</v>
      </c>
      <c r="D13" s="2"/>
      <c r="E13" s="2"/>
      <c r="F13" s="2"/>
    </row>
    <row r="14" ht="15.0" customHeight="1">
      <c r="A14" s="2"/>
      <c r="B14" s="2"/>
      <c r="C14" s="2"/>
      <c r="D14" s="2"/>
      <c r="E14" s="2"/>
      <c r="F14" s="2"/>
    </row>
    <row r="15" ht="15.0" customHeight="1">
      <c r="A15" s="2"/>
      <c r="B15" s="2"/>
      <c r="C15" s="2"/>
      <c r="D15" s="2"/>
      <c r="E15" s="2"/>
      <c r="F15" s="2"/>
    </row>
    <row r="16" ht="15.0" customHeight="1">
      <c r="A16" s="2"/>
      <c r="B16" s="2"/>
      <c r="C16" s="2"/>
      <c r="D16" s="2"/>
      <c r="E16" s="2"/>
      <c r="F16" s="2"/>
    </row>
    <row r="17" ht="15.0" customHeight="1">
      <c r="A17" s="2"/>
      <c r="B17" s="2"/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63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64</v>
      </c>
      <c r="D2" s="2"/>
      <c r="E2" s="1" t="s">
        <v>44</v>
      </c>
      <c r="F2" s="3" t="str">
        <f>COUNTIF(B3:B1000,"GOOD") +COUNTIF(B3:B1000,"BROKEN")</f>
        <v>12</v>
      </c>
    </row>
    <row r="3" ht="15.0" customHeight="1">
      <c r="A3" s="1">
        <v>1.0</v>
      </c>
      <c r="B3" s="1" t="s">
        <v>46</v>
      </c>
      <c r="C3" s="2"/>
      <c r="D3" s="2"/>
      <c r="E3" s="1" t="s">
        <v>49</v>
      </c>
      <c r="F3" s="2" t="str">
        <f>COUNTIF(B3:B1000,"GOOD")</f>
        <v>12</v>
      </c>
    </row>
    <row r="4" ht="15.0" customHeight="1">
      <c r="A4" s="3" t="str">
        <f t="shared" ref="A4:A12" si="1">A3+1</f>
        <v>2</v>
      </c>
      <c r="B4" s="1" t="s">
        <v>46</v>
      </c>
      <c r="C4" s="2"/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2"/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2"/>
      <c r="D6" s="2"/>
      <c r="E6" s="2"/>
      <c r="F6" s="2"/>
    </row>
    <row r="7" ht="15.0" customHeight="1">
      <c r="A7" s="3" t="str">
        <f t="shared" si="1"/>
        <v>5</v>
      </c>
      <c r="B7" s="1" t="s">
        <v>65</v>
      </c>
      <c r="C7" s="2"/>
      <c r="D7" s="2"/>
      <c r="E7" s="2"/>
      <c r="F7" s="2"/>
    </row>
    <row r="8" ht="15.0" customHeight="1">
      <c r="A8" s="3" t="str">
        <f t="shared" si="1"/>
        <v>6</v>
      </c>
      <c r="B8" s="1" t="s">
        <v>46</v>
      </c>
      <c r="C8" s="2"/>
      <c r="D8" s="2"/>
      <c r="E8" s="2"/>
      <c r="F8" s="2"/>
    </row>
    <row r="9" ht="15.0" customHeight="1">
      <c r="A9" s="3" t="str">
        <f t="shared" si="1"/>
        <v>7</v>
      </c>
      <c r="B9" s="1" t="s">
        <v>65</v>
      </c>
      <c r="C9" s="2"/>
      <c r="D9" s="2"/>
      <c r="E9" s="2"/>
      <c r="F9" s="2"/>
    </row>
    <row r="10" ht="15.0" customHeight="1">
      <c r="A10" s="3" t="str">
        <f t="shared" si="1"/>
        <v>8</v>
      </c>
      <c r="B10" s="1" t="s">
        <v>46</v>
      </c>
      <c r="C10" s="2"/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2"/>
      <c r="D11" s="2"/>
      <c r="E11" s="2"/>
      <c r="F11" s="2"/>
    </row>
    <row r="12" ht="15.0" customHeight="1">
      <c r="A12" s="3" t="str">
        <f t="shared" si="1"/>
        <v>10</v>
      </c>
      <c r="B12" s="1" t="s">
        <v>46</v>
      </c>
      <c r="C12" s="2"/>
      <c r="D12" s="2"/>
      <c r="E12" s="2"/>
      <c r="F12" s="2"/>
    </row>
    <row r="13" ht="15.0" customHeight="1">
      <c r="A13" s="1">
        <v>11.0</v>
      </c>
      <c r="B13" s="1" t="s">
        <v>46</v>
      </c>
      <c r="C13" s="2"/>
      <c r="D13" s="2"/>
      <c r="E13" s="2"/>
      <c r="F13" s="2"/>
    </row>
    <row r="14" ht="15.0" customHeight="1">
      <c r="A14" s="1">
        <v>12.0</v>
      </c>
      <c r="B14" s="1" t="s">
        <v>46</v>
      </c>
      <c r="C14" s="2"/>
      <c r="D14" s="2"/>
      <c r="E14" s="2"/>
      <c r="F14" s="2"/>
    </row>
    <row r="15" ht="15.0" customHeight="1">
      <c r="A15" s="1">
        <v>13.0</v>
      </c>
      <c r="B15" s="1" t="s">
        <v>46</v>
      </c>
      <c r="C15" s="2"/>
      <c r="D15" s="2"/>
      <c r="E15" s="2"/>
      <c r="F15" s="2"/>
    </row>
    <row r="16" ht="15.0" customHeight="1">
      <c r="A16" s="1">
        <v>14.0</v>
      </c>
      <c r="B16" s="1" t="s">
        <v>65</v>
      </c>
      <c r="C16" s="2"/>
      <c r="D16" s="2"/>
      <c r="E16" s="2"/>
      <c r="F16" s="2"/>
    </row>
    <row r="17" ht="15.0" customHeight="1">
      <c r="A17" s="1">
        <v>15.0</v>
      </c>
      <c r="B17" s="1" t="s">
        <v>46</v>
      </c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28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64</v>
      </c>
      <c r="D2" s="1" t="s">
        <v>66</v>
      </c>
      <c r="E2" s="1" t="s">
        <v>44</v>
      </c>
      <c r="F2" s="3" t="str">
        <f>COUNTIF(B3:B1000,"GOOD") +COUNTIF(B3:B1000,"BROKEN")</f>
        <v>4</v>
      </c>
    </row>
    <row r="3" ht="15.0" customHeight="1">
      <c r="A3" s="1">
        <v>1.0</v>
      </c>
      <c r="B3" s="11" t="s">
        <v>57</v>
      </c>
      <c r="C3" s="2"/>
      <c r="D3" s="1" t="s">
        <v>67</v>
      </c>
      <c r="E3" s="1" t="s">
        <v>49</v>
      </c>
      <c r="F3" s="2" t="str">
        <f>COUNTIF(B3:B1000,"GOOD")</f>
        <v>4</v>
      </c>
    </row>
    <row r="4" ht="15.0" customHeight="1">
      <c r="A4" s="3" t="str">
        <f t="shared" ref="A4:A13" si="1">A3+1</f>
        <v>2</v>
      </c>
      <c r="B4" s="1" t="s">
        <v>46</v>
      </c>
      <c r="C4" s="2"/>
      <c r="D4" s="11" t="s">
        <v>67</v>
      </c>
      <c r="E4" s="2"/>
      <c r="F4" s="2"/>
    </row>
    <row r="5" ht="15.0" customHeight="1">
      <c r="A5" s="3" t="str">
        <f t="shared" si="1"/>
        <v>3</v>
      </c>
      <c r="B5" s="1" t="s">
        <v>56</v>
      </c>
      <c r="C5" s="2"/>
      <c r="D5" s="2"/>
      <c r="E5" s="2"/>
      <c r="F5" s="2"/>
    </row>
    <row r="6" ht="15.0" customHeight="1">
      <c r="A6" s="3" t="str">
        <f t="shared" si="1"/>
        <v>4</v>
      </c>
      <c r="B6" s="1" t="s">
        <v>56</v>
      </c>
      <c r="C6" s="2"/>
      <c r="D6" s="2"/>
      <c r="E6" s="2"/>
      <c r="F6" s="2"/>
    </row>
    <row r="7" ht="15.0" customHeight="1">
      <c r="A7" s="3" t="str">
        <f t="shared" si="1"/>
        <v>5</v>
      </c>
      <c r="B7" s="1" t="s">
        <v>46</v>
      </c>
      <c r="C7" s="2"/>
      <c r="D7" s="1" t="s">
        <v>68</v>
      </c>
      <c r="E7" s="2"/>
      <c r="F7" s="2"/>
    </row>
    <row r="8" ht="15.0" customHeight="1">
      <c r="A8" s="3" t="str">
        <f t="shared" si="1"/>
        <v>6</v>
      </c>
      <c r="B8" s="1" t="s">
        <v>46</v>
      </c>
      <c r="C8" s="2"/>
      <c r="D8" s="1" t="s">
        <v>68</v>
      </c>
      <c r="E8" s="2"/>
      <c r="F8" s="2"/>
    </row>
    <row r="9" ht="15.0" customHeight="1">
      <c r="A9" s="3" t="str">
        <f t="shared" si="1"/>
        <v>7</v>
      </c>
      <c r="B9" s="11" t="s">
        <v>57</v>
      </c>
      <c r="C9" s="2"/>
      <c r="D9" s="11" t="s">
        <v>67</v>
      </c>
      <c r="E9" s="2"/>
      <c r="F9" s="2"/>
    </row>
    <row r="10" ht="15.0" customHeight="1">
      <c r="A10" s="3" t="str">
        <f t="shared" si="1"/>
        <v>8</v>
      </c>
      <c r="B10" s="11" t="s">
        <v>65</v>
      </c>
      <c r="C10" s="2"/>
      <c r="D10" s="1"/>
      <c r="E10" s="2"/>
      <c r="F10" s="2"/>
    </row>
    <row r="11" ht="15.0" customHeight="1">
      <c r="A11" s="3" t="str">
        <f t="shared" si="1"/>
        <v>9</v>
      </c>
      <c r="B11" s="1" t="s">
        <v>65</v>
      </c>
      <c r="C11" s="2"/>
      <c r="D11" s="1"/>
      <c r="E11" s="2"/>
      <c r="F11" s="2"/>
    </row>
    <row r="12" ht="15.0" customHeight="1">
      <c r="A12" s="3" t="str">
        <f t="shared" si="1"/>
        <v>10</v>
      </c>
      <c r="B12" s="11" t="s">
        <v>65</v>
      </c>
      <c r="C12" s="2"/>
      <c r="D12" s="1"/>
      <c r="E12" s="2"/>
      <c r="F12" s="2"/>
    </row>
    <row r="13" ht="15.0" customHeight="1">
      <c r="A13" s="3" t="str">
        <f t="shared" si="1"/>
        <v>11</v>
      </c>
      <c r="B13" s="11" t="s">
        <v>46</v>
      </c>
      <c r="C13" s="2"/>
      <c r="D13" s="1" t="s">
        <v>67</v>
      </c>
      <c r="E13" s="2"/>
      <c r="F13" s="2"/>
    </row>
    <row r="14" ht="15.0" customHeight="1">
      <c r="A14" s="1">
        <v>12.0</v>
      </c>
      <c r="B14" s="1" t="s">
        <v>56</v>
      </c>
      <c r="C14" s="2"/>
      <c r="D14" s="2"/>
      <c r="E14" s="2"/>
      <c r="F14" s="2"/>
    </row>
    <row r="15" ht="15.0" customHeight="1">
      <c r="A15" s="1">
        <v>13.0</v>
      </c>
      <c r="B15" s="11" t="s">
        <v>55</v>
      </c>
      <c r="C15" s="2"/>
      <c r="D15" s="2"/>
      <c r="E15" s="2"/>
      <c r="F15" s="2"/>
    </row>
    <row r="16" ht="15.0" customHeight="1">
      <c r="A16" s="1">
        <v>14.0</v>
      </c>
      <c r="B16" s="1" t="s">
        <v>65</v>
      </c>
      <c r="C16" s="2"/>
      <c r="D16" s="2"/>
      <c r="E16" s="2"/>
      <c r="F16" s="2"/>
    </row>
    <row r="17" ht="15.0" customHeight="1">
      <c r="A17" s="2"/>
      <c r="B17" s="2"/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24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43</v>
      </c>
      <c r="D2" s="1" t="s">
        <v>45</v>
      </c>
      <c r="E2" s="1" t="s">
        <v>44</v>
      </c>
      <c r="F2" s="3" t="str">
        <f>COUNTIF(B3:B1001,"GOOD") +COUNTIF(B3:B1001,"BROKEN")</f>
        <v>55</v>
      </c>
    </row>
    <row r="3" ht="15.0" customHeight="1">
      <c r="A3" s="1">
        <v>1.0</v>
      </c>
      <c r="B3" s="1" t="s">
        <v>46</v>
      </c>
      <c r="C3" s="1">
        <v>38.0</v>
      </c>
      <c r="D3" s="14">
        <v>41760.0</v>
      </c>
      <c r="E3" s="1" t="s">
        <v>49</v>
      </c>
      <c r="F3" s="2" t="str">
        <f>COUNTIF(B3:B1001,"GOOD")</f>
        <v>44</v>
      </c>
    </row>
    <row r="4" ht="15.0" customHeight="1">
      <c r="A4" s="3" t="str">
        <f t="shared" ref="A4:A62" si="1">A3+1</f>
        <v>2</v>
      </c>
      <c r="B4" s="1" t="s">
        <v>46</v>
      </c>
      <c r="C4" s="2"/>
      <c r="D4" s="14">
        <v>41760.0</v>
      </c>
      <c r="E4" s="2"/>
      <c r="F4" s="2"/>
    </row>
    <row r="5" ht="15.0" customHeight="1">
      <c r="A5" s="3" t="str">
        <f t="shared" si="1"/>
        <v>3</v>
      </c>
      <c r="B5" s="1" t="s">
        <v>60</v>
      </c>
      <c r="C5" s="1">
        <v>44.0</v>
      </c>
      <c r="D5" s="14">
        <v>41760.0</v>
      </c>
      <c r="E5" s="2"/>
      <c r="F5" s="2"/>
    </row>
    <row r="6" ht="15.0" customHeight="1">
      <c r="A6" s="3" t="str">
        <f t="shared" si="1"/>
        <v>4</v>
      </c>
      <c r="B6" s="1" t="s">
        <v>46</v>
      </c>
      <c r="C6" s="2"/>
      <c r="D6" s="14">
        <v>41760.0</v>
      </c>
      <c r="E6" s="2"/>
      <c r="F6" s="2"/>
    </row>
    <row r="7" ht="15.0" customHeight="1">
      <c r="A7" s="3" t="str">
        <f t="shared" si="1"/>
        <v>5</v>
      </c>
      <c r="B7" s="1" t="s">
        <v>46</v>
      </c>
      <c r="C7" s="2"/>
      <c r="D7" s="14">
        <v>41760.0</v>
      </c>
      <c r="E7" s="2"/>
      <c r="F7" s="2"/>
    </row>
    <row r="8" ht="15.0" customHeight="1">
      <c r="A8" s="3" t="str">
        <f t="shared" si="1"/>
        <v>6</v>
      </c>
      <c r="B8" s="1" t="s">
        <v>46</v>
      </c>
      <c r="C8" s="1">
        <v>38.0</v>
      </c>
      <c r="D8" s="14">
        <v>41760.0</v>
      </c>
      <c r="E8" s="2"/>
      <c r="F8" s="2"/>
    </row>
    <row r="9" ht="15.0" customHeight="1">
      <c r="A9" s="3" t="str">
        <f t="shared" si="1"/>
        <v>7</v>
      </c>
      <c r="B9" s="1" t="s">
        <v>46</v>
      </c>
      <c r="C9" s="1">
        <v>46.0</v>
      </c>
      <c r="D9" s="14">
        <v>41760.0</v>
      </c>
      <c r="E9" s="2"/>
      <c r="F9" s="2"/>
    </row>
    <row r="10" ht="15.0" customHeight="1">
      <c r="A10" s="3" t="str">
        <f t="shared" si="1"/>
        <v>8</v>
      </c>
      <c r="B10" s="1" t="s">
        <v>46</v>
      </c>
      <c r="C10" s="1">
        <v>38.0</v>
      </c>
      <c r="D10" s="14">
        <v>41760.0</v>
      </c>
      <c r="E10" s="2"/>
      <c r="F10" s="2"/>
    </row>
    <row r="11" ht="15.0" customHeight="1">
      <c r="A11" s="3" t="str">
        <f t="shared" si="1"/>
        <v>9</v>
      </c>
      <c r="B11" s="1" t="s">
        <v>60</v>
      </c>
      <c r="C11" s="2"/>
      <c r="D11" s="14">
        <v>41760.0</v>
      </c>
      <c r="E11" s="2"/>
      <c r="F11" s="2"/>
    </row>
    <row r="12" ht="15.0" customHeight="1">
      <c r="A12" s="3" t="str">
        <f t="shared" si="1"/>
        <v>10</v>
      </c>
      <c r="B12" s="1" t="s">
        <v>46</v>
      </c>
      <c r="C12" s="2"/>
      <c r="D12" s="14">
        <v>41760.0</v>
      </c>
      <c r="E12" s="2"/>
      <c r="F12" s="2"/>
    </row>
    <row r="13" ht="15.0" customHeight="1">
      <c r="A13" s="3" t="str">
        <f t="shared" si="1"/>
        <v>11</v>
      </c>
      <c r="B13" s="1" t="s">
        <v>46</v>
      </c>
      <c r="C13" s="2"/>
      <c r="D13" s="14">
        <v>41760.0</v>
      </c>
      <c r="E13" s="2"/>
      <c r="F13" s="2"/>
    </row>
    <row r="14" ht="15.0" customHeight="1">
      <c r="A14" s="3" t="str">
        <f t="shared" si="1"/>
        <v>12</v>
      </c>
      <c r="B14" s="1" t="s">
        <v>59</v>
      </c>
      <c r="C14" s="1">
        <v>44.0</v>
      </c>
      <c r="D14" s="14">
        <v>41760.0</v>
      </c>
      <c r="E14" s="2"/>
      <c r="F14" s="2"/>
    </row>
    <row r="15" ht="15.0" customHeight="1">
      <c r="A15" s="3" t="str">
        <f t="shared" si="1"/>
        <v>13</v>
      </c>
      <c r="B15" s="1" t="s">
        <v>46</v>
      </c>
      <c r="C15" s="1">
        <v>42.0</v>
      </c>
      <c r="D15" s="14">
        <v>41760.0</v>
      </c>
      <c r="E15" s="2"/>
      <c r="F15" s="2"/>
    </row>
    <row r="16" ht="15.0" customHeight="1">
      <c r="A16" s="3" t="str">
        <f t="shared" si="1"/>
        <v>14</v>
      </c>
      <c r="B16" s="1" t="s">
        <v>46</v>
      </c>
      <c r="C16" s="1">
        <v>44.0</v>
      </c>
      <c r="D16" s="14">
        <v>41760.0</v>
      </c>
      <c r="E16" s="2"/>
      <c r="F16" s="2"/>
    </row>
    <row r="17" ht="15.0" customHeight="1">
      <c r="A17" s="3" t="str">
        <f t="shared" si="1"/>
        <v>15</v>
      </c>
      <c r="B17" s="1" t="s">
        <v>46</v>
      </c>
      <c r="C17" s="1">
        <v>42.0</v>
      </c>
      <c r="D17" s="14">
        <v>41760.0</v>
      </c>
      <c r="E17" s="2"/>
      <c r="F17" s="2"/>
    </row>
    <row r="18" ht="15.0" customHeight="1">
      <c r="A18" s="3" t="str">
        <f t="shared" si="1"/>
        <v>16</v>
      </c>
      <c r="B18" s="1" t="s">
        <v>46</v>
      </c>
      <c r="C18" s="1">
        <v>48.0</v>
      </c>
      <c r="D18" s="14">
        <v>41760.0</v>
      </c>
      <c r="E18" s="2"/>
      <c r="F18" s="2"/>
    </row>
    <row r="19" ht="15.0" customHeight="1">
      <c r="A19" s="3" t="str">
        <f t="shared" si="1"/>
        <v>17</v>
      </c>
      <c r="B19" s="1" t="s">
        <v>46</v>
      </c>
      <c r="C19" s="1">
        <v>50.0</v>
      </c>
      <c r="D19" s="14">
        <v>41760.0</v>
      </c>
      <c r="E19" s="2"/>
      <c r="F19" s="2"/>
    </row>
    <row r="20" ht="15.0" customHeight="1">
      <c r="A20" s="3" t="str">
        <f t="shared" si="1"/>
        <v>18</v>
      </c>
      <c r="B20" s="1" t="s">
        <v>60</v>
      </c>
      <c r="C20" s="1">
        <v>44.0</v>
      </c>
      <c r="D20" s="14">
        <v>41760.0</v>
      </c>
      <c r="E20" s="2"/>
      <c r="F20" s="2"/>
    </row>
    <row r="21" ht="15.0" customHeight="1">
      <c r="A21" s="3" t="str">
        <f t="shared" si="1"/>
        <v>19</v>
      </c>
      <c r="B21" s="1" t="s">
        <v>46</v>
      </c>
      <c r="C21" s="1">
        <v>44.0</v>
      </c>
      <c r="D21" s="14">
        <v>41760.0</v>
      </c>
      <c r="E21" s="2"/>
      <c r="F21" s="2"/>
    </row>
    <row r="22" ht="15.0" customHeight="1">
      <c r="A22" s="3" t="str">
        <f t="shared" si="1"/>
        <v>20</v>
      </c>
      <c r="B22" s="1" t="s">
        <v>46</v>
      </c>
      <c r="C22" s="2"/>
      <c r="D22" s="14">
        <v>41760.0</v>
      </c>
      <c r="E22" s="2"/>
      <c r="F22" s="2"/>
    </row>
    <row r="23" ht="15.0" customHeight="1">
      <c r="A23" s="3" t="str">
        <f t="shared" si="1"/>
        <v>21</v>
      </c>
      <c r="B23" s="1" t="s">
        <v>46</v>
      </c>
      <c r="C23" s="1">
        <v>38.0</v>
      </c>
      <c r="D23" s="14">
        <v>41760.0</v>
      </c>
      <c r="E23" s="2"/>
      <c r="F23" s="2"/>
    </row>
    <row r="24" ht="15.0" customHeight="1">
      <c r="A24" s="3" t="str">
        <f t="shared" si="1"/>
        <v>22</v>
      </c>
      <c r="B24" s="1" t="s">
        <v>56</v>
      </c>
      <c r="C24" s="2"/>
      <c r="D24" s="2"/>
      <c r="E24" s="2"/>
      <c r="F24" s="2"/>
    </row>
    <row r="25" ht="15.0" customHeight="1">
      <c r="A25" s="3" t="str">
        <f t="shared" si="1"/>
        <v>23</v>
      </c>
      <c r="B25" s="1" t="s">
        <v>60</v>
      </c>
      <c r="C25" s="1">
        <v>38.0</v>
      </c>
      <c r="D25" s="14">
        <v>41760.0</v>
      </c>
      <c r="E25" s="2"/>
      <c r="F25" s="2"/>
    </row>
    <row r="26" ht="15.0" customHeight="1">
      <c r="A26" s="3" t="str">
        <f t="shared" si="1"/>
        <v>24</v>
      </c>
      <c r="B26" s="1" t="s">
        <v>46</v>
      </c>
      <c r="C26" s="1">
        <v>44.0</v>
      </c>
      <c r="D26" s="14">
        <v>41760.0</v>
      </c>
      <c r="E26" s="2"/>
      <c r="F26" s="2"/>
    </row>
    <row r="27" ht="15.0" customHeight="1">
      <c r="A27" s="3" t="str">
        <f t="shared" si="1"/>
        <v>25</v>
      </c>
      <c r="B27" s="1" t="s">
        <v>46</v>
      </c>
      <c r="C27" s="1">
        <v>44.0</v>
      </c>
      <c r="D27" s="14">
        <v>41760.0</v>
      </c>
      <c r="E27" s="2"/>
      <c r="F27" s="2"/>
    </row>
    <row r="28" ht="15.0" customHeight="1">
      <c r="A28" s="3" t="str">
        <f t="shared" si="1"/>
        <v>26</v>
      </c>
      <c r="B28" s="1" t="s">
        <v>46</v>
      </c>
      <c r="C28" s="2"/>
      <c r="D28" s="14">
        <v>41924.0</v>
      </c>
      <c r="E28" s="2"/>
      <c r="F28" s="2"/>
    </row>
    <row r="29" ht="15.0" customHeight="1">
      <c r="A29" s="3" t="str">
        <f t="shared" si="1"/>
        <v>27</v>
      </c>
      <c r="B29" s="1" t="s">
        <v>46</v>
      </c>
      <c r="C29" s="1">
        <v>42.0</v>
      </c>
      <c r="D29" s="14">
        <v>41760.0</v>
      </c>
      <c r="E29" s="2"/>
      <c r="F29" s="2"/>
    </row>
    <row r="30" ht="15.0" customHeight="1">
      <c r="A30" s="3" t="str">
        <f t="shared" si="1"/>
        <v>28</v>
      </c>
      <c r="B30" s="1" t="s">
        <v>46</v>
      </c>
      <c r="C30" s="1">
        <v>42.0</v>
      </c>
      <c r="D30" s="14">
        <v>41760.0</v>
      </c>
      <c r="E30" s="2"/>
      <c r="F30" s="2"/>
    </row>
    <row r="31" ht="15.0" customHeight="1">
      <c r="A31" s="3" t="str">
        <f t="shared" si="1"/>
        <v>29</v>
      </c>
      <c r="B31" s="1" t="s">
        <v>46</v>
      </c>
      <c r="C31" s="1">
        <v>40.0</v>
      </c>
      <c r="D31" s="14">
        <v>41760.0</v>
      </c>
      <c r="E31" s="2"/>
      <c r="F31" s="2"/>
    </row>
    <row r="32" ht="15.0" customHeight="1">
      <c r="A32" s="3" t="str">
        <f t="shared" si="1"/>
        <v>30</v>
      </c>
      <c r="B32" s="1" t="s">
        <v>46</v>
      </c>
      <c r="C32" s="2"/>
      <c r="D32" s="14">
        <v>41760.0</v>
      </c>
      <c r="E32" s="2"/>
      <c r="F32" s="2"/>
    </row>
    <row r="33" ht="15.0" customHeight="1">
      <c r="A33" s="3" t="str">
        <f t="shared" si="1"/>
        <v>31</v>
      </c>
      <c r="B33" s="1" t="s">
        <v>46</v>
      </c>
      <c r="C33" s="1">
        <v>44.0</v>
      </c>
      <c r="D33" s="14">
        <v>41760.0</v>
      </c>
      <c r="E33" s="2"/>
      <c r="F33" s="2"/>
    </row>
    <row r="34" ht="15.0" customHeight="1">
      <c r="A34" s="3" t="str">
        <f t="shared" si="1"/>
        <v>32</v>
      </c>
      <c r="B34" s="1" t="s">
        <v>46</v>
      </c>
      <c r="C34" s="1">
        <v>38.0</v>
      </c>
      <c r="D34" s="14">
        <v>41760.0</v>
      </c>
      <c r="E34" s="2"/>
      <c r="F34" s="2"/>
    </row>
    <row r="35" ht="15.0" customHeight="1">
      <c r="A35" s="3" t="str">
        <f t="shared" si="1"/>
        <v>33</v>
      </c>
      <c r="B35" s="1" t="s">
        <v>46</v>
      </c>
      <c r="C35" s="1">
        <v>44.0</v>
      </c>
      <c r="D35" s="14">
        <v>41760.0</v>
      </c>
      <c r="E35" s="2"/>
      <c r="F35" s="2"/>
    </row>
    <row r="36" ht="15.0" customHeight="1">
      <c r="A36" s="3" t="str">
        <f t="shared" si="1"/>
        <v>34</v>
      </c>
      <c r="B36" s="1" t="s">
        <v>60</v>
      </c>
      <c r="C36" s="1">
        <v>46.0</v>
      </c>
      <c r="D36" s="14">
        <v>41760.0</v>
      </c>
      <c r="E36" s="2"/>
      <c r="F36" s="2"/>
    </row>
    <row r="37" ht="15.0" customHeight="1">
      <c r="A37" s="3" t="str">
        <f t="shared" si="1"/>
        <v>35</v>
      </c>
      <c r="B37" s="1" t="s">
        <v>46</v>
      </c>
      <c r="C37" s="2"/>
      <c r="D37" s="14">
        <v>41760.0</v>
      </c>
      <c r="E37" s="2"/>
      <c r="F37" s="2"/>
    </row>
    <row r="38" ht="15.0" customHeight="1">
      <c r="A38" s="3" t="str">
        <f t="shared" si="1"/>
        <v>36</v>
      </c>
      <c r="B38" s="1" t="s">
        <v>46</v>
      </c>
      <c r="C38" s="2"/>
      <c r="D38" s="14">
        <v>41760.0</v>
      </c>
      <c r="E38" s="2"/>
      <c r="F38" s="2"/>
    </row>
    <row r="39" ht="15.0" customHeight="1">
      <c r="A39" s="3" t="str">
        <f t="shared" si="1"/>
        <v>37</v>
      </c>
      <c r="B39" s="1" t="s">
        <v>60</v>
      </c>
      <c r="C39" s="1">
        <v>46.0</v>
      </c>
      <c r="D39" s="14">
        <v>41760.0</v>
      </c>
      <c r="E39" s="2"/>
      <c r="F39" s="2"/>
    </row>
    <row r="40" ht="15.0" customHeight="1">
      <c r="A40" s="3" t="str">
        <f t="shared" si="1"/>
        <v>38</v>
      </c>
      <c r="B40" s="1" t="s">
        <v>46</v>
      </c>
      <c r="C40" s="1">
        <v>46.0</v>
      </c>
      <c r="D40" s="14">
        <v>41760.0</v>
      </c>
      <c r="E40" s="2"/>
      <c r="F40" s="2"/>
    </row>
    <row r="41" ht="15.0" customHeight="1">
      <c r="A41" s="3" t="str">
        <f t="shared" si="1"/>
        <v>39</v>
      </c>
      <c r="B41" s="1" t="s">
        <v>46</v>
      </c>
      <c r="C41" s="1">
        <v>44.0</v>
      </c>
      <c r="D41" s="14">
        <v>41760.0</v>
      </c>
      <c r="E41" s="2"/>
      <c r="F41" s="2"/>
    </row>
    <row r="42" ht="15.0" customHeight="1">
      <c r="A42" s="3" t="str">
        <f t="shared" si="1"/>
        <v>40</v>
      </c>
      <c r="B42" s="1" t="s">
        <v>46</v>
      </c>
      <c r="C42" s="1">
        <v>44.0</v>
      </c>
      <c r="D42" s="14">
        <v>41760.0</v>
      </c>
      <c r="E42" s="2"/>
      <c r="F42" s="2"/>
    </row>
    <row r="43" ht="15.0" customHeight="1">
      <c r="A43" s="3" t="str">
        <f t="shared" si="1"/>
        <v>41</v>
      </c>
      <c r="B43" s="1" t="s">
        <v>46</v>
      </c>
      <c r="C43" s="2"/>
      <c r="D43" s="14">
        <v>41760.0</v>
      </c>
      <c r="E43" s="2"/>
      <c r="F43" s="2"/>
    </row>
    <row r="44" ht="15.0" customHeight="1">
      <c r="A44" s="3" t="str">
        <f t="shared" si="1"/>
        <v>42</v>
      </c>
      <c r="B44" s="1" t="s">
        <v>60</v>
      </c>
      <c r="C44" s="1">
        <v>48.0</v>
      </c>
      <c r="D44" s="14">
        <v>41760.0</v>
      </c>
      <c r="E44" s="2"/>
      <c r="F44" s="2"/>
    </row>
    <row r="45" ht="15.0" customHeight="1">
      <c r="A45" s="3" t="str">
        <f t="shared" si="1"/>
        <v>43</v>
      </c>
      <c r="B45" s="1" t="s">
        <v>46</v>
      </c>
      <c r="C45" s="1">
        <v>42.0</v>
      </c>
      <c r="D45" s="14">
        <v>41760.0</v>
      </c>
      <c r="E45" s="2"/>
      <c r="F45" s="2"/>
    </row>
    <row r="46" ht="15.0" customHeight="1">
      <c r="A46" s="3" t="str">
        <f t="shared" si="1"/>
        <v>44</v>
      </c>
      <c r="B46" s="1" t="s">
        <v>46</v>
      </c>
      <c r="C46" s="1">
        <v>42.0</v>
      </c>
      <c r="D46" s="14">
        <v>41760.0</v>
      </c>
      <c r="E46" s="2"/>
      <c r="F46" s="2"/>
    </row>
    <row r="47" ht="15.0" customHeight="1">
      <c r="A47" s="3" t="str">
        <f t="shared" si="1"/>
        <v>45</v>
      </c>
      <c r="B47" s="1" t="s">
        <v>55</v>
      </c>
      <c r="C47" s="2"/>
      <c r="D47" s="2"/>
      <c r="E47" s="2"/>
      <c r="F47" s="2"/>
    </row>
    <row r="48" ht="15.0" customHeight="1">
      <c r="A48" s="3" t="str">
        <f t="shared" si="1"/>
        <v>46</v>
      </c>
      <c r="B48" s="1" t="s">
        <v>60</v>
      </c>
      <c r="C48" s="2"/>
      <c r="D48" s="2"/>
      <c r="E48" s="2"/>
      <c r="F48" s="2"/>
    </row>
    <row r="49" ht="15.0" customHeight="1">
      <c r="A49" s="3" t="str">
        <f t="shared" si="1"/>
        <v>47</v>
      </c>
      <c r="B49" s="1" t="s">
        <v>55</v>
      </c>
      <c r="C49" s="2"/>
      <c r="D49" s="2"/>
      <c r="E49" s="2"/>
      <c r="F49" s="2"/>
    </row>
    <row r="50" ht="15.0" customHeight="1">
      <c r="A50" s="3" t="str">
        <f t="shared" si="1"/>
        <v>48</v>
      </c>
      <c r="B50" s="1" t="s">
        <v>55</v>
      </c>
      <c r="C50" s="2"/>
      <c r="D50" s="2"/>
      <c r="E50" s="2"/>
      <c r="F50" s="2"/>
    </row>
    <row r="51" ht="15.0" customHeight="1">
      <c r="A51" s="3" t="str">
        <f t="shared" si="1"/>
        <v>49</v>
      </c>
      <c r="B51" s="1" t="s">
        <v>46</v>
      </c>
      <c r="C51" s="1">
        <v>36.0</v>
      </c>
      <c r="D51" s="14">
        <v>41760.0</v>
      </c>
      <c r="E51" s="2"/>
      <c r="F51" s="2"/>
    </row>
    <row r="52" ht="15.0" customHeight="1">
      <c r="A52" s="3" t="str">
        <f t="shared" si="1"/>
        <v>50</v>
      </c>
      <c r="B52" s="1" t="s">
        <v>46</v>
      </c>
      <c r="C52" s="1">
        <v>40.0</v>
      </c>
      <c r="D52" s="14">
        <v>41760.0</v>
      </c>
      <c r="E52" s="2"/>
      <c r="F52" s="2"/>
    </row>
    <row r="53" ht="15.0" customHeight="1">
      <c r="A53" s="3" t="str">
        <f t="shared" si="1"/>
        <v>51</v>
      </c>
      <c r="B53" s="1" t="s">
        <v>46</v>
      </c>
      <c r="C53" s="1">
        <v>48.0</v>
      </c>
      <c r="D53" s="14">
        <v>41760.0</v>
      </c>
      <c r="E53" s="2"/>
      <c r="F53" s="2"/>
    </row>
    <row r="54" ht="15.0" customHeight="1">
      <c r="A54" s="3" t="str">
        <f t="shared" si="1"/>
        <v>52</v>
      </c>
      <c r="B54" s="1" t="s">
        <v>46</v>
      </c>
      <c r="C54" s="1">
        <v>42.0</v>
      </c>
      <c r="D54" s="14">
        <v>41760.0</v>
      </c>
      <c r="E54" s="2"/>
      <c r="F54" s="2"/>
    </row>
    <row r="55" ht="15.0" customHeight="1">
      <c r="A55" s="3" t="str">
        <f t="shared" si="1"/>
        <v>53</v>
      </c>
      <c r="B55" s="1" t="s">
        <v>60</v>
      </c>
      <c r="C55" s="1">
        <v>38.0</v>
      </c>
      <c r="D55" s="14">
        <v>41760.0</v>
      </c>
      <c r="E55" s="2"/>
      <c r="F55" s="2"/>
    </row>
    <row r="56" ht="15.0" customHeight="1">
      <c r="A56" s="3" t="str">
        <f t="shared" si="1"/>
        <v>54</v>
      </c>
      <c r="B56" s="1" t="s">
        <v>60</v>
      </c>
      <c r="C56" s="1">
        <v>48.0</v>
      </c>
      <c r="D56" s="14">
        <v>41760.0</v>
      </c>
      <c r="E56" s="2"/>
      <c r="F56" s="2"/>
    </row>
    <row r="57" ht="15.0" customHeight="1">
      <c r="A57" s="3" t="str">
        <f t="shared" si="1"/>
        <v>55</v>
      </c>
      <c r="B57" s="1" t="s">
        <v>46</v>
      </c>
      <c r="C57" s="1">
        <v>36.0</v>
      </c>
      <c r="D57" s="14">
        <v>41760.0</v>
      </c>
      <c r="E57" s="2"/>
      <c r="F57" s="2"/>
    </row>
    <row r="58" ht="15.0" customHeight="1">
      <c r="A58" s="3" t="str">
        <f t="shared" si="1"/>
        <v>56</v>
      </c>
      <c r="B58" s="1" t="s">
        <v>46</v>
      </c>
      <c r="C58" s="1">
        <v>38.0</v>
      </c>
      <c r="D58" s="14">
        <v>41760.0</v>
      </c>
      <c r="E58" s="2"/>
      <c r="F58" s="2"/>
    </row>
    <row r="59" ht="15.0" customHeight="1">
      <c r="A59" s="3" t="str">
        <f t="shared" si="1"/>
        <v>57</v>
      </c>
      <c r="B59" s="1" t="s">
        <v>60</v>
      </c>
      <c r="C59" s="2"/>
      <c r="D59" s="14">
        <v>41760.0</v>
      </c>
      <c r="E59" s="2"/>
      <c r="F59" s="2"/>
    </row>
    <row r="60" ht="15.0" customHeight="1">
      <c r="A60" s="3" t="str">
        <f t="shared" si="1"/>
        <v>58</v>
      </c>
      <c r="B60" s="1" t="s">
        <v>55</v>
      </c>
      <c r="C60" s="2"/>
      <c r="D60" s="2"/>
      <c r="E60" s="2"/>
      <c r="F60" s="2"/>
    </row>
    <row r="61" ht="15.0" customHeight="1">
      <c r="A61" s="3" t="str">
        <f t="shared" si="1"/>
        <v>59</v>
      </c>
      <c r="B61" s="1" t="s">
        <v>46</v>
      </c>
      <c r="C61" s="1">
        <v>46.0</v>
      </c>
      <c r="D61" s="14">
        <v>41760.0</v>
      </c>
      <c r="E61" s="2"/>
      <c r="F61" s="2"/>
    </row>
    <row r="62" ht="15.0" customHeight="1">
      <c r="A62" s="3" t="str">
        <f t="shared" si="1"/>
        <v>60</v>
      </c>
      <c r="B62" s="1" t="s">
        <v>46</v>
      </c>
      <c r="C62" s="1">
        <v>40.0</v>
      </c>
      <c r="D62" s="14">
        <v>41760.0</v>
      </c>
      <c r="E62" s="2"/>
      <c r="F62" s="2"/>
    </row>
    <row r="63" ht="15.0" customHeight="1">
      <c r="A63" s="1">
        <v>61.0</v>
      </c>
      <c r="B63" s="1" t="s">
        <v>46</v>
      </c>
      <c r="C63" s="2"/>
      <c r="D63" s="14">
        <v>41760.0</v>
      </c>
      <c r="E63" s="2"/>
      <c r="F63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30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64</v>
      </c>
      <c r="D2" s="2"/>
      <c r="E2" s="1" t="s">
        <v>44</v>
      </c>
      <c r="F2" s="3" t="str">
        <f>COUNTIF(B3:B1020,"GOOD") +COUNTIF(B3:B1020,"BROKEN")</f>
        <v>16</v>
      </c>
    </row>
    <row r="3" ht="15.0" customHeight="1">
      <c r="A3" s="1">
        <v>1.0</v>
      </c>
      <c r="B3" s="1" t="s">
        <v>46</v>
      </c>
      <c r="C3" s="2"/>
      <c r="D3" s="2"/>
      <c r="E3" s="1" t="s">
        <v>49</v>
      </c>
      <c r="F3" s="2" t="str">
        <f>COUNTIF(B3:B1020,"GOOD")</f>
        <v>16</v>
      </c>
    </row>
    <row r="4" ht="15.0" customHeight="1">
      <c r="A4" s="3" t="str">
        <f t="shared" ref="A4:A13" si="1">A3+1</f>
        <v>2</v>
      </c>
      <c r="B4" s="1" t="s">
        <v>46</v>
      </c>
      <c r="C4" s="2"/>
      <c r="D4" s="2"/>
      <c r="E4" s="2"/>
      <c r="F4" s="2"/>
    </row>
    <row r="5" ht="15.0" customHeight="1">
      <c r="A5" s="3" t="str">
        <f t="shared" si="1"/>
        <v>3</v>
      </c>
      <c r="B5" s="1" t="s">
        <v>69</v>
      </c>
      <c r="C5" s="2"/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2"/>
      <c r="D6" s="2"/>
      <c r="E6" s="2"/>
      <c r="F6" s="2"/>
    </row>
    <row r="7" ht="15.0" customHeight="1">
      <c r="A7" s="3" t="str">
        <f t="shared" si="1"/>
        <v>5</v>
      </c>
      <c r="B7" s="1" t="s">
        <v>46</v>
      </c>
      <c r="C7" s="2"/>
      <c r="D7" s="2"/>
      <c r="E7" s="2"/>
      <c r="F7" s="2"/>
    </row>
    <row r="8" ht="15.0" customHeight="1">
      <c r="A8" s="3" t="str">
        <f t="shared" si="1"/>
        <v>6</v>
      </c>
      <c r="B8" s="1" t="s">
        <v>65</v>
      </c>
      <c r="C8" s="2"/>
      <c r="D8" s="2"/>
      <c r="E8" s="2"/>
      <c r="F8" s="2"/>
    </row>
    <row r="9" ht="15.0" customHeight="1">
      <c r="A9" s="3" t="str">
        <f t="shared" si="1"/>
        <v>7</v>
      </c>
      <c r="B9" s="1" t="s">
        <v>65</v>
      </c>
      <c r="C9" s="2"/>
      <c r="D9" s="2"/>
      <c r="E9" s="2"/>
      <c r="F9" s="2"/>
    </row>
    <row r="10" ht="15.0" customHeight="1">
      <c r="A10" s="3" t="str">
        <f t="shared" si="1"/>
        <v>8</v>
      </c>
      <c r="B10" s="1" t="s">
        <v>46</v>
      </c>
      <c r="C10" s="2"/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2"/>
      <c r="D11" s="2"/>
      <c r="E11" s="2"/>
      <c r="F11" s="2"/>
    </row>
    <row r="12" ht="15.0" customHeight="1">
      <c r="A12" s="3" t="str">
        <f t="shared" si="1"/>
        <v>10</v>
      </c>
      <c r="B12" s="1" t="s">
        <v>46</v>
      </c>
      <c r="C12" s="2"/>
      <c r="D12" s="2"/>
      <c r="E12" s="2"/>
      <c r="F12" s="2"/>
    </row>
    <row r="13" ht="15.0" customHeight="1">
      <c r="A13" s="3" t="str">
        <f t="shared" si="1"/>
        <v>11</v>
      </c>
      <c r="B13" s="1" t="s">
        <v>46</v>
      </c>
      <c r="C13" s="2"/>
      <c r="D13" s="2"/>
      <c r="E13" s="2"/>
      <c r="F13" s="2"/>
    </row>
    <row r="14" ht="15.0" customHeight="1">
      <c r="A14" s="1">
        <v>12.0</v>
      </c>
      <c r="B14" s="1" t="s">
        <v>65</v>
      </c>
      <c r="C14" s="2"/>
      <c r="D14" s="2"/>
      <c r="E14" s="2"/>
      <c r="F14" s="2"/>
    </row>
    <row r="15" ht="15.0" customHeight="1">
      <c r="A15" s="1">
        <v>13.0</v>
      </c>
      <c r="B15" s="1" t="s">
        <v>65</v>
      </c>
      <c r="C15" s="2"/>
      <c r="D15" s="2"/>
      <c r="E15" s="2"/>
      <c r="F15" s="2"/>
    </row>
    <row r="16" ht="15.0" customHeight="1">
      <c r="A16" s="1">
        <v>14.0</v>
      </c>
      <c r="B16" s="1" t="s">
        <v>46</v>
      </c>
      <c r="C16" s="2"/>
      <c r="D16" s="2"/>
      <c r="E16" s="2"/>
      <c r="F16" s="2"/>
    </row>
    <row r="17" ht="15.0" customHeight="1">
      <c r="A17" s="1">
        <v>15.0</v>
      </c>
      <c r="B17" s="1" t="s">
        <v>46</v>
      </c>
      <c r="C17" s="2"/>
      <c r="D17" s="2"/>
      <c r="E17" s="2"/>
      <c r="F17" s="2"/>
    </row>
    <row r="18" ht="15.0" customHeight="1">
      <c r="A18" s="1">
        <v>16.0</v>
      </c>
      <c r="B18" s="1" t="s">
        <v>46</v>
      </c>
      <c r="C18" s="2"/>
      <c r="D18" s="2"/>
      <c r="E18" s="2"/>
      <c r="F18" s="2"/>
    </row>
    <row r="19" ht="15.0" customHeight="1">
      <c r="A19" s="1">
        <v>17.0</v>
      </c>
      <c r="B19" s="1" t="s">
        <v>46</v>
      </c>
      <c r="C19" s="2"/>
      <c r="D19" s="2"/>
      <c r="E19" s="2"/>
      <c r="F19" s="2"/>
    </row>
    <row r="20" ht="15.0" customHeight="1">
      <c r="A20" s="1">
        <v>18.0</v>
      </c>
      <c r="B20" s="1" t="s">
        <v>46</v>
      </c>
      <c r="C20" s="2"/>
      <c r="D20" s="2"/>
      <c r="E20" s="2"/>
      <c r="F20" s="2"/>
    </row>
    <row r="21" ht="15.0" customHeight="1">
      <c r="A21" s="1">
        <v>19.0</v>
      </c>
      <c r="B21" s="1" t="s">
        <v>46</v>
      </c>
      <c r="C21" s="2"/>
      <c r="D21" s="2"/>
      <c r="E21" s="2"/>
      <c r="F21" s="2"/>
    </row>
    <row r="22" ht="15.0" customHeight="1">
      <c r="A22" s="1">
        <v>20.0</v>
      </c>
      <c r="B22" s="1" t="s">
        <v>46</v>
      </c>
      <c r="C22" s="2"/>
      <c r="D22" s="2"/>
      <c r="E22" s="2"/>
      <c r="F22" s="2"/>
    </row>
    <row r="23" ht="15.0" customHeight="1">
      <c r="A23" s="2"/>
      <c r="B23" s="2"/>
      <c r="C23" s="2"/>
      <c r="D23" s="2"/>
      <c r="E23" s="2"/>
      <c r="F23" s="2"/>
    </row>
    <row r="24" ht="15.0" customHeight="1">
      <c r="A24" s="2"/>
      <c r="B24" s="2"/>
      <c r="C24" s="2"/>
      <c r="D24" s="2"/>
      <c r="E24" s="2"/>
      <c r="F24" s="2"/>
    </row>
    <row r="25" ht="15.0" customHeight="1">
      <c r="A25" s="2"/>
      <c r="B25" s="2"/>
      <c r="C25" s="2"/>
      <c r="D25" s="2"/>
      <c r="E25" s="2"/>
      <c r="F25" s="2"/>
    </row>
    <row r="26" ht="15.0" customHeight="1">
      <c r="A26" s="2"/>
      <c r="B26" s="2"/>
      <c r="C26" s="2"/>
      <c r="D26" s="2"/>
      <c r="E26" s="2"/>
      <c r="F26" s="2"/>
    </row>
    <row r="27" ht="15.0" customHeight="1">
      <c r="A27" s="2"/>
      <c r="B27" s="2"/>
      <c r="C27" s="2"/>
      <c r="D27" s="2"/>
      <c r="E27" s="2"/>
      <c r="F27" s="2"/>
    </row>
    <row r="28" ht="15.0" customHeight="1">
      <c r="A28" s="2"/>
      <c r="B28" s="2"/>
      <c r="C28" s="2"/>
      <c r="D28" s="2"/>
      <c r="E28" s="2"/>
      <c r="F28" s="2"/>
    </row>
    <row r="29" ht="15.0" customHeight="1">
      <c r="A29" s="2"/>
      <c r="B29" s="2"/>
      <c r="C29" s="2"/>
      <c r="D29" s="2"/>
      <c r="E29" s="2"/>
      <c r="F29" s="2"/>
    </row>
    <row r="30" ht="15.0" customHeight="1">
      <c r="A30" s="2"/>
      <c r="B30" s="2"/>
      <c r="C30" s="2"/>
      <c r="D30" s="2"/>
      <c r="E30" s="2"/>
      <c r="F30" s="2"/>
    </row>
    <row r="31" ht="15.0" customHeight="1">
      <c r="A31" s="2"/>
      <c r="B31" s="2"/>
      <c r="C31" s="2"/>
      <c r="D31" s="2"/>
      <c r="E31" s="2"/>
      <c r="F31" s="2"/>
    </row>
    <row r="32" ht="15.0" customHeight="1">
      <c r="A32" s="2"/>
      <c r="B32" s="2"/>
      <c r="C32" s="2"/>
      <c r="D32" s="2"/>
      <c r="E32" s="2"/>
      <c r="F32" s="2"/>
    </row>
    <row r="33" ht="15.0" customHeight="1">
      <c r="A33" s="2"/>
      <c r="B33" s="2"/>
      <c r="C33" s="2"/>
      <c r="D33" s="2"/>
      <c r="E33" s="2"/>
      <c r="F33" s="2"/>
    </row>
    <row r="34" ht="15.0" customHeight="1">
      <c r="A34" s="2"/>
      <c r="B34" s="2"/>
      <c r="C34" s="2"/>
      <c r="D34" s="2"/>
      <c r="E34" s="2"/>
      <c r="F34" s="2"/>
    </row>
    <row r="35" ht="15.0" customHeight="1">
      <c r="A35" s="2"/>
      <c r="B35" s="2"/>
      <c r="C35" s="2"/>
      <c r="D35" s="2"/>
      <c r="E35" s="2"/>
      <c r="F35" s="2"/>
    </row>
    <row r="36" ht="15.0" customHeight="1">
      <c r="A36" s="2"/>
      <c r="B36" s="2"/>
      <c r="C36" s="2"/>
      <c r="D36" s="2"/>
      <c r="E36" s="2"/>
      <c r="F36" s="2"/>
    </row>
    <row r="37" ht="15.0" customHeight="1">
      <c r="A37" s="2"/>
      <c r="B37" s="2"/>
      <c r="C37" s="2"/>
      <c r="D37" s="2"/>
      <c r="E37" s="2"/>
      <c r="F37" s="2"/>
    </row>
    <row r="38" ht="15.0" customHeight="1">
      <c r="A38" s="2"/>
      <c r="B38" s="2"/>
      <c r="C38" s="2"/>
      <c r="D38" s="2"/>
      <c r="E38" s="2"/>
      <c r="F38" s="2"/>
    </row>
    <row r="39" ht="15.0" customHeight="1">
      <c r="A39" s="2"/>
      <c r="B39" s="2"/>
      <c r="C39" s="2"/>
      <c r="D39" s="2"/>
      <c r="E39" s="2"/>
      <c r="F39" s="2"/>
    </row>
    <row r="40" ht="15.0" customHeight="1">
      <c r="A40" s="2"/>
      <c r="B40" s="2"/>
      <c r="C40" s="2"/>
      <c r="D40" s="2"/>
      <c r="E40" s="2"/>
      <c r="F40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32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64</v>
      </c>
      <c r="D2" s="2"/>
      <c r="E2" s="1" t="s">
        <v>44</v>
      </c>
      <c r="F2" s="3" t="str">
        <f>COUNTIF(B3:B1000,"GOOD") +COUNTIF(B3:B1000,"BROKEN")</f>
        <v>11</v>
      </c>
    </row>
    <row r="3" ht="15.0" customHeight="1">
      <c r="A3" s="1">
        <v>1.0</v>
      </c>
      <c r="B3" s="11" t="s">
        <v>70</v>
      </c>
      <c r="C3" s="2"/>
      <c r="D3" s="2"/>
      <c r="E3" s="1" t="s">
        <v>49</v>
      </c>
      <c r="F3" s="2" t="str">
        <f>COUNTIF(B3:B1000,"GOOD")</f>
        <v>10</v>
      </c>
    </row>
    <row r="4" ht="15.0" customHeight="1">
      <c r="A4" s="3" t="str">
        <f t="shared" ref="A4:A17" si="1">A3+1</f>
        <v>2</v>
      </c>
      <c r="B4" s="1" t="s">
        <v>46</v>
      </c>
      <c r="C4" s="2"/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2"/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2"/>
      <c r="D6" s="2"/>
      <c r="E6" s="2"/>
      <c r="F6" s="2"/>
    </row>
    <row r="7" ht="15.0" customHeight="1">
      <c r="A7" s="3" t="str">
        <f t="shared" si="1"/>
        <v>5</v>
      </c>
      <c r="B7" s="1" t="s">
        <v>46</v>
      </c>
      <c r="C7" s="2"/>
      <c r="D7" s="2"/>
      <c r="E7" s="2"/>
      <c r="F7" s="2"/>
    </row>
    <row r="8" ht="15.0" customHeight="1">
      <c r="A8" s="3" t="str">
        <f t="shared" si="1"/>
        <v>6</v>
      </c>
      <c r="B8" s="11" t="s">
        <v>70</v>
      </c>
      <c r="C8" s="2"/>
      <c r="D8" s="2"/>
      <c r="E8" s="2"/>
      <c r="F8" s="2"/>
    </row>
    <row r="9" ht="15.0" customHeight="1">
      <c r="A9" s="3" t="str">
        <f t="shared" si="1"/>
        <v>7</v>
      </c>
      <c r="B9" s="1" t="s">
        <v>46</v>
      </c>
      <c r="C9" s="2"/>
      <c r="D9" s="2"/>
      <c r="E9" s="2"/>
      <c r="F9" s="2"/>
    </row>
    <row r="10" ht="15.0" customHeight="1">
      <c r="A10" s="3" t="str">
        <f t="shared" si="1"/>
        <v>8</v>
      </c>
      <c r="B10" s="11" t="s">
        <v>54</v>
      </c>
      <c r="C10" s="2"/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2"/>
      <c r="D11" s="2"/>
      <c r="E11" s="2"/>
      <c r="F11" s="2"/>
    </row>
    <row r="12" ht="15.0" customHeight="1">
      <c r="A12" s="3" t="str">
        <f t="shared" si="1"/>
        <v>10</v>
      </c>
      <c r="B12" s="1" t="s">
        <v>46</v>
      </c>
      <c r="C12" s="2"/>
      <c r="D12" s="2"/>
      <c r="E12" s="2"/>
      <c r="F12" s="2"/>
    </row>
    <row r="13" ht="15.0" customHeight="1">
      <c r="A13" s="3" t="str">
        <f t="shared" si="1"/>
        <v>11</v>
      </c>
      <c r="B13" s="1" t="s">
        <v>46</v>
      </c>
      <c r="C13" s="2"/>
      <c r="D13" s="2"/>
      <c r="E13" s="2"/>
      <c r="F13" s="2"/>
    </row>
    <row r="14" ht="15.0" customHeight="1">
      <c r="A14" s="3" t="str">
        <f t="shared" si="1"/>
        <v>12</v>
      </c>
      <c r="B14" s="1" t="s">
        <v>46</v>
      </c>
      <c r="C14" s="2"/>
      <c r="D14" s="2"/>
      <c r="E14" s="2"/>
      <c r="F14" s="2"/>
    </row>
    <row r="15" ht="15.0" customHeight="1">
      <c r="A15" s="3" t="str">
        <f t="shared" si="1"/>
        <v>13</v>
      </c>
      <c r="B15" s="1" t="s">
        <v>46</v>
      </c>
      <c r="C15" s="2"/>
      <c r="D15" s="2"/>
      <c r="E15" s="2"/>
      <c r="F15" s="2"/>
    </row>
    <row r="16" ht="15.0" customHeight="1">
      <c r="A16" s="3" t="str">
        <f t="shared" si="1"/>
        <v>14</v>
      </c>
      <c r="B16" s="1" t="s">
        <v>60</v>
      </c>
      <c r="C16" s="2"/>
      <c r="D16" s="2"/>
      <c r="E16" s="2"/>
      <c r="F16" s="2"/>
    </row>
    <row r="17" ht="15.0" customHeight="1">
      <c r="A17" s="3" t="str">
        <f t="shared" si="1"/>
        <v>15</v>
      </c>
      <c r="B17" s="11" t="s">
        <v>70</v>
      </c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34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64</v>
      </c>
      <c r="D2" s="2"/>
      <c r="E2" s="1" t="s">
        <v>44</v>
      </c>
      <c r="F2" s="3" t="str">
        <f>COUNTIF(B3:B1000,"GOOD") +COUNTIF(B3:B1000,"BROKEN")</f>
        <v>7</v>
      </c>
    </row>
    <row r="3" ht="15.0" customHeight="1">
      <c r="A3" s="1">
        <v>1.0</v>
      </c>
      <c r="B3" s="1" t="s">
        <v>46</v>
      </c>
      <c r="C3" s="2"/>
      <c r="D3" s="2"/>
      <c r="E3" s="1" t="s">
        <v>49</v>
      </c>
      <c r="F3" s="2" t="str">
        <f>COUNTIF(B3:B1000,"GOOD")</f>
        <v>6</v>
      </c>
    </row>
    <row r="4" ht="15.0" customHeight="1">
      <c r="A4" s="3" t="str">
        <f t="shared" ref="A4:A7" si="1">A3+1</f>
        <v>2</v>
      </c>
      <c r="B4" s="1" t="s">
        <v>46</v>
      </c>
      <c r="C4" s="2"/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2"/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2"/>
      <c r="D6" s="2"/>
      <c r="E6" s="2"/>
      <c r="F6" s="2"/>
    </row>
    <row r="7" ht="15.0" customHeight="1">
      <c r="A7" s="3" t="str">
        <f t="shared" si="1"/>
        <v>5</v>
      </c>
      <c r="B7" s="1" t="s">
        <v>60</v>
      </c>
      <c r="C7" s="2"/>
      <c r="D7" s="2"/>
      <c r="E7" s="2"/>
      <c r="F7" s="2"/>
    </row>
    <row r="8" ht="15.0" customHeight="1">
      <c r="A8" s="1">
        <v>6.0</v>
      </c>
      <c r="B8" s="1" t="s">
        <v>46</v>
      </c>
      <c r="C8" s="2"/>
      <c r="D8" s="2"/>
      <c r="E8" s="2"/>
      <c r="F8" s="2"/>
    </row>
    <row r="9" ht="15.0" customHeight="1">
      <c r="A9" s="1">
        <v>7.0</v>
      </c>
      <c r="B9" s="1" t="s">
        <v>46</v>
      </c>
      <c r="C9" s="2"/>
      <c r="D9" s="2"/>
      <c r="E9" s="2"/>
      <c r="F9" s="2"/>
    </row>
    <row r="10" ht="15.0" customHeight="1">
      <c r="A10" s="2"/>
      <c r="B10" s="2"/>
      <c r="C10" s="2"/>
      <c r="D10" s="2"/>
      <c r="E10" s="2"/>
      <c r="F10" s="2"/>
    </row>
    <row r="11" ht="15.0" customHeight="1">
      <c r="A11" s="2"/>
      <c r="B11" s="2"/>
      <c r="C11" s="2"/>
      <c r="D11" s="2"/>
      <c r="E11" s="2"/>
      <c r="F11" s="2"/>
    </row>
    <row r="12" ht="15.0" customHeight="1">
      <c r="A12" s="2"/>
      <c r="B12" s="2"/>
      <c r="C12" s="2"/>
      <c r="D12" s="2"/>
      <c r="E12" s="2"/>
      <c r="F12" s="2"/>
    </row>
    <row r="13" ht="15.0" customHeight="1">
      <c r="A13" s="2"/>
      <c r="B13" s="2"/>
      <c r="C13" s="2"/>
      <c r="D13" s="2"/>
      <c r="E13" s="2"/>
      <c r="F13" s="2"/>
    </row>
    <row r="14" ht="15.0" customHeight="1">
      <c r="A14" s="2"/>
      <c r="B14" s="2"/>
      <c r="C14" s="2"/>
      <c r="D14" s="2"/>
      <c r="E14" s="2"/>
      <c r="F14" s="2"/>
    </row>
    <row r="15" ht="15.0" customHeight="1">
      <c r="A15" s="2"/>
      <c r="B15" s="2"/>
      <c r="C15" s="2"/>
      <c r="D15" s="2"/>
      <c r="E15" s="2"/>
      <c r="F15" s="2"/>
    </row>
    <row r="16" ht="15.0" customHeight="1">
      <c r="A16" s="2"/>
      <c r="B16" s="2"/>
      <c r="C16" s="2"/>
      <c r="D16" s="2"/>
      <c r="E16" s="2"/>
      <c r="F16" s="2"/>
    </row>
    <row r="17" ht="15.0" customHeight="1">
      <c r="A17" s="2"/>
      <c r="B17" s="2"/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36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64</v>
      </c>
      <c r="D2" s="2"/>
      <c r="E2" s="1" t="s">
        <v>44</v>
      </c>
      <c r="F2" s="3" t="str">
        <f>COUNTIF(B3:B1016,"GOOD") +COUNTIF(B3:B1016,"BROKEN")</f>
        <v>33</v>
      </c>
    </row>
    <row r="3" ht="15.0" customHeight="1">
      <c r="A3" s="1">
        <v>1.0</v>
      </c>
      <c r="B3" s="1" t="s">
        <v>46</v>
      </c>
      <c r="C3" s="2"/>
      <c r="D3" s="2"/>
      <c r="E3" s="1" t="s">
        <v>49</v>
      </c>
      <c r="F3" s="2" t="str">
        <f>COUNTIF(B3:B1016,"GOOD")</f>
        <v>33</v>
      </c>
    </row>
    <row r="4" ht="15.0" customHeight="1">
      <c r="A4" s="3" t="str">
        <f t="shared" ref="A4:A11" si="1">A3+1</f>
        <v>2</v>
      </c>
      <c r="B4" s="1" t="s">
        <v>46</v>
      </c>
      <c r="C4" s="2"/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2"/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2"/>
      <c r="D6" s="2"/>
      <c r="E6" s="2"/>
      <c r="F6" s="2"/>
    </row>
    <row r="7" ht="15.0" customHeight="1">
      <c r="A7" s="3" t="str">
        <f t="shared" si="1"/>
        <v>5</v>
      </c>
      <c r="B7" s="1" t="s">
        <v>46</v>
      </c>
      <c r="C7" s="2"/>
      <c r="D7" s="2"/>
      <c r="E7" s="2"/>
      <c r="F7" s="2"/>
    </row>
    <row r="8" ht="15.0" customHeight="1">
      <c r="A8" s="3" t="str">
        <f t="shared" si="1"/>
        <v>6</v>
      </c>
      <c r="B8" s="1" t="s">
        <v>46</v>
      </c>
      <c r="C8" s="2"/>
      <c r="D8" s="2"/>
      <c r="E8" s="2"/>
      <c r="F8" s="2"/>
    </row>
    <row r="9" ht="15.0" customHeight="1">
      <c r="A9" s="3" t="str">
        <f t="shared" si="1"/>
        <v>7</v>
      </c>
      <c r="B9" s="1" t="s">
        <v>46</v>
      </c>
      <c r="C9" s="2"/>
      <c r="D9" s="2"/>
      <c r="E9" s="2"/>
      <c r="F9" s="2"/>
    </row>
    <row r="10" ht="15.0" customHeight="1">
      <c r="A10" s="3" t="str">
        <f t="shared" si="1"/>
        <v>8</v>
      </c>
      <c r="B10" s="1" t="s">
        <v>46</v>
      </c>
      <c r="C10" s="2"/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2"/>
      <c r="D11" s="2"/>
      <c r="E11" s="2"/>
      <c r="F11" s="2"/>
    </row>
    <row r="12" ht="15.0" customHeight="1">
      <c r="A12" s="1">
        <v>10.0</v>
      </c>
      <c r="B12" s="1" t="s">
        <v>46</v>
      </c>
      <c r="C12" s="2"/>
      <c r="D12" s="2"/>
      <c r="E12" s="2"/>
      <c r="F12" s="2"/>
    </row>
    <row r="13" ht="15.0" customHeight="1">
      <c r="A13" s="1">
        <v>11.0</v>
      </c>
      <c r="B13" s="1" t="s">
        <v>46</v>
      </c>
      <c r="C13" s="2"/>
      <c r="D13" s="2"/>
      <c r="E13" s="2"/>
      <c r="F13" s="2"/>
    </row>
    <row r="14" ht="15.0" customHeight="1">
      <c r="A14" s="1">
        <v>12.0</v>
      </c>
      <c r="B14" s="1" t="s">
        <v>46</v>
      </c>
      <c r="C14" s="2"/>
      <c r="D14" s="2"/>
      <c r="E14" s="2"/>
      <c r="F14" s="2"/>
    </row>
    <row r="15" ht="15.0" customHeight="1">
      <c r="A15" s="1">
        <v>13.0</v>
      </c>
      <c r="B15" s="1" t="s">
        <v>46</v>
      </c>
      <c r="C15" s="2"/>
      <c r="D15" s="2"/>
      <c r="E15" s="2"/>
      <c r="F15" s="2"/>
    </row>
    <row r="16" ht="15.0" customHeight="1">
      <c r="A16" s="1">
        <v>14.0</v>
      </c>
      <c r="B16" s="1" t="s">
        <v>46</v>
      </c>
      <c r="C16" s="2"/>
      <c r="D16" s="2"/>
      <c r="E16" s="2"/>
      <c r="F16" s="2"/>
    </row>
    <row r="17" ht="15.0" customHeight="1">
      <c r="A17" s="1">
        <v>15.0</v>
      </c>
      <c r="B17" s="1" t="s">
        <v>46</v>
      </c>
      <c r="C17" s="2"/>
      <c r="D17" s="2"/>
      <c r="E17" s="2"/>
      <c r="F17" s="2"/>
    </row>
    <row r="18" ht="15.0" customHeight="1">
      <c r="A18" s="1">
        <v>16.0</v>
      </c>
      <c r="B18" s="1" t="s">
        <v>46</v>
      </c>
      <c r="C18" s="2"/>
      <c r="D18" s="2"/>
      <c r="E18" s="2"/>
      <c r="F18" s="2"/>
    </row>
    <row r="19" ht="15.0" customHeight="1">
      <c r="A19" s="1">
        <v>17.0</v>
      </c>
      <c r="B19" s="1" t="s">
        <v>46</v>
      </c>
      <c r="C19" s="2"/>
      <c r="D19" s="2"/>
      <c r="E19" s="2"/>
      <c r="F19" s="2"/>
    </row>
    <row r="20" ht="15.0" customHeight="1">
      <c r="A20" s="1">
        <v>18.0</v>
      </c>
      <c r="B20" s="1" t="s">
        <v>46</v>
      </c>
      <c r="C20" s="2"/>
      <c r="D20" s="2"/>
      <c r="E20" s="2"/>
      <c r="F20" s="2"/>
    </row>
    <row r="21" ht="15.0" customHeight="1">
      <c r="A21" s="1">
        <v>19.0</v>
      </c>
      <c r="B21" s="1" t="s">
        <v>46</v>
      </c>
      <c r="C21" s="2"/>
      <c r="D21" s="2"/>
      <c r="E21" s="2"/>
      <c r="F21" s="2"/>
    </row>
    <row r="22" ht="15.0" customHeight="1">
      <c r="A22" s="1">
        <v>20.0</v>
      </c>
      <c r="B22" s="1" t="s">
        <v>46</v>
      </c>
      <c r="C22" s="2"/>
      <c r="D22" s="2"/>
      <c r="E22" s="2"/>
      <c r="F22" s="2"/>
    </row>
    <row r="23" ht="15.0" customHeight="1">
      <c r="A23" s="1">
        <v>21.0</v>
      </c>
      <c r="B23" s="1" t="s">
        <v>46</v>
      </c>
      <c r="C23" s="2"/>
      <c r="D23" s="2"/>
      <c r="E23" s="2"/>
      <c r="F23" s="2"/>
    </row>
    <row r="24" ht="15.0" customHeight="1">
      <c r="A24" s="1">
        <v>22.0</v>
      </c>
      <c r="B24" s="1" t="s">
        <v>46</v>
      </c>
      <c r="C24" s="2"/>
      <c r="D24" s="2"/>
      <c r="E24" s="2"/>
      <c r="F24" s="2"/>
    </row>
    <row r="25" ht="15.0" customHeight="1">
      <c r="A25" s="1">
        <v>23.0</v>
      </c>
      <c r="B25" s="1" t="s">
        <v>46</v>
      </c>
      <c r="C25" s="2"/>
      <c r="D25" s="2"/>
      <c r="E25" s="2"/>
      <c r="F25" s="2"/>
    </row>
    <row r="26" ht="15.0" customHeight="1">
      <c r="A26" s="1">
        <v>24.0</v>
      </c>
      <c r="B26" s="1" t="s">
        <v>46</v>
      </c>
      <c r="C26" s="2"/>
      <c r="D26" s="2"/>
      <c r="E26" s="2"/>
      <c r="F26" s="2"/>
    </row>
    <row r="27" ht="15.0" customHeight="1">
      <c r="A27" s="1">
        <v>25.0</v>
      </c>
      <c r="B27" s="1" t="s">
        <v>46</v>
      </c>
      <c r="C27" s="2"/>
      <c r="D27" s="2"/>
      <c r="E27" s="2"/>
      <c r="F27" s="2"/>
    </row>
    <row r="28" ht="15.0" customHeight="1">
      <c r="A28" s="1">
        <v>26.0</v>
      </c>
      <c r="B28" s="1" t="s">
        <v>46</v>
      </c>
      <c r="C28" s="2"/>
      <c r="D28" s="2"/>
      <c r="E28" s="2"/>
      <c r="F28" s="2"/>
    </row>
    <row r="29" ht="15.0" customHeight="1">
      <c r="A29" s="1">
        <v>27.0</v>
      </c>
      <c r="B29" s="1" t="s">
        <v>46</v>
      </c>
      <c r="C29" s="2"/>
      <c r="D29" s="2"/>
      <c r="E29" s="2"/>
      <c r="F29" s="2"/>
    </row>
    <row r="30" ht="15.0" customHeight="1">
      <c r="A30" s="1">
        <v>28.0</v>
      </c>
      <c r="B30" s="1" t="s">
        <v>46</v>
      </c>
      <c r="C30" s="2"/>
      <c r="D30" s="2"/>
      <c r="E30" s="2"/>
      <c r="F30" s="2"/>
    </row>
    <row r="31" ht="15.0" customHeight="1">
      <c r="A31" s="1">
        <v>29.0</v>
      </c>
      <c r="B31" s="1" t="s">
        <v>46</v>
      </c>
      <c r="C31" s="2"/>
      <c r="D31" s="2"/>
      <c r="E31" s="2"/>
      <c r="F31" s="2"/>
    </row>
    <row r="32" ht="15.0" customHeight="1">
      <c r="A32" s="1">
        <v>30.0</v>
      </c>
      <c r="B32" s="1" t="s">
        <v>46</v>
      </c>
      <c r="C32" s="2"/>
      <c r="D32" s="2"/>
      <c r="E32" s="2"/>
      <c r="F32" s="2"/>
    </row>
    <row r="33" ht="15.0" customHeight="1">
      <c r="A33" s="1">
        <v>31.0</v>
      </c>
      <c r="B33" s="1" t="s">
        <v>46</v>
      </c>
      <c r="C33" s="2"/>
      <c r="D33" s="2"/>
      <c r="E33" s="2"/>
      <c r="F33" s="2"/>
    </row>
    <row r="34" ht="15.0" customHeight="1">
      <c r="A34" s="1">
        <v>32.0</v>
      </c>
      <c r="B34" s="1" t="s">
        <v>46</v>
      </c>
      <c r="C34" s="2"/>
      <c r="D34" s="2"/>
      <c r="E34" s="2"/>
      <c r="F34" s="2"/>
    </row>
    <row r="35" ht="15.0" customHeight="1">
      <c r="A35" s="1">
        <v>33.0</v>
      </c>
      <c r="B35" s="1" t="s">
        <v>46</v>
      </c>
      <c r="C35" s="2"/>
      <c r="D35" s="2"/>
      <c r="E35" s="2"/>
      <c r="F35" s="2"/>
    </row>
    <row r="36" ht="15.0" customHeight="1">
      <c r="A36" s="2"/>
      <c r="B36" s="2"/>
      <c r="C36" s="2"/>
      <c r="D36" s="2"/>
      <c r="E36" s="2"/>
      <c r="F36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" t="s">
        <v>71</v>
      </c>
      <c r="B1" s="4">
        <v>7.0</v>
      </c>
    </row>
    <row r="2">
      <c r="A2" s="4" t="s">
        <v>72</v>
      </c>
      <c r="B2" s="4">
        <v>18.0</v>
      </c>
    </row>
    <row r="3">
      <c r="A3" s="4" t="s">
        <v>73</v>
      </c>
      <c r="B3" s="4">
        <v>15.0</v>
      </c>
    </row>
    <row r="4">
      <c r="A4" s="4" t="s">
        <v>74</v>
      </c>
      <c r="B4" s="4">
        <v>17.0</v>
      </c>
    </row>
    <row r="5">
      <c r="A5" s="4" t="s">
        <v>75</v>
      </c>
      <c r="B5" s="4">
        <v>24.0</v>
      </c>
    </row>
    <row r="6">
      <c r="A6" s="4" t="s">
        <v>76</v>
      </c>
      <c r="B6" s="4">
        <v>2.0</v>
      </c>
    </row>
    <row r="7">
      <c r="A7" s="4" t="s">
        <v>77</v>
      </c>
      <c r="B7" s="4">
        <v>11.0</v>
      </c>
    </row>
    <row r="8">
      <c r="A8" s="4" t="s">
        <v>78</v>
      </c>
      <c r="B8" s="4">
        <v>26.0</v>
      </c>
    </row>
    <row r="9">
      <c r="A9" s="4" t="s">
        <v>79</v>
      </c>
      <c r="B9" s="4">
        <v>2.0</v>
      </c>
    </row>
    <row r="10">
      <c r="A10" s="4" t="s">
        <v>80</v>
      </c>
      <c r="B10" s="4">
        <v>7.0</v>
      </c>
    </row>
    <row r="11">
      <c r="A11" s="4" t="s">
        <v>81</v>
      </c>
      <c r="B11" s="4">
        <v>10.0</v>
      </c>
    </row>
    <row r="12">
      <c r="A12" s="4" t="s">
        <v>82</v>
      </c>
      <c r="B12" s="4">
        <v>6.0</v>
      </c>
    </row>
    <row r="13">
      <c r="A13" s="4" t="s">
        <v>83</v>
      </c>
      <c r="B13" s="4">
        <v>33.0</v>
      </c>
    </row>
    <row r="14">
      <c r="A14" s="4" t="s">
        <v>84</v>
      </c>
      <c r="B14" s="4">
        <v>20.0</v>
      </c>
    </row>
    <row r="15">
      <c r="A15" s="4" t="s">
        <v>85</v>
      </c>
      <c r="B15" s="4">
        <v>19.0</v>
      </c>
    </row>
    <row r="16">
      <c r="A16" s="4" t="s">
        <v>86</v>
      </c>
      <c r="B16" s="4">
        <v>26.0</v>
      </c>
    </row>
    <row r="17">
      <c r="A17" s="4" t="s">
        <v>87</v>
      </c>
      <c r="B17" s="4">
        <v>38.0</v>
      </c>
    </row>
    <row r="18">
      <c r="A18" s="4" t="s">
        <v>88</v>
      </c>
      <c r="B18" s="4">
        <v>13.0</v>
      </c>
    </row>
    <row r="19">
      <c r="A19" s="4" t="s">
        <v>89</v>
      </c>
      <c r="B19" s="4">
        <v>3.0</v>
      </c>
    </row>
    <row r="20">
      <c r="A20" s="4" t="s">
        <v>90</v>
      </c>
      <c r="B20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0"/>
    <col customWidth="1" min="2" max="2" width="11.86"/>
    <col customWidth="1" min="3" max="3" width="8.14"/>
    <col customWidth="1" min="4" max="4" width="11.43"/>
    <col customWidth="1" min="5" max="6" width="17.29"/>
  </cols>
  <sheetData>
    <row r="1">
      <c r="A1" s="1" t="s">
        <v>40</v>
      </c>
      <c r="B1" s="1" t="s">
        <v>38</v>
      </c>
      <c r="C1" s="2"/>
    </row>
    <row r="2">
      <c r="A2" s="1" t="s">
        <v>41</v>
      </c>
      <c r="B2" s="1" t="s">
        <v>42</v>
      </c>
      <c r="C2" s="1" t="s">
        <v>43</v>
      </c>
      <c r="E2" s="4" t="s">
        <v>44</v>
      </c>
      <c r="F2" t="str">
        <f>COUNTIF(B3:B1020,"GOOD") +COUNTIF(B3:B1020,"BROKEN")</f>
        <v>18</v>
      </c>
    </row>
    <row r="3">
      <c r="A3" s="4">
        <v>1.0</v>
      </c>
      <c r="B3" s="4" t="s">
        <v>46</v>
      </c>
      <c r="C3" s="4" t="s">
        <v>47</v>
      </c>
      <c r="D3" s="7">
        <v>41760.0</v>
      </c>
      <c r="E3" s="4" t="s">
        <v>49</v>
      </c>
      <c r="F3" t="str">
        <f>COUNTIF(B3:B1020,"GOOD")</f>
        <v>18</v>
      </c>
    </row>
    <row r="4">
      <c r="A4" s="4">
        <v>2.0</v>
      </c>
      <c r="B4" s="4" t="s">
        <v>46</v>
      </c>
      <c r="C4" s="4" t="s">
        <v>48</v>
      </c>
      <c r="D4" s="7">
        <v>41760.0</v>
      </c>
    </row>
    <row r="5">
      <c r="A5" s="4">
        <v>3.0</v>
      </c>
      <c r="B5" s="4" t="s">
        <v>46</v>
      </c>
      <c r="C5" s="4" t="s">
        <v>51</v>
      </c>
      <c r="D5" s="7">
        <v>41760.0</v>
      </c>
    </row>
    <row r="6">
      <c r="A6" s="4">
        <v>4.0</v>
      </c>
      <c r="B6" s="4" t="s">
        <v>46</v>
      </c>
      <c r="C6" s="4" t="s">
        <v>52</v>
      </c>
      <c r="D6" s="7">
        <v>41760.0</v>
      </c>
    </row>
    <row r="7">
      <c r="A7" s="4">
        <v>5.0</v>
      </c>
      <c r="B7" s="4" t="s">
        <v>46</v>
      </c>
      <c r="C7" s="4" t="s">
        <v>51</v>
      </c>
      <c r="D7" s="7">
        <v>41760.0</v>
      </c>
    </row>
    <row r="8">
      <c r="A8" s="4">
        <v>6.0</v>
      </c>
      <c r="B8" s="4" t="s">
        <v>46</v>
      </c>
      <c r="C8" s="4" t="s">
        <v>53</v>
      </c>
      <c r="D8" s="7">
        <v>41760.0</v>
      </c>
    </row>
    <row r="9">
      <c r="A9" s="4">
        <v>7.0</v>
      </c>
      <c r="B9" s="4" t="s">
        <v>46</v>
      </c>
      <c r="C9" s="4" t="s">
        <v>48</v>
      </c>
      <c r="D9" s="7">
        <v>41760.0</v>
      </c>
    </row>
    <row r="10">
      <c r="A10" s="4">
        <v>8.0</v>
      </c>
      <c r="B10" s="4" t="s">
        <v>46</v>
      </c>
      <c r="C10" s="4" t="s">
        <v>48</v>
      </c>
      <c r="D10" s="7">
        <v>41760.0</v>
      </c>
    </row>
    <row r="11">
      <c r="A11" s="4">
        <v>9.0</v>
      </c>
      <c r="B11" s="4" t="s">
        <v>46</v>
      </c>
      <c r="C11" s="4" t="s">
        <v>53</v>
      </c>
      <c r="D11" s="7">
        <v>41760.0</v>
      </c>
    </row>
    <row r="12">
      <c r="A12" s="4">
        <v>10.0</v>
      </c>
      <c r="B12" s="4" t="s">
        <v>46</v>
      </c>
      <c r="C12" s="4" t="s">
        <v>51</v>
      </c>
      <c r="D12" s="7">
        <v>41760.0</v>
      </c>
    </row>
    <row r="13">
      <c r="A13" s="4">
        <v>11.0</v>
      </c>
      <c r="B13" s="4" t="s">
        <v>46</v>
      </c>
      <c r="C13" s="4" t="s">
        <v>47</v>
      </c>
      <c r="D13" s="7">
        <v>41760.0</v>
      </c>
    </row>
    <row r="14">
      <c r="A14" s="4">
        <v>12.0</v>
      </c>
      <c r="B14" s="4" t="s">
        <v>46</v>
      </c>
      <c r="C14" s="4" t="s">
        <v>51</v>
      </c>
      <c r="D14" s="7">
        <v>41760.0</v>
      </c>
    </row>
    <row r="15">
      <c r="A15" s="4">
        <v>13.0</v>
      </c>
      <c r="B15" s="4" t="s">
        <v>46</v>
      </c>
      <c r="C15" s="4" t="s">
        <v>48</v>
      </c>
      <c r="D15" s="7">
        <v>41760.0</v>
      </c>
    </row>
    <row r="16">
      <c r="A16" s="4">
        <v>14.0</v>
      </c>
      <c r="B16" s="4" t="s">
        <v>46</v>
      </c>
      <c r="C16" s="4" t="s">
        <v>53</v>
      </c>
      <c r="D16" s="7">
        <v>41893.0</v>
      </c>
    </row>
    <row r="17">
      <c r="A17" s="4">
        <v>15.0</v>
      </c>
      <c r="B17" s="4" t="s">
        <v>46</v>
      </c>
      <c r="C17" s="4" t="s">
        <v>53</v>
      </c>
      <c r="D17" s="7">
        <v>41893.0</v>
      </c>
    </row>
    <row r="18">
      <c r="A18" s="4">
        <v>16.0</v>
      </c>
      <c r="B18" s="4" t="s">
        <v>46</v>
      </c>
      <c r="C18" s="4" t="s">
        <v>48</v>
      </c>
      <c r="D18" s="7">
        <v>41893.0</v>
      </c>
    </row>
    <row r="19">
      <c r="A19" s="4">
        <v>17.0</v>
      </c>
      <c r="B19" s="4" t="s">
        <v>46</v>
      </c>
      <c r="C19" s="4" t="s">
        <v>53</v>
      </c>
      <c r="D19" s="7">
        <v>41893.0</v>
      </c>
    </row>
    <row r="20">
      <c r="A20" s="4">
        <v>18.0</v>
      </c>
      <c r="B20" s="4" t="s">
        <v>46</v>
      </c>
      <c r="C20" s="4" t="s">
        <v>53</v>
      </c>
      <c r="D20" s="7">
        <v>41893.0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28.71"/>
    <col customWidth="1" min="3" max="3" width="13.71"/>
    <col customWidth="1" min="4" max="4" width="21.0"/>
    <col customWidth="1" min="5" max="6" width="13.71"/>
  </cols>
  <sheetData>
    <row r="1" ht="21.75" customHeight="1">
      <c r="A1" s="16" t="s">
        <v>91</v>
      </c>
      <c r="B1" s="17"/>
      <c r="C1" s="18" t="s">
        <v>92</v>
      </c>
      <c r="D1" s="19"/>
      <c r="E1" s="20"/>
      <c r="F1" s="2"/>
    </row>
    <row r="2" ht="21.75" customHeight="1">
      <c r="A2" s="21"/>
      <c r="B2" s="17"/>
      <c r="C2" s="22"/>
      <c r="D2" s="19"/>
      <c r="E2" s="20"/>
      <c r="F2" s="2"/>
    </row>
    <row r="3" ht="21.75" customHeight="1">
      <c r="A3" s="23" t="s">
        <v>0</v>
      </c>
      <c r="B3" s="24" t="s">
        <v>93</v>
      </c>
      <c r="C3" s="25"/>
      <c r="D3" s="25"/>
      <c r="E3" s="20"/>
      <c r="F3" s="2"/>
    </row>
    <row r="4" ht="21.75" customHeight="1">
      <c r="A4" s="23" t="s">
        <v>94</v>
      </c>
      <c r="B4" s="26"/>
      <c r="C4" s="25"/>
      <c r="D4" s="27"/>
      <c r="E4" s="20"/>
      <c r="F4" s="2"/>
    </row>
    <row r="5" ht="21.75" customHeight="1">
      <c r="A5" s="23" t="s">
        <v>95</v>
      </c>
      <c r="B5" s="26"/>
      <c r="C5" s="25"/>
      <c r="D5" s="27"/>
      <c r="E5" s="20"/>
      <c r="F5" s="2"/>
    </row>
    <row r="6" ht="21.75" customHeight="1">
      <c r="A6" s="23" t="s">
        <v>96</v>
      </c>
      <c r="B6" s="26"/>
      <c r="C6" s="25"/>
      <c r="D6" s="27"/>
      <c r="E6" s="20"/>
      <c r="F6" s="2"/>
    </row>
    <row r="7" ht="21.75" customHeight="1">
      <c r="A7" s="23" t="s">
        <v>97</v>
      </c>
      <c r="B7" s="26"/>
      <c r="C7" s="25"/>
      <c r="D7" s="27"/>
      <c r="E7" s="20"/>
      <c r="F7" s="2"/>
    </row>
    <row r="8" ht="21.75" customHeight="1">
      <c r="A8" s="23" t="s">
        <v>98</v>
      </c>
      <c r="B8" s="26"/>
      <c r="C8" s="25"/>
      <c r="D8" s="27"/>
      <c r="E8" s="20"/>
      <c r="F8" s="2"/>
    </row>
    <row r="9" ht="21.75" customHeight="1">
      <c r="A9" s="23" t="s">
        <v>99</v>
      </c>
      <c r="B9" s="26"/>
      <c r="C9" s="25"/>
      <c r="D9" s="27"/>
      <c r="E9" s="20"/>
      <c r="F9" s="2"/>
    </row>
    <row r="10" ht="21.75" customHeight="1">
      <c r="A10" s="23" t="s">
        <v>100</v>
      </c>
      <c r="B10" s="26"/>
      <c r="C10" s="25"/>
      <c r="D10" s="27"/>
      <c r="E10" s="20"/>
      <c r="F10" s="2"/>
    </row>
    <row r="11" ht="21.75" customHeight="1">
      <c r="A11" s="23" t="s">
        <v>101</v>
      </c>
      <c r="B11" s="26"/>
      <c r="C11" s="25"/>
      <c r="D11" s="27"/>
      <c r="E11" s="20"/>
      <c r="F11" s="2"/>
    </row>
    <row r="12" ht="21.75" customHeight="1">
      <c r="A12" s="23" t="s">
        <v>102</v>
      </c>
      <c r="B12" s="26"/>
      <c r="C12" s="25"/>
      <c r="D12" s="27"/>
      <c r="E12" s="20"/>
      <c r="F12" s="2"/>
    </row>
    <row r="13" ht="21.75" customHeight="1">
      <c r="A13" s="23" t="s">
        <v>19</v>
      </c>
      <c r="B13" s="28"/>
      <c r="C13" s="25"/>
      <c r="D13" s="27"/>
      <c r="E13" s="20"/>
      <c r="F13" s="2"/>
    </row>
    <row r="14" ht="21.75" customHeight="1">
      <c r="A14" s="29"/>
      <c r="B14" s="29"/>
      <c r="C14" s="29"/>
      <c r="D14" s="29"/>
      <c r="E14" s="2"/>
      <c r="F14" s="2"/>
    </row>
    <row r="15" ht="21.75" customHeight="1">
      <c r="A15" s="30"/>
      <c r="B15" s="30"/>
      <c r="C15" s="30"/>
      <c r="D15" s="30"/>
      <c r="E15" s="2"/>
      <c r="F15" s="2"/>
    </row>
    <row r="16" ht="21.75" customHeight="1">
      <c r="A16" s="16" t="s">
        <v>91</v>
      </c>
      <c r="B16" s="17"/>
      <c r="C16" s="18" t="s">
        <v>92</v>
      </c>
      <c r="D16" s="19"/>
      <c r="E16" s="20"/>
      <c r="F16" s="2"/>
    </row>
    <row r="17" ht="21.75" customHeight="1">
      <c r="A17" s="21"/>
      <c r="B17" s="17"/>
      <c r="C17" s="22"/>
      <c r="D17" s="19"/>
      <c r="E17" s="20"/>
      <c r="F17" s="2"/>
    </row>
    <row r="18" ht="21.75" customHeight="1">
      <c r="A18" s="23" t="s">
        <v>0</v>
      </c>
      <c r="B18" s="24" t="s">
        <v>93</v>
      </c>
      <c r="C18" s="25"/>
      <c r="D18" s="25"/>
      <c r="E18" s="20"/>
      <c r="F18" s="2"/>
    </row>
    <row r="19" ht="21.75" customHeight="1">
      <c r="A19" s="23" t="s">
        <v>94</v>
      </c>
      <c r="B19" s="26"/>
      <c r="C19" s="25"/>
      <c r="D19" s="27"/>
      <c r="E19" s="20"/>
      <c r="F19" s="2"/>
    </row>
    <row r="20" ht="21.75" customHeight="1">
      <c r="A20" s="23" t="s">
        <v>95</v>
      </c>
      <c r="B20" s="26"/>
      <c r="C20" s="25"/>
      <c r="D20" s="27"/>
      <c r="E20" s="20"/>
      <c r="F20" s="2"/>
    </row>
    <row r="21" ht="21.75" customHeight="1">
      <c r="A21" s="23" t="s">
        <v>96</v>
      </c>
      <c r="B21" s="26"/>
      <c r="C21" s="25"/>
      <c r="D21" s="27"/>
      <c r="E21" s="20"/>
      <c r="F21" s="2"/>
    </row>
    <row r="22" ht="21.75" customHeight="1">
      <c r="A22" s="23" t="s">
        <v>97</v>
      </c>
      <c r="B22" s="26"/>
      <c r="C22" s="25"/>
      <c r="D22" s="27"/>
      <c r="E22" s="20"/>
      <c r="F22" s="2"/>
    </row>
    <row r="23" ht="21.75" customHeight="1">
      <c r="A23" s="23" t="s">
        <v>98</v>
      </c>
      <c r="B23" s="26"/>
      <c r="C23" s="25"/>
      <c r="D23" s="27"/>
      <c r="E23" s="20"/>
      <c r="F23" s="2"/>
    </row>
    <row r="24" ht="21.75" customHeight="1">
      <c r="A24" s="23" t="s">
        <v>99</v>
      </c>
      <c r="B24" s="26"/>
      <c r="C24" s="25"/>
      <c r="D24" s="27"/>
      <c r="E24" s="20"/>
      <c r="F24" s="2"/>
    </row>
    <row r="25" ht="21.75" customHeight="1">
      <c r="A25" s="23" t="s">
        <v>100</v>
      </c>
      <c r="B25" s="26"/>
      <c r="C25" s="25"/>
      <c r="D25" s="27"/>
      <c r="E25" s="20"/>
      <c r="F25" s="2"/>
    </row>
    <row r="26" ht="21.75" customHeight="1">
      <c r="A26" s="23" t="s">
        <v>101</v>
      </c>
      <c r="B26" s="26"/>
      <c r="C26" s="25"/>
      <c r="D26" s="27"/>
      <c r="E26" s="20"/>
      <c r="F26" s="2"/>
    </row>
    <row r="27" ht="21.75" customHeight="1">
      <c r="A27" s="23" t="s">
        <v>102</v>
      </c>
      <c r="B27" s="26"/>
      <c r="C27" s="25"/>
      <c r="D27" s="27"/>
      <c r="E27" s="20"/>
      <c r="F27" s="2"/>
    </row>
    <row r="28" ht="21.75" customHeight="1">
      <c r="A28" s="23" t="s">
        <v>19</v>
      </c>
      <c r="B28" s="28"/>
      <c r="C28" s="25"/>
      <c r="D28" s="25"/>
      <c r="E28" s="20"/>
      <c r="F28" s="2"/>
    </row>
  </sheetData>
  <mergeCells count="22">
    <mergeCell ref="B6:D6"/>
    <mergeCell ref="B3:D3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21:D21"/>
    <mergeCell ref="B22:D22"/>
    <mergeCell ref="B23:D23"/>
    <mergeCell ref="B24:D24"/>
    <mergeCell ref="B25:D25"/>
    <mergeCell ref="B26:D26"/>
    <mergeCell ref="B27:D27"/>
    <mergeCell ref="B28:D28"/>
    <mergeCell ref="B18:D18"/>
    <mergeCell ref="B19:D19"/>
    <mergeCell ref="B20:D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8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43</v>
      </c>
      <c r="D2" s="1" t="s">
        <v>45</v>
      </c>
      <c r="E2" s="1" t="s">
        <v>44</v>
      </c>
      <c r="F2" s="3" t="str">
        <f>COUNTIF(B3:B1000,"GOOD") +COUNTIF(B3:B1000,"BROKEN")</f>
        <v>11</v>
      </c>
    </row>
    <row r="3" ht="15.0" customHeight="1">
      <c r="A3" s="1">
        <v>1.0</v>
      </c>
      <c r="B3" s="1" t="s">
        <v>46</v>
      </c>
      <c r="C3" s="1" t="s">
        <v>48</v>
      </c>
      <c r="D3" s="8">
        <v>42112.0</v>
      </c>
      <c r="E3" s="1" t="s">
        <v>49</v>
      </c>
      <c r="F3" s="2" t="str">
        <f>COUNTIF(B3:B1000,"GOOD")</f>
        <v>11</v>
      </c>
    </row>
    <row r="4" ht="15.0" customHeight="1">
      <c r="A4" s="3" t="str">
        <f t="shared" ref="A4:A6" si="1">A3+1</f>
        <v>2</v>
      </c>
      <c r="B4" s="1" t="s">
        <v>46</v>
      </c>
      <c r="C4" s="1" t="s">
        <v>51</v>
      </c>
      <c r="D4" s="8">
        <v>42112.0</v>
      </c>
      <c r="E4" s="2"/>
      <c r="F4" s="2"/>
    </row>
    <row r="5" ht="15.0" customHeight="1">
      <c r="A5" s="3" t="str">
        <f t="shared" si="1"/>
        <v>3</v>
      </c>
      <c r="B5" s="1" t="s">
        <v>46</v>
      </c>
      <c r="C5" s="1" t="s">
        <v>53</v>
      </c>
      <c r="D5" s="8">
        <v>42112.0</v>
      </c>
      <c r="E5" s="2"/>
      <c r="F5" s="2"/>
    </row>
    <row r="6" ht="15.0" customHeight="1">
      <c r="A6" s="3" t="str">
        <f t="shared" si="1"/>
        <v>4</v>
      </c>
      <c r="B6" s="11" t="s">
        <v>46</v>
      </c>
      <c r="C6" s="1" t="s">
        <v>48</v>
      </c>
      <c r="D6" s="8">
        <v>42112.0</v>
      </c>
      <c r="E6" s="11"/>
      <c r="F6" s="2"/>
    </row>
    <row r="7" ht="15.0" customHeight="1">
      <c r="A7" s="1">
        <v>5.0</v>
      </c>
      <c r="B7" s="1" t="s">
        <v>46</v>
      </c>
      <c r="C7" s="1" t="s">
        <v>48</v>
      </c>
      <c r="D7" s="8">
        <v>42112.0</v>
      </c>
      <c r="E7" s="2"/>
      <c r="F7" s="2"/>
    </row>
    <row r="8" ht="15.0" customHeight="1">
      <c r="A8" s="1">
        <v>6.0</v>
      </c>
      <c r="B8" s="1" t="s">
        <v>46</v>
      </c>
      <c r="C8" s="4" t="s">
        <v>48</v>
      </c>
      <c r="D8" s="8">
        <v>42112.0</v>
      </c>
      <c r="E8" s="11"/>
      <c r="F8" s="2"/>
    </row>
    <row r="9" ht="15.0" customHeight="1">
      <c r="A9" s="1">
        <v>7.0</v>
      </c>
      <c r="B9" s="11" t="s">
        <v>57</v>
      </c>
      <c r="C9" s="4" t="s">
        <v>48</v>
      </c>
      <c r="D9" s="8">
        <v>42112.0</v>
      </c>
      <c r="E9" s="11" t="s">
        <v>58</v>
      </c>
      <c r="F9" s="2"/>
    </row>
    <row r="10" ht="15.0" customHeight="1">
      <c r="A10" s="1">
        <v>8.0</v>
      </c>
      <c r="B10" s="1" t="s">
        <v>46</v>
      </c>
      <c r="C10" s="1" t="s">
        <v>53</v>
      </c>
      <c r="D10" s="8">
        <v>42112.0</v>
      </c>
      <c r="E10" s="2"/>
      <c r="F10" s="2"/>
    </row>
    <row r="11" ht="15.0" customHeight="1">
      <c r="A11" s="1">
        <v>9.0</v>
      </c>
      <c r="B11" s="1" t="s">
        <v>46</v>
      </c>
      <c r="C11" s="1" t="s">
        <v>48</v>
      </c>
      <c r="D11" s="8">
        <v>42112.0</v>
      </c>
      <c r="E11" s="2"/>
      <c r="F11" s="2"/>
    </row>
    <row r="12" ht="15.0" customHeight="1">
      <c r="A12" s="1">
        <v>10.0</v>
      </c>
      <c r="B12" s="1" t="s">
        <v>46</v>
      </c>
      <c r="C12" s="1" t="s">
        <v>48</v>
      </c>
      <c r="D12" s="8">
        <v>42112.0</v>
      </c>
      <c r="E12" s="2"/>
      <c r="F12" s="2"/>
    </row>
    <row r="13" ht="15.0" customHeight="1">
      <c r="A13" s="1">
        <v>11.0</v>
      </c>
      <c r="B13" s="1" t="s">
        <v>46</v>
      </c>
      <c r="C13" s="1" t="s">
        <v>48</v>
      </c>
      <c r="D13" s="8">
        <v>42112.0</v>
      </c>
      <c r="E13" s="2"/>
      <c r="F13" s="2"/>
    </row>
    <row r="14" ht="15.0" customHeight="1">
      <c r="A14" s="11">
        <v>12.0</v>
      </c>
      <c r="B14" s="11" t="s">
        <v>46</v>
      </c>
      <c r="C14" s="11" t="s">
        <v>53</v>
      </c>
      <c r="D14" s="8">
        <v>42112.0</v>
      </c>
      <c r="E14" s="2"/>
      <c r="F14" s="2"/>
    </row>
    <row r="15" ht="15.0" customHeight="1">
      <c r="A15" s="2"/>
      <c r="B15" s="2"/>
      <c r="C15" s="2"/>
      <c r="D15" s="2"/>
      <c r="E15" s="2"/>
      <c r="F15" s="2"/>
    </row>
    <row r="16" ht="15.0" customHeight="1">
      <c r="A16" s="2"/>
      <c r="B16" s="2"/>
      <c r="C16" s="2"/>
      <c r="D16" s="2"/>
      <c r="E16" s="2"/>
      <c r="F16" s="2"/>
    </row>
    <row r="17" ht="15.0" customHeight="1">
      <c r="A17" s="2"/>
      <c r="B17" s="2"/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5" t="s">
        <v>40</v>
      </c>
      <c r="B1" s="5" t="s">
        <v>10</v>
      </c>
      <c r="C1" s="6"/>
      <c r="D1" s="6"/>
      <c r="E1" s="6"/>
      <c r="F1" s="6"/>
    </row>
    <row r="2" ht="15.0" customHeight="1">
      <c r="A2" s="5" t="s">
        <v>41</v>
      </c>
      <c r="B2" s="5" t="s">
        <v>42</v>
      </c>
      <c r="C2" s="5" t="s">
        <v>43</v>
      </c>
      <c r="D2" s="5" t="s">
        <v>45</v>
      </c>
      <c r="E2" s="5" t="s">
        <v>44</v>
      </c>
      <c r="F2" s="9" t="str">
        <f>COUNTIF(B3:B1000,"GOOD") +COUNTIF(B3:B1000,"BROKEN")</f>
        <v>10</v>
      </c>
    </row>
    <row r="3" ht="15.0" customHeight="1">
      <c r="A3" s="5">
        <v>1.0</v>
      </c>
      <c r="B3" s="10" t="s">
        <v>55</v>
      </c>
      <c r="C3" s="5"/>
      <c r="D3" s="8"/>
      <c r="E3" s="5" t="s">
        <v>49</v>
      </c>
      <c r="F3" s="6" t="str">
        <f>COUNTIF(B3:B1000,"GOOD")</f>
        <v>10</v>
      </c>
    </row>
    <row r="4" ht="15.0" customHeight="1">
      <c r="A4" s="9" t="str">
        <f t="shared" ref="A4:A12" si="1">A3+1</f>
        <v>2</v>
      </c>
      <c r="B4" s="5" t="s">
        <v>46</v>
      </c>
      <c r="C4" s="5" t="s">
        <v>48</v>
      </c>
      <c r="D4" s="8">
        <v>42112.0</v>
      </c>
      <c r="E4" s="6"/>
      <c r="F4" s="6"/>
    </row>
    <row r="5" ht="15.0" customHeight="1">
      <c r="A5" s="9" t="str">
        <f t="shared" si="1"/>
        <v>3</v>
      </c>
      <c r="B5" s="5" t="s">
        <v>46</v>
      </c>
      <c r="C5" s="5" t="s">
        <v>48</v>
      </c>
      <c r="D5" s="8">
        <v>42112.0</v>
      </c>
      <c r="E5" s="6"/>
      <c r="F5" s="6"/>
    </row>
    <row r="6" ht="15.0" customHeight="1">
      <c r="A6" s="9" t="str">
        <f t="shared" si="1"/>
        <v>4</v>
      </c>
      <c r="B6" s="10" t="s">
        <v>46</v>
      </c>
      <c r="C6" s="10" t="s">
        <v>48</v>
      </c>
      <c r="D6" s="8">
        <v>42112.0</v>
      </c>
      <c r="E6" s="6"/>
      <c r="F6" s="6"/>
    </row>
    <row r="7" ht="15.0" customHeight="1">
      <c r="A7" s="9" t="str">
        <f t="shared" si="1"/>
        <v>5</v>
      </c>
      <c r="B7" s="5" t="s">
        <v>55</v>
      </c>
      <c r="C7" s="6"/>
      <c r="D7" s="6"/>
      <c r="E7" s="6"/>
      <c r="F7" s="6"/>
    </row>
    <row r="8" ht="15.0" customHeight="1">
      <c r="A8" s="9" t="str">
        <f t="shared" si="1"/>
        <v>6</v>
      </c>
      <c r="B8" s="5" t="s">
        <v>55</v>
      </c>
      <c r="C8" s="6"/>
      <c r="D8" s="6"/>
      <c r="E8" s="6"/>
      <c r="F8" s="6"/>
    </row>
    <row r="9" ht="15.0" customHeight="1">
      <c r="A9" s="9" t="str">
        <f t="shared" si="1"/>
        <v>7</v>
      </c>
      <c r="B9" s="10" t="s">
        <v>46</v>
      </c>
      <c r="C9" s="10" t="s">
        <v>53</v>
      </c>
      <c r="D9" s="8">
        <v>42112.0</v>
      </c>
      <c r="E9" s="6"/>
      <c r="F9" s="6"/>
    </row>
    <row r="10" ht="15.0" customHeight="1">
      <c r="A10" s="9" t="str">
        <f t="shared" si="1"/>
        <v>8</v>
      </c>
      <c r="B10" s="5" t="s">
        <v>55</v>
      </c>
      <c r="C10" s="6"/>
      <c r="D10" s="6"/>
      <c r="E10" s="6"/>
      <c r="F10" s="6"/>
    </row>
    <row r="11" ht="15.0" customHeight="1">
      <c r="A11" s="9" t="str">
        <f t="shared" si="1"/>
        <v>9</v>
      </c>
      <c r="B11" s="5" t="s">
        <v>55</v>
      </c>
      <c r="C11" s="6"/>
      <c r="D11" s="6"/>
      <c r="E11" s="6"/>
      <c r="F11" s="6"/>
    </row>
    <row r="12" ht="15.0" customHeight="1">
      <c r="A12" s="9" t="str">
        <f t="shared" si="1"/>
        <v>10</v>
      </c>
      <c r="B12" s="5" t="s">
        <v>46</v>
      </c>
      <c r="C12" s="5" t="s">
        <v>48</v>
      </c>
      <c r="D12" s="8">
        <v>42112.0</v>
      </c>
      <c r="E12" s="6"/>
      <c r="F12" s="6"/>
    </row>
    <row r="13" ht="15.0" customHeight="1">
      <c r="A13" s="5">
        <v>11.0</v>
      </c>
      <c r="B13" s="5" t="s">
        <v>46</v>
      </c>
      <c r="C13" s="13" t="s">
        <v>48</v>
      </c>
      <c r="D13" s="8">
        <v>42112.0</v>
      </c>
      <c r="E13" s="6"/>
      <c r="F13" s="6"/>
    </row>
    <row r="14" ht="15.0" customHeight="1">
      <c r="A14" s="5">
        <v>12.0</v>
      </c>
      <c r="B14" s="10" t="s">
        <v>46</v>
      </c>
      <c r="C14" s="10" t="s">
        <v>48</v>
      </c>
      <c r="D14" s="8">
        <v>42112.0</v>
      </c>
      <c r="E14" s="6"/>
      <c r="F14" s="6"/>
    </row>
    <row r="15" ht="15.0" customHeight="1">
      <c r="A15" s="5">
        <v>13.0</v>
      </c>
      <c r="B15" s="5" t="s">
        <v>46</v>
      </c>
      <c r="C15" s="5" t="s">
        <v>48</v>
      </c>
      <c r="D15" s="8">
        <v>42112.0</v>
      </c>
      <c r="E15" s="6"/>
      <c r="F15" s="6"/>
    </row>
    <row r="16" ht="15.0" customHeight="1">
      <c r="A16" s="5">
        <v>14.0</v>
      </c>
      <c r="B16" s="5" t="s">
        <v>46</v>
      </c>
      <c r="C16" s="5" t="s">
        <v>48</v>
      </c>
      <c r="D16" s="8">
        <v>42112.0</v>
      </c>
      <c r="E16" s="6"/>
      <c r="F16" s="6"/>
    </row>
    <row r="17" ht="15.0" customHeight="1">
      <c r="A17" s="5">
        <v>15.0</v>
      </c>
      <c r="B17" s="5" t="s">
        <v>46</v>
      </c>
      <c r="C17" s="5" t="s">
        <v>53</v>
      </c>
      <c r="D17" s="8">
        <v>42112.0</v>
      </c>
      <c r="E17" s="6"/>
      <c r="F17" s="6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16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43</v>
      </c>
      <c r="D2" s="1" t="s">
        <v>45</v>
      </c>
      <c r="E2" s="1" t="s">
        <v>44</v>
      </c>
      <c r="F2" s="3" t="str">
        <f>COUNTIF(B3:B1005,"GOOD") +COUNTIF(B3:B1005,"BROKEN")</f>
        <v>15</v>
      </c>
    </row>
    <row r="3" ht="15.0" customHeight="1">
      <c r="A3" s="1">
        <v>1.0</v>
      </c>
      <c r="B3" s="1" t="s">
        <v>55</v>
      </c>
      <c r="C3" s="1">
        <v>42.0</v>
      </c>
      <c r="D3" s="14">
        <v>41760.0</v>
      </c>
      <c r="E3" s="1" t="s">
        <v>49</v>
      </c>
      <c r="F3" s="2" t="str">
        <f>COUNTIF(B3:B1005,"GOOD")</f>
        <v>15</v>
      </c>
    </row>
    <row r="4" ht="15.0" customHeight="1">
      <c r="A4" s="3" t="str">
        <f t="shared" ref="A4:A19" si="1">A3+1</f>
        <v>2</v>
      </c>
      <c r="B4" s="1" t="s">
        <v>46</v>
      </c>
      <c r="C4" s="1">
        <v>38.0</v>
      </c>
      <c r="D4" s="14">
        <v>41760.0</v>
      </c>
      <c r="E4" s="2"/>
      <c r="F4" s="2"/>
    </row>
    <row r="5" ht="15.0" customHeight="1">
      <c r="A5" s="3" t="str">
        <f t="shared" si="1"/>
        <v>3</v>
      </c>
      <c r="B5" s="1" t="s">
        <v>46</v>
      </c>
      <c r="C5" s="1">
        <v>48.0</v>
      </c>
      <c r="D5" s="14">
        <v>41760.0</v>
      </c>
      <c r="E5" s="2"/>
      <c r="F5" s="2"/>
    </row>
    <row r="6" ht="15.0" customHeight="1">
      <c r="A6" s="3" t="str">
        <f t="shared" si="1"/>
        <v>4</v>
      </c>
      <c r="B6" s="1" t="s">
        <v>46</v>
      </c>
      <c r="C6" s="1">
        <v>42.0</v>
      </c>
      <c r="D6" s="14">
        <v>41760.0</v>
      </c>
      <c r="E6" s="2"/>
      <c r="F6" s="2"/>
    </row>
    <row r="7" ht="15.0" customHeight="1">
      <c r="A7" s="3" t="str">
        <f t="shared" si="1"/>
        <v>5</v>
      </c>
      <c r="B7" s="1" t="s">
        <v>46</v>
      </c>
      <c r="C7" s="1">
        <v>42.0</v>
      </c>
      <c r="D7" s="14">
        <v>41760.0</v>
      </c>
      <c r="E7" s="2"/>
      <c r="F7" s="2"/>
    </row>
    <row r="8" ht="15.0" customHeight="1">
      <c r="A8" s="3" t="str">
        <f t="shared" si="1"/>
        <v>6</v>
      </c>
      <c r="B8" s="1" t="s">
        <v>46</v>
      </c>
      <c r="C8" s="1">
        <v>46.0</v>
      </c>
      <c r="D8" s="14">
        <v>41760.0</v>
      </c>
      <c r="E8" s="2"/>
      <c r="F8" s="2"/>
    </row>
    <row r="9" ht="15.0" customHeight="1">
      <c r="A9" s="3" t="str">
        <f t="shared" si="1"/>
        <v>7</v>
      </c>
      <c r="B9" s="1" t="s">
        <v>46</v>
      </c>
      <c r="C9" s="1">
        <v>38.0</v>
      </c>
      <c r="D9" s="14">
        <v>41760.0</v>
      </c>
      <c r="E9" s="2"/>
      <c r="F9" s="2"/>
    </row>
    <row r="10" ht="15.0" customHeight="1">
      <c r="A10" s="3" t="str">
        <f t="shared" si="1"/>
        <v>8</v>
      </c>
      <c r="B10" s="1" t="s">
        <v>55</v>
      </c>
      <c r="C10" s="2"/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1">
        <v>44.0</v>
      </c>
      <c r="D11" s="14">
        <v>41760.0</v>
      </c>
      <c r="E11" s="2"/>
      <c r="F11" s="2"/>
    </row>
    <row r="12" ht="15.0" customHeight="1">
      <c r="A12" s="3" t="str">
        <f t="shared" si="1"/>
        <v>10</v>
      </c>
      <c r="B12" s="1" t="s">
        <v>46</v>
      </c>
      <c r="C12" s="1">
        <v>38.0</v>
      </c>
      <c r="D12" s="14">
        <v>41760.0</v>
      </c>
      <c r="E12" s="2"/>
      <c r="F12" s="2"/>
    </row>
    <row r="13" ht="15.0" customHeight="1">
      <c r="A13" s="3" t="str">
        <f t="shared" si="1"/>
        <v>11</v>
      </c>
      <c r="B13" s="1" t="s">
        <v>46</v>
      </c>
      <c r="C13" s="2"/>
      <c r="D13" s="14">
        <v>41760.0</v>
      </c>
      <c r="E13" s="2"/>
      <c r="F13" s="2"/>
    </row>
    <row r="14" ht="15.0" customHeight="1">
      <c r="A14" s="3" t="str">
        <f t="shared" si="1"/>
        <v>12</v>
      </c>
      <c r="B14" s="1" t="s">
        <v>46</v>
      </c>
      <c r="C14" s="1">
        <v>40.0</v>
      </c>
      <c r="D14" s="14">
        <v>41760.0</v>
      </c>
      <c r="E14" s="2"/>
      <c r="F14" s="2"/>
    </row>
    <row r="15" ht="15.0" customHeight="1">
      <c r="A15" s="3" t="str">
        <f t="shared" si="1"/>
        <v>13</v>
      </c>
      <c r="B15" s="1" t="s">
        <v>46</v>
      </c>
      <c r="C15" s="1">
        <v>36.0</v>
      </c>
      <c r="D15" s="14">
        <v>41760.0</v>
      </c>
      <c r="E15" s="2"/>
      <c r="F15" s="2"/>
    </row>
    <row r="16" ht="15.0" customHeight="1">
      <c r="A16" s="3" t="str">
        <f t="shared" si="1"/>
        <v>14</v>
      </c>
      <c r="B16" s="1" t="s">
        <v>46</v>
      </c>
      <c r="C16" s="1">
        <v>40.0</v>
      </c>
      <c r="D16" s="14">
        <v>41760.0</v>
      </c>
      <c r="E16" s="2"/>
      <c r="F16" s="2"/>
    </row>
    <row r="17" ht="15.0" customHeight="1">
      <c r="A17" s="3" t="str">
        <f t="shared" si="1"/>
        <v>15</v>
      </c>
      <c r="B17" s="1" t="s">
        <v>56</v>
      </c>
      <c r="C17" s="2"/>
      <c r="D17" s="2"/>
      <c r="E17" s="2"/>
      <c r="F17" s="2"/>
    </row>
    <row r="18" ht="15.0" customHeight="1">
      <c r="A18" s="3" t="str">
        <f t="shared" si="1"/>
        <v>16</v>
      </c>
      <c r="B18" s="11" t="s">
        <v>57</v>
      </c>
      <c r="C18" s="1">
        <v>42.0</v>
      </c>
      <c r="D18" s="14">
        <v>41760.0</v>
      </c>
      <c r="E18" s="2"/>
      <c r="F18" s="2"/>
    </row>
    <row r="19" ht="15.0" customHeight="1">
      <c r="A19" s="3" t="str">
        <f t="shared" si="1"/>
        <v>17</v>
      </c>
      <c r="B19" s="1" t="s">
        <v>46</v>
      </c>
      <c r="C19" s="1">
        <v>40.0</v>
      </c>
      <c r="D19" s="14">
        <v>41760.0</v>
      </c>
      <c r="E19" s="2"/>
      <c r="F19" s="2"/>
    </row>
    <row r="20" ht="15.0" customHeight="1">
      <c r="A20" s="1">
        <v>18.0</v>
      </c>
      <c r="B20" s="1" t="s">
        <v>46</v>
      </c>
      <c r="C20" s="1">
        <v>42.0</v>
      </c>
      <c r="D20" s="14">
        <v>41760.0</v>
      </c>
      <c r="E20" s="2"/>
      <c r="F20" s="2"/>
    </row>
    <row r="21" ht="15.0" customHeight="1">
      <c r="A21" s="1">
        <v>19.0</v>
      </c>
      <c r="B21" s="1" t="s">
        <v>46</v>
      </c>
      <c r="C21" s="1">
        <v>48.0</v>
      </c>
      <c r="D21" s="14">
        <v>41760.0</v>
      </c>
      <c r="E21" s="2"/>
      <c r="F21" s="2"/>
    </row>
    <row r="22" ht="15.0" customHeight="1">
      <c r="A22" s="2"/>
      <c r="B22" s="2"/>
      <c r="C22" s="2"/>
      <c r="D22" s="2"/>
      <c r="E22" s="2"/>
      <c r="F22" s="2"/>
    </row>
    <row r="23" ht="15.0" customHeight="1">
      <c r="A23" s="2"/>
      <c r="B23" s="2"/>
      <c r="C23" s="2"/>
      <c r="D23" s="2"/>
      <c r="E23" s="2"/>
      <c r="F23" s="2"/>
    </row>
    <row r="24" ht="15.0" customHeight="1">
      <c r="A24" s="2"/>
      <c r="B24" s="2"/>
      <c r="C24" s="2"/>
      <c r="D24" s="2"/>
      <c r="E24" s="2"/>
      <c r="F24" s="2"/>
    </row>
    <row r="25" ht="15.0" customHeight="1">
      <c r="A25" s="2"/>
      <c r="B25" s="2"/>
      <c r="C25" s="2"/>
      <c r="D25" s="2"/>
      <c r="E25" s="2"/>
      <c r="F2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50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45</v>
      </c>
      <c r="D2" s="2"/>
      <c r="E2" s="1" t="s">
        <v>44</v>
      </c>
      <c r="F2" s="3" t="str">
        <f>COUNTIF(B3:B1000,"GOOD") +COUNTIF(B3:B1000,"BROKEN")</f>
        <v>34</v>
      </c>
    </row>
    <row r="3" ht="15.0" customHeight="1">
      <c r="A3" s="1">
        <v>1.0</v>
      </c>
      <c r="B3" s="1" t="s">
        <v>54</v>
      </c>
      <c r="C3" s="7">
        <v>42015.0</v>
      </c>
      <c r="D3" s="2"/>
      <c r="E3" s="1" t="s">
        <v>49</v>
      </c>
      <c r="F3" s="2" t="str">
        <f>COUNTIF(B3:B1000,"GOOD")</f>
        <v>32</v>
      </c>
    </row>
    <row r="4" ht="15.0" customHeight="1">
      <c r="A4" s="3" t="str">
        <f t="shared" ref="A4:A44" si="1">A3+1</f>
        <v>2</v>
      </c>
      <c r="B4" s="1" t="s">
        <v>46</v>
      </c>
      <c r="C4" s="7">
        <v>42015.0</v>
      </c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7">
        <v>42015.0</v>
      </c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7">
        <v>42015.0</v>
      </c>
      <c r="D6" s="2"/>
      <c r="E6" s="2"/>
      <c r="F6" s="2"/>
    </row>
    <row r="7" ht="15.0" customHeight="1">
      <c r="A7" s="3" t="str">
        <f t="shared" si="1"/>
        <v>5</v>
      </c>
      <c r="B7" s="1" t="s">
        <v>46</v>
      </c>
      <c r="C7" s="7">
        <v>42015.0</v>
      </c>
      <c r="D7" s="2"/>
      <c r="E7" s="2"/>
      <c r="F7" s="2"/>
    </row>
    <row r="8" ht="15.0" customHeight="1">
      <c r="A8" s="3" t="str">
        <f t="shared" si="1"/>
        <v>6</v>
      </c>
      <c r="B8" s="1" t="s">
        <v>46</v>
      </c>
      <c r="C8" s="7">
        <v>42015.0</v>
      </c>
      <c r="D8" s="2"/>
      <c r="E8" s="2"/>
      <c r="F8" s="2"/>
    </row>
    <row r="9" ht="15.0" customHeight="1">
      <c r="A9" s="3" t="str">
        <f t="shared" si="1"/>
        <v>7</v>
      </c>
      <c r="B9" s="1" t="s">
        <v>46</v>
      </c>
      <c r="C9" s="7">
        <v>42015.0</v>
      </c>
      <c r="D9" s="2"/>
      <c r="E9" s="2"/>
      <c r="F9" s="2"/>
    </row>
    <row r="10" ht="15.0" customHeight="1">
      <c r="A10" s="3" t="str">
        <f t="shared" si="1"/>
        <v>8</v>
      </c>
      <c r="B10" s="1" t="s">
        <v>46</v>
      </c>
      <c r="C10" s="7">
        <v>42015.0</v>
      </c>
      <c r="D10" s="2"/>
      <c r="E10" s="2"/>
      <c r="F10" s="2"/>
    </row>
    <row r="11" ht="15.0" customHeight="1">
      <c r="A11" s="3" t="str">
        <f t="shared" si="1"/>
        <v>9</v>
      </c>
      <c r="B11" s="1" t="s">
        <v>56</v>
      </c>
      <c r="C11" s="7">
        <v>42015.0</v>
      </c>
      <c r="D11" s="2"/>
      <c r="E11" s="2"/>
      <c r="F11" s="2"/>
    </row>
    <row r="12" ht="15.0" customHeight="1">
      <c r="A12" s="3" t="str">
        <f t="shared" si="1"/>
        <v>10</v>
      </c>
      <c r="B12" s="1" t="s">
        <v>46</v>
      </c>
      <c r="C12" s="7">
        <v>42015.0</v>
      </c>
      <c r="D12" s="2"/>
      <c r="E12" s="2"/>
      <c r="F12" s="2"/>
    </row>
    <row r="13" ht="15.0" customHeight="1">
      <c r="A13" s="3" t="str">
        <f t="shared" si="1"/>
        <v>11</v>
      </c>
      <c r="B13" s="1" t="s">
        <v>46</v>
      </c>
      <c r="C13" s="7">
        <v>42015.0</v>
      </c>
      <c r="D13" s="2"/>
      <c r="E13" s="2"/>
      <c r="F13" s="2"/>
    </row>
    <row r="14" ht="15.0" customHeight="1">
      <c r="A14" s="3" t="str">
        <f t="shared" si="1"/>
        <v>12</v>
      </c>
      <c r="B14" s="1" t="s">
        <v>46</v>
      </c>
      <c r="C14" s="7">
        <v>42015.0</v>
      </c>
      <c r="D14" s="2"/>
      <c r="E14" s="2"/>
      <c r="F14" s="2"/>
    </row>
    <row r="15" ht="15.0" customHeight="1">
      <c r="A15" s="3" t="str">
        <f t="shared" si="1"/>
        <v>13</v>
      </c>
      <c r="B15" s="11" t="s">
        <v>55</v>
      </c>
      <c r="C15" s="7">
        <v>42015.0</v>
      </c>
      <c r="D15" s="2"/>
      <c r="E15" s="2"/>
      <c r="F15" s="2"/>
    </row>
    <row r="16" ht="15.0" customHeight="1">
      <c r="A16" s="3" t="str">
        <f t="shared" si="1"/>
        <v>14</v>
      </c>
      <c r="B16" s="1" t="s">
        <v>46</v>
      </c>
      <c r="C16" s="7">
        <v>42015.0</v>
      </c>
      <c r="D16" s="2"/>
      <c r="E16" s="2"/>
      <c r="F16" s="2"/>
    </row>
    <row r="17" ht="15.0" customHeight="1">
      <c r="A17" s="3" t="str">
        <f t="shared" si="1"/>
        <v>15</v>
      </c>
      <c r="B17" s="1" t="s">
        <v>46</v>
      </c>
      <c r="C17" s="7">
        <v>42015.0</v>
      </c>
      <c r="D17" s="2"/>
      <c r="E17" s="2"/>
      <c r="F17" s="2"/>
    </row>
    <row r="18" ht="15.0" customHeight="1">
      <c r="A18" s="3" t="str">
        <f t="shared" si="1"/>
        <v>16</v>
      </c>
      <c r="B18" s="1" t="s">
        <v>46</v>
      </c>
      <c r="C18" s="7">
        <v>42015.0</v>
      </c>
      <c r="D18" s="2"/>
      <c r="E18" s="2"/>
      <c r="F18" s="2"/>
    </row>
    <row r="19" ht="15.0" customHeight="1">
      <c r="A19" s="3" t="str">
        <f t="shared" si="1"/>
        <v>17</v>
      </c>
      <c r="B19" s="1" t="s">
        <v>46</v>
      </c>
      <c r="C19" s="7">
        <v>42015.0</v>
      </c>
      <c r="D19" s="2"/>
      <c r="E19" s="2"/>
      <c r="F19" s="2"/>
    </row>
    <row r="20" ht="15.0" customHeight="1">
      <c r="A20" s="3" t="str">
        <f t="shared" si="1"/>
        <v>18</v>
      </c>
      <c r="B20" s="1" t="s">
        <v>46</v>
      </c>
      <c r="C20" s="7">
        <v>42015.0</v>
      </c>
      <c r="D20" s="2"/>
      <c r="E20" s="2"/>
      <c r="F20" s="2"/>
    </row>
    <row r="21" ht="15.0" customHeight="1">
      <c r="A21" s="3" t="str">
        <f t="shared" si="1"/>
        <v>19</v>
      </c>
      <c r="B21" s="1" t="s">
        <v>46</v>
      </c>
      <c r="C21" s="7">
        <v>42015.0</v>
      </c>
      <c r="D21" s="2"/>
      <c r="E21" s="2"/>
      <c r="F21" s="2"/>
    </row>
    <row r="22" ht="15.0" customHeight="1">
      <c r="A22" s="3" t="str">
        <f t="shared" si="1"/>
        <v>20</v>
      </c>
      <c r="B22" s="1" t="s">
        <v>46</v>
      </c>
      <c r="C22" s="7">
        <v>42015.0</v>
      </c>
      <c r="D22" s="2"/>
      <c r="E22" s="2"/>
      <c r="F22" s="2"/>
    </row>
    <row r="23" ht="15.0" customHeight="1">
      <c r="A23" s="3" t="str">
        <f t="shared" si="1"/>
        <v>21</v>
      </c>
      <c r="B23" s="11" t="s">
        <v>57</v>
      </c>
      <c r="C23" s="7">
        <v>42015.0</v>
      </c>
      <c r="D23" s="2"/>
      <c r="E23" s="2"/>
      <c r="F23" s="2"/>
    </row>
    <row r="24" ht="15.0" customHeight="1">
      <c r="A24" s="3" t="str">
        <f t="shared" si="1"/>
        <v>22</v>
      </c>
      <c r="B24" s="1" t="s">
        <v>46</v>
      </c>
      <c r="C24" s="7">
        <v>42015.0</v>
      </c>
      <c r="D24" s="2"/>
      <c r="E24" s="2"/>
      <c r="F24" s="2"/>
    </row>
    <row r="25" ht="15.0" customHeight="1">
      <c r="A25" s="3" t="str">
        <f t="shared" si="1"/>
        <v>23</v>
      </c>
      <c r="B25" s="1" t="s">
        <v>46</v>
      </c>
      <c r="C25" s="7">
        <v>42015.0</v>
      </c>
      <c r="D25" s="2"/>
      <c r="E25" s="2"/>
      <c r="F25" s="2"/>
    </row>
    <row r="26" ht="15.0" customHeight="1">
      <c r="A26" s="3" t="str">
        <f t="shared" si="1"/>
        <v>24</v>
      </c>
      <c r="B26" s="1" t="s">
        <v>46</v>
      </c>
      <c r="C26" s="7">
        <v>42015.0</v>
      </c>
      <c r="D26" s="2"/>
      <c r="E26" s="2"/>
      <c r="F26" s="2"/>
    </row>
    <row r="27" ht="15.0" customHeight="1">
      <c r="A27" s="3" t="str">
        <f t="shared" si="1"/>
        <v>25</v>
      </c>
      <c r="B27" s="1" t="s">
        <v>59</v>
      </c>
      <c r="C27" s="7">
        <v>42015.0</v>
      </c>
      <c r="D27" s="2"/>
      <c r="E27" s="2"/>
      <c r="F27" s="2"/>
    </row>
    <row r="28" ht="15.0" customHeight="1">
      <c r="A28" s="3" t="str">
        <f t="shared" si="1"/>
        <v>26</v>
      </c>
      <c r="B28" s="1" t="s">
        <v>60</v>
      </c>
      <c r="C28" s="7">
        <v>42015.0</v>
      </c>
      <c r="D28" s="2"/>
      <c r="E28" s="2"/>
      <c r="F28" s="2"/>
    </row>
    <row r="29" ht="15.0" customHeight="1">
      <c r="A29" s="3" t="str">
        <f t="shared" si="1"/>
        <v>27</v>
      </c>
      <c r="B29" s="1" t="s">
        <v>46</v>
      </c>
      <c r="C29" s="7">
        <v>42015.0</v>
      </c>
      <c r="D29" s="2"/>
      <c r="E29" s="2"/>
      <c r="F29" s="2"/>
    </row>
    <row r="30" ht="15.0" customHeight="1">
      <c r="A30" s="3" t="str">
        <f t="shared" si="1"/>
        <v>28</v>
      </c>
      <c r="B30" s="1" t="s">
        <v>46</v>
      </c>
      <c r="C30" s="7">
        <v>42015.0</v>
      </c>
      <c r="D30" s="2"/>
      <c r="E30" s="2"/>
      <c r="F30" s="2"/>
    </row>
    <row r="31" ht="15.0" customHeight="1">
      <c r="A31" s="3" t="str">
        <f t="shared" si="1"/>
        <v>29</v>
      </c>
      <c r="B31" s="1" t="s">
        <v>55</v>
      </c>
      <c r="C31" s="7">
        <v>42015.0</v>
      </c>
      <c r="D31" s="2"/>
      <c r="E31" s="2"/>
      <c r="F31" s="2"/>
    </row>
    <row r="32" ht="15.0" customHeight="1">
      <c r="A32" s="3" t="str">
        <f t="shared" si="1"/>
        <v>30</v>
      </c>
      <c r="B32" s="1" t="s">
        <v>46</v>
      </c>
      <c r="C32" s="7">
        <v>42015.0</v>
      </c>
      <c r="D32" s="2"/>
      <c r="E32" s="2"/>
      <c r="F32" s="2"/>
    </row>
    <row r="33" ht="15.0" customHeight="1">
      <c r="A33" s="3" t="str">
        <f t="shared" si="1"/>
        <v>31</v>
      </c>
      <c r="B33" s="1" t="s">
        <v>46</v>
      </c>
      <c r="C33" s="7">
        <v>42015.0</v>
      </c>
      <c r="D33" s="2"/>
      <c r="E33" s="2"/>
      <c r="F33" s="2"/>
    </row>
    <row r="34" ht="15.0" customHeight="1">
      <c r="A34" s="3" t="str">
        <f t="shared" si="1"/>
        <v>32</v>
      </c>
      <c r="B34" s="1" t="s">
        <v>55</v>
      </c>
      <c r="C34" s="7">
        <v>42015.0</v>
      </c>
      <c r="D34" s="2"/>
      <c r="E34" s="2"/>
      <c r="F34" s="2"/>
    </row>
    <row r="35" ht="15.0" customHeight="1">
      <c r="A35" s="3" t="str">
        <f t="shared" si="1"/>
        <v>33</v>
      </c>
      <c r="B35" s="1" t="s">
        <v>46</v>
      </c>
      <c r="C35" s="7">
        <v>42015.0</v>
      </c>
      <c r="D35" s="2"/>
      <c r="E35" s="2"/>
      <c r="F35" s="2"/>
    </row>
    <row r="36" ht="15.0" customHeight="1">
      <c r="A36" s="3" t="str">
        <f t="shared" si="1"/>
        <v>34</v>
      </c>
      <c r="B36" s="1" t="s">
        <v>46</v>
      </c>
      <c r="C36" s="7">
        <v>42015.0</v>
      </c>
      <c r="D36" s="2"/>
      <c r="E36" s="2"/>
      <c r="F36" s="2"/>
    </row>
    <row r="37" ht="15.0" customHeight="1">
      <c r="A37" s="3" t="str">
        <f t="shared" si="1"/>
        <v>35</v>
      </c>
      <c r="B37" s="1" t="s">
        <v>60</v>
      </c>
      <c r="C37" s="7">
        <v>42015.0</v>
      </c>
      <c r="D37" s="2"/>
      <c r="E37" s="2"/>
      <c r="F37" s="2"/>
    </row>
    <row r="38" ht="15.0" customHeight="1">
      <c r="A38" s="3" t="str">
        <f t="shared" si="1"/>
        <v>36</v>
      </c>
      <c r="B38" s="1" t="s">
        <v>46</v>
      </c>
      <c r="C38" s="7">
        <v>42015.0</v>
      </c>
      <c r="D38" s="2"/>
      <c r="E38" s="2"/>
      <c r="F38" s="2"/>
    </row>
    <row r="39" ht="15.0" customHeight="1">
      <c r="A39" s="3" t="str">
        <f t="shared" si="1"/>
        <v>37</v>
      </c>
      <c r="B39" s="1" t="s">
        <v>46</v>
      </c>
      <c r="C39" s="7">
        <v>42015.0</v>
      </c>
      <c r="D39" s="2"/>
      <c r="E39" s="2"/>
      <c r="F39" s="2"/>
    </row>
    <row r="40" ht="15.0" customHeight="1">
      <c r="A40" s="3" t="str">
        <f t="shared" si="1"/>
        <v>38</v>
      </c>
      <c r="B40" s="1" t="s">
        <v>46</v>
      </c>
      <c r="C40" s="7">
        <v>42015.0</v>
      </c>
      <c r="D40" s="2"/>
      <c r="E40" s="2"/>
      <c r="F40" s="2"/>
    </row>
    <row r="41" ht="15.0" customHeight="1">
      <c r="A41" s="3" t="str">
        <f t="shared" si="1"/>
        <v>39</v>
      </c>
      <c r="B41" s="1" t="s">
        <v>59</v>
      </c>
      <c r="C41" s="7">
        <v>42015.0</v>
      </c>
      <c r="D41" s="2"/>
      <c r="E41" s="2"/>
      <c r="F41" s="2"/>
    </row>
    <row r="42" ht="15.0" customHeight="1">
      <c r="A42" s="3" t="str">
        <f t="shared" si="1"/>
        <v>40</v>
      </c>
      <c r="B42" s="1" t="s">
        <v>46</v>
      </c>
      <c r="C42" s="7">
        <v>42015.0</v>
      </c>
      <c r="D42" s="2"/>
      <c r="E42" s="2"/>
      <c r="F42" s="2"/>
    </row>
    <row r="43" ht="15.0" customHeight="1">
      <c r="A43" s="3" t="str">
        <f t="shared" si="1"/>
        <v>41</v>
      </c>
      <c r="B43" s="1" t="s">
        <v>46</v>
      </c>
      <c r="C43" s="7">
        <v>42015.0</v>
      </c>
      <c r="D43" s="2"/>
      <c r="E43" s="2"/>
      <c r="F43" s="2"/>
    </row>
    <row r="44" ht="15.0" customHeight="1">
      <c r="A44" s="3" t="str">
        <f t="shared" si="1"/>
        <v>42</v>
      </c>
      <c r="B44" s="1" t="s">
        <v>46</v>
      </c>
      <c r="C44" s="7">
        <v>42015.0</v>
      </c>
      <c r="D44" s="2"/>
      <c r="E44" s="2"/>
      <c r="F4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12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45</v>
      </c>
      <c r="D2" s="2"/>
      <c r="E2" s="1" t="s">
        <v>44</v>
      </c>
      <c r="F2" s="3" t="str">
        <f>COUNTIF(B3:B1002,"GOOD") +COUNTIF(B3:B1002,"BROKEN")</f>
        <v>40</v>
      </c>
    </row>
    <row r="3" ht="15.0" customHeight="1">
      <c r="A3" s="1">
        <v>1.0</v>
      </c>
      <c r="B3" s="1" t="s">
        <v>46</v>
      </c>
      <c r="C3" s="7">
        <v>41760.0</v>
      </c>
      <c r="D3" s="2"/>
      <c r="E3" s="1" t="s">
        <v>49</v>
      </c>
      <c r="F3" s="2" t="str">
        <f>COUNTIF(B3:B1002,"GOOD")</f>
        <v>40</v>
      </c>
    </row>
    <row r="4" ht="15.0" customHeight="1">
      <c r="A4" s="3" t="str">
        <f t="shared" ref="A4:A41" si="1">A3+1</f>
        <v>2</v>
      </c>
      <c r="B4" s="1" t="s">
        <v>46</v>
      </c>
      <c r="C4" s="7">
        <v>41760.0</v>
      </c>
      <c r="D4" s="2"/>
      <c r="E4" s="2"/>
      <c r="F4" s="2"/>
    </row>
    <row r="5" ht="15.0" customHeight="1">
      <c r="A5" s="3" t="str">
        <f t="shared" si="1"/>
        <v>3</v>
      </c>
      <c r="B5" s="1" t="s">
        <v>46</v>
      </c>
      <c r="C5" s="7">
        <v>41760.0</v>
      </c>
      <c r="D5" s="2"/>
      <c r="E5" s="2"/>
      <c r="F5" s="2"/>
    </row>
    <row r="6" ht="15.0" customHeight="1">
      <c r="A6" s="3" t="str">
        <f t="shared" si="1"/>
        <v>4</v>
      </c>
      <c r="B6" s="1" t="s">
        <v>46</v>
      </c>
      <c r="C6" s="7">
        <v>41760.0</v>
      </c>
      <c r="D6" s="2"/>
      <c r="E6" s="2"/>
      <c r="F6" s="2"/>
    </row>
    <row r="7" ht="15.0" customHeight="1">
      <c r="A7" s="3" t="str">
        <f t="shared" si="1"/>
        <v>5</v>
      </c>
      <c r="B7" s="1" t="s">
        <v>46</v>
      </c>
      <c r="C7" s="7">
        <v>41760.0</v>
      </c>
      <c r="D7" s="2"/>
      <c r="E7" s="2"/>
      <c r="F7" s="2"/>
    </row>
    <row r="8" ht="15.0" customHeight="1">
      <c r="A8" s="3" t="str">
        <f t="shared" si="1"/>
        <v>6</v>
      </c>
      <c r="B8" s="1" t="s">
        <v>46</v>
      </c>
      <c r="C8" s="7">
        <v>41760.0</v>
      </c>
      <c r="D8" s="2"/>
      <c r="E8" s="2"/>
      <c r="F8" s="2"/>
    </row>
    <row r="9" ht="15.0" customHeight="1">
      <c r="A9" s="3" t="str">
        <f t="shared" si="1"/>
        <v>7</v>
      </c>
      <c r="B9" s="1" t="s">
        <v>46</v>
      </c>
      <c r="C9" s="7">
        <v>41760.0</v>
      </c>
      <c r="D9" s="2"/>
      <c r="E9" s="2"/>
      <c r="F9" s="2"/>
    </row>
    <row r="10" ht="15.0" customHeight="1">
      <c r="A10" s="3" t="str">
        <f t="shared" si="1"/>
        <v>8</v>
      </c>
      <c r="B10" s="1" t="s">
        <v>46</v>
      </c>
      <c r="C10" s="7">
        <v>41760.0</v>
      </c>
      <c r="D10" s="2"/>
      <c r="E10" s="2"/>
      <c r="F10" s="2"/>
    </row>
    <row r="11" ht="15.0" customHeight="1">
      <c r="A11" s="3" t="str">
        <f t="shared" si="1"/>
        <v>9</v>
      </c>
      <c r="B11" s="1" t="s">
        <v>46</v>
      </c>
      <c r="C11" s="7">
        <v>41760.0</v>
      </c>
      <c r="D11" s="2"/>
      <c r="E11" s="2"/>
      <c r="F11" s="2"/>
    </row>
    <row r="12" ht="15.0" customHeight="1">
      <c r="A12" s="3" t="str">
        <f t="shared" si="1"/>
        <v>10</v>
      </c>
      <c r="B12" s="1" t="s">
        <v>46</v>
      </c>
      <c r="C12" s="7">
        <v>41760.0</v>
      </c>
      <c r="D12" s="2"/>
      <c r="E12" s="2"/>
      <c r="F12" s="2"/>
    </row>
    <row r="13" ht="15.0" customHeight="1">
      <c r="A13" s="3" t="str">
        <f t="shared" si="1"/>
        <v>11</v>
      </c>
      <c r="B13" s="1" t="s">
        <v>46</v>
      </c>
      <c r="C13" s="7">
        <v>41760.0</v>
      </c>
      <c r="D13" s="2"/>
      <c r="E13" s="2"/>
      <c r="F13" s="2"/>
    </row>
    <row r="14" ht="15.0" customHeight="1">
      <c r="A14" s="3" t="str">
        <f t="shared" si="1"/>
        <v>12</v>
      </c>
      <c r="B14" s="1" t="s">
        <v>46</v>
      </c>
      <c r="C14" s="7">
        <v>41760.0</v>
      </c>
      <c r="D14" s="2"/>
      <c r="E14" s="2"/>
      <c r="F14" s="2"/>
    </row>
    <row r="15" ht="15.0" customHeight="1">
      <c r="A15" s="3" t="str">
        <f t="shared" si="1"/>
        <v>13</v>
      </c>
      <c r="B15" s="1" t="s">
        <v>46</v>
      </c>
      <c r="C15" s="7">
        <v>41760.0</v>
      </c>
      <c r="D15" s="2"/>
      <c r="E15" s="2"/>
      <c r="F15" s="2"/>
    </row>
    <row r="16" ht="15.0" customHeight="1">
      <c r="A16" s="3" t="str">
        <f t="shared" si="1"/>
        <v>14</v>
      </c>
      <c r="B16" s="1" t="s">
        <v>46</v>
      </c>
      <c r="C16" s="7">
        <v>41760.0</v>
      </c>
      <c r="D16" s="2"/>
      <c r="E16" s="2"/>
      <c r="F16" s="2"/>
    </row>
    <row r="17" ht="15.0" customHeight="1">
      <c r="A17" s="3" t="str">
        <f t="shared" si="1"/>
        <v>15</v>
      </c>
      <c r="B17" s="1" t="s">
        <v>46</v>
      </c>
      <c r="C17" s="7">
        <v>41760.0</v>
      </c>
      <c r="D17" s="2"/>
      <c r="E17" s="2"/>
      <c r="F17" s="2"/>
    </row>
    <row r="18" ht="15.0" customHeight="1">
      <c r="A18" s="3" t="str">
        <f t="shared" si="1"/>
        <v>16</v>
      </c>
      <c r="B18" s="1" t="s">
        <v>46</v>
      </c>
      <c r="C18" s="7">
        <v>41760.0</v>
      </c>
      <c r="D18" s="2"/>
      <c r="E18" s="2"/>
      <c r="F18" s="2"/>
    </row>
    <row r="19" ht="15.0" customHeight="1">
      <c r="A19" s="3" t="str">
        <f t="shared" si="1"/>
        <v>17</v>
      </c>
      <c r="B19" s="1" t="s">
        <v>46</v>
      </c>
      <c r="C19" s="7">
        <v>41760.0</v>
      </c>
      <c r="D19" s="2"/>
      <c r="E19" s="2"/>
      <c r="F19" s="2"/>
    </row>
    <row r="20" ht="15.0" customHeight="1">
      <c r="A20" s="3" t="str">
        <f t="shared" si="1"/>
        <v>18</v>
      </c>
      <c r="B20" s="1" t="s">
        <v>46</v>
      </c>
      <c r="C20" s="7">
        <v>41760.0</v>
      </c>
      <c r="D20" s="2"/>
      <c r="E20" s="2"/>
      <c r="F20" s="2"/>
    </row>
    <row r="21" ht="15.0" customHeight="1">
      <c r="A21" s="3" t="str">
        <f t="shared" si="1"/>
        <v>19</v>
      </c>
      <c r="B21" s="1" t="s">
        <v>46</v>
      </c>
      <c r="C21" s="7">
        <v>41760.0</v>
      </c>
      <c r="D21" s="2"/>
      <c r="E21" s="2"/>
      <c r="F21" s="2"/>
    </row>
    <row r="22" ht="15.0" customHeight="1">
      <c r="A22" s="3" t="str">
        <f t="shared" si="1"/>
        <v>20</v>
      </c>
      <c r="B22" s="1" t="s">
        <v>46</v>
      </c>
      <c r="C22" s="7">
        <v>41760.0</v>
      </c>
      <c r="D22" s="2"/>
      <c r="E22" s="2"/>
      <c r="F22" s="2"/>
    </row>
    <row r="23" ht="15.0" customHeight="1">
      <c r="A23" s="3" t="str">
        <f t="shared" si="1"/>
        <v>21</v>
      </c>
      <c r="B23" s="1" t="s">
        <v>46</v>
      </c>
      <c r="C23" s="7">
        <v>41760.0</v>
      </c>
      <c r="D23" s="2"/>
      <c r="E23" s="2"/>
      <c r="F23" s="2"/>
    </row>
    <row r="24" ht="15.0" customHeight="1">
      <c r="A24" s="3" t="str">
        <f t="shared" si="1"/>
        <v>22</v>
      </c>
      <c r="B24" s="1" t="s">
        <v>46</v>
      </c>
      <c r="C24" s="7">
        <v>41760.0</v>
      </c>
      <c r="D24" s="2"/>
      <c r="E24" s="2"/>
      <c r="F24" s="2"/>
    </row>
    <row r="25" ht="15.0" customHeight="1">
      <c r="A25" s="3" t="str">
        <f t="shared" si="1"/>
        <v>23</v>
      </c>
      <c r="B25" s="1" t="s">
        <v>46</v>
      </c>
      <c r="C25" s="7">
        <v>41760.0</v>
      </c>
      <c r="D25" s="2"/>
      <c r="E25" s="2"/>
      <c r="F25" s="2"/>
    </row>
    <row r="26" ht="15.0" customHeight="1">
      <c r="A26" s="3" t="str">
        <f t="shared" si="1"/>
        <v>24</v>
      </c>
      <c r="B26" s="1" t="s">
        <v>46</v>
      </c>
      <c r="C26" s="7">
        <v>41760.0</v>
      </c>
      <c r="D26" s="2"/>
      <c r="E26" s="2"/>
      <c r="F26" s="2"/>
    </row>
    <row r="27" ht="15.0" customHeight="1">
      <c r="A27" s="3" t="str">
        <f t="shared" si="1"/>
        <v>25</v>
      </c>
      <c r="B27" s="1" t="s">
        <v>46</v>
      </c>
      <c r="C27" s="7">
        <v>41760.0</v>
      </c>
      <c r="D27" s="2"/>
      <c r="E27" s="2"/>
      <c r="F27" s="2"/>
    </row>
    <row r="28" ht="15.0" customHeight="1">
      <c r="A28" s="3" t="str">
        <f t="shared" si="1"/>
        <v>26</v>
      </c>
      <c r="B28" s="1" t="s">
        <v>46</v>
      </c>
      <c r="C28" s="7">
        <v>41760.0</v>
      </c>
      <c r="D28" s="2"/>
      <c r="E28" s="2"/>
      <c r="F28" s="2"/>
    </row>
    <row r="29" ht="15.0" customHeight="1">
      <c r="A29" s="3" t="str">
        <f t="shared" si="1"/>
        <v>27</v>
      </c>
      <c r="B29" s="1" t="s">
        <v>46</v>
      </c>
      <c r="C29" s="7">
        <v>41760.0</v>
      </c>
      <c r="D29" s="2"/>
      <c r="E29" s="2"/>
      <c r="F29" s="2"/>
    </row>
    <row r="30" ht="15.0" customHeight="1">
      <c r="A30" s="3" t="str">
        <f t="shared" si="1"/>
        <v>28</v>
      </c>
      <c r="B30" s="1" t="s">
        <v>46</v>
      </c>
      <c r="C30" s="7">
        <v>41760.0</v>
      </c>
      <c r="D30" s="2"/>
      <c r="E30" s="2"/>
      <c r="F30" s="2"/>
    </row>
    <row r="31" ht="15.0" customHeight="1">
      <c r="A31" s="3" t="str">
        <f t="shared" si="1"/>
        <v>29</v>
      </c>
      <c r="B31" s="1" t="s">
        <v>46</v>
      </c>
      <c r="C31" s="7">
        <v>41760.0</v>
      </c>
      <c r="D31" s="2"/>
      <c r="E31" s="2"/>
      <c r="F31" s="2"/>
    </row>
    <row r="32" ht="15.0" customHeight="1">
      <c r="A32" s="3" t="str">
        <f t="shared" si="1"/>
        <v>30</v>
      </c>
      <c r="B32" s="1" t="s">
        <v>46</v>
      </c>
      <c r="C32" s="14">
        <v>41760.0</v>
      </c>
      <c r="D32" s="2"/>
      <c r="E32" s="2"/>
      <c r="F32" s="2"/>
    </row>
    <row r="33" ht="15.0" customHeight="1">
      <c r="A33" s="3" t="str">
        <f t="shared" si="1"/>
        <v>31</v>
      </c>
      <c r="B33" s="1" t="s">
        <v>46</v>
      </c>
      <c r="C33" s="7">
        <v>41760.0</v>
      </c>
      <c r="D33" s="2"/>
      <c r="E33" s="2"/>
      <c r="F33" s="2"/>
    </row>
    <row r="34" ht="15.0" customHeight="1">
      <c r="A34" s="3" t="str">
        <f t="shared" si="1"/>
        <v>32</v>
      </c>
      <c r="B34" s="1" t="s">
        <v>46</v>
      </c>
      <c r="C34" s="7">
        <v>41760.0</v>
      </c>
      <c r="D34" s="2"/>
      <c r="E34" s="2"/>
      <c r="F34" s="2"/>
    </row>
    <row r="35" ht="15.0" customHeight="1">
      <c r="A35" s="3" t="str">
        <f t="shared" si="1"/>
        <v>33</v>
      </c>
      <c r="B35" s="1" t="s">
        <v>46</v>
      </c>
      <c r="C35" s="7">
        <v>41760.0</v>
      </c>
      <c r="D35" s="2"/>
      <c r="E35" s="2"/>
      <c r="F35" s="2"/>
    </row>
    <row r="36" ht="15.0" customHeight="1">
      <c r="A36" s="3" t="str">
        <f t="shared" si="1"/>
        <v>34</v>
      </c>
      <c r="B36" s="1" t="s">
        <v>46</v>
      </c>
      <c r="C36" s="7">
        <v>41760.0</v>
      </c>
      <c r="D36" s="2"/>
      <c r="E36" s="2"/>
      <c r="F36" s="2"/>
    </row>
    <row r="37" ht="15.0" customHeight="1">
      <c r="A37" s="3" t="str">
        <f t="shared" si="1"/>
        <v>35</v>
      </c>
      <c r="B37" s="1" t="s">
        <v>46</v>
      </c>
      <c r="C37" s="7">
        <v>41760.0</v>
      </c>
      <c r="D37" s="2"/>
      <c r="E37" s="2"/>
      <c r="F37" s="2"/>
    </row>
    <row r="38" ht="15.0" customHeight="1">
      <c r="A38" s="3" t="str">
        <f t="shared" si="1"/>
        <v>36</v>
      </c>
      <c r="B38" s="1" t="s">
        <v>46</v>
      </c>
      <c r="C38" s="7">
        <v>41760.0</v>
      </c>
      <c r="D38" s="2"/>
      <c r="E38" s="2"/>
      <c r="F38" s="2"/>
    </row>
    <row r="39" ht="15.0" customHeight="1">
      <c r="A39" s="3" t="str">
        <f t="shared" si="1"/>
        <v>37</v>
      </c>
      <c r="B39" s="1" t="s">
        <v>46</v>
      </c>
      <c r="C39" s="7">
        <v>41760.0</v>
      </c>
      <c r="D39" s="2"/>
      <c r="E39" s="2"/>
      <c r="F39" s="2"/>
    </row>
    <row r="40" ht="15.0" customHeight="1">
      <c r="A40" s="3" t="str">
        <f t="shared" si="1"/>
        <v>38</v>
      </c>
      <c r="B40" s="1" t="s">
        <v>46</v>
      </c>
      <c r="C40" s="7">
        <v>41760.0</v>
      </c>
      <c r="D40" s="2"/>
      <c r="E40" s="2"/>
      <c r="F40" s="2"/>
    </row>
    <row r="41" ht="15.0" customHeight="1">
      <c r="A41" s="3" t="str">
        <f t="shared" si="1"/>
        <v>39</v>
      </c>
      <c r="B41" s="1" t="s">
        <v>46</v>
      </c>
      <c r="C41" s="7">
        <v>41760.0</v>
      </c>
      <c r="D41" s="2"/>
      <c r="E41" s="2"/>
      <c r="F41" s="2"/>
    </row>
    <row r="42" ht="15.0" customHeight="1">
      <c r="A42" s="1">
        <v>40.0</v>
      </c>
      <c r="B42" s="1" t="s">
        <v>46</v>
      </c>
      <c r="C42" s="7">
        <v>41760.0</v>
      </c>
      <c r="D42" s="2"/>
      <c r="E42" s="2"/>
      <c r="F42" s="2"/>
    </row>
    <row r="43" ht="15.0" customHeight="1">
      <c r="A43" s="1">
        <v>41.0</v>
      </c>
      <c r="B43" s="1" t="s">
        <v>56</v>
      </c>
      <c r="C43" s="2"/>
      <c r="D43" s="2"/>
      <c r="E43" s="2"/>
      <c r="F43" s="2"/>
    </row>
    <row r="44" ht="15.0" customHeight="1">
      <c r="A44" s="1">
        <v>42.0</v>
      </c>
      <c r="B44" s="1" t="s">
        <v>55</v>
      </c>
      <c r="C44" s="2"/>
      <c r="D44" s="2"/>
      <c r="E44" s="2"/>
      <c r="F44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5" t="s">
        <v>40</v>
      </c>
      <c r="B1" s="5" t="s">
        <v>6</v>
      </c>
      <c r="C1" s="6"/>
      <c r="D1" s="6"/>
      <c r="E1" s="6"/>
      <c r="F1" s="6"/>
    </row>
    <row r="2" ht="15.0" customHeight="1">
      <c r="A2" s="5" t="s">
        <v>41</v>
      </c>
      <c r="B2" s="5" t="s">
        <v>42</v>
      </c>
      <c r="C2" s="5" t="s">
        <v>43</v>
      </c>
      <c r="D2" s="5" t="s">
        <v>45</v>
      </c>
      <c r="E2" s="5" t="s">
        <v>44</v>
      </c>
      <c r="F2" s="9" t="str">
        <f>COUNTIF(B3:B1020,"GOOD") +COUNTIF(B3:B1020,"BROKEN")</f>
        <v>19</v>
      </c>
    </row>
    <row r="3" ht="15.0" customHeight="1">
      <c r="A3" s="5">
        <v>1.0</v>
      </c>
      <c r="B3" s="10" t="s">
        <v>55</v>
      </c>
      <c r="C3" s="6"/>
      <c r="D3" s="8">
        <v>42112.0</v>
      </c>
      <c r="E3" s="5" t="s">
        <v>49</v>
      </c>
      <c r="F3" s="6" t="str">
        <f>COUNTIF(B3:B1020,"GOOD")</f>
        <v>19</v>
      </c>
    </row>
    <row r="4" ht="15.0" customHeight="1">
      <c r="A4" s="9" t="str">
        <f t="shared" ref="A4:A38" si="1">A3+1</f>
        <v>2</v>
      </c>
      <c r="B4" s="10" t="s">
        <v>56</v>
      </c>
      <c r="C4" s="6"/>
      <c r="D4" s="6"/>
      <c r="E4" s="6"/>
      <c r="F4" s="6"/>
    </row>
    <row r="5" ht="15.0" customHeight="1">
      <c r="A5" s="9" t="str">
        <f t="shared" si="1"/>
        <v>3</v>
      </c>
      <c r="B5" s="10" t="s">
        <v>56</v>
      </c>
      <c r="C5" s="6"/>
      <c r="D5" s="12"/>
      <c r="E5" s="6"/>
      <c r="F5" s="6"/>
    </row>
    <row r="6" ht="15.0" customHeight="1">
      <c r="A6" s="9" t="str">
        <f t="shared" si="1"/>
        <v>4</v>
      </c>
      <c r="B6" s="10" t="s">
        <v>55</v>
      </c>
      <c r="C6" s="6"/>
      <c r="D6" s="8"/>
      <c r="E6" s="6"/>
      <c r="F6" s="6"/>
    </row>
    <row r="7" ht="15.0" customHeight="1">
      <c r="A7" s="9" t="str">
        <f t="shared" si="1"/>
        <v>5</v>
      </c>
      <c r="B7" s="5" t="s">
        <v>46</v>
      </c>
      <c r="C7" s="5" t="s">
        <v>51</v>
      </c>
      <c r="D7" s="8">
        <v>42112.0</v>
      </c>
      <c r="E7" s="6"/>
      <c r="F7" s="6"/>
    </row>
    <row r="8" ht="15.0" customHeight="1">
      <c r="A8" s="9" t="str">
        <f t="shared" si="1"/>
        <v>6</v>
      </c>
      <c r="B8" s="5" t="s">
        <v>46</v>
      </c>
      <c r="C8" s="10" t="s">
        <v>53</v>
      </c>
      <c r="D8" s="8">
        <v>42112.0</v>
      </c>
      <c r="E8" s="6"/>
      <c r="F8" s="6"/>
    </row>
    <row r="9" ht="15.0" customHeight="1">
      <c r="A9" s="9" t="str">
        <f t="shared" si="1"/>
        <v>7</v>
      </c>
      <c r="B9" s="5" t="s">
        <v>46</v>
      </c>
      <c r="C9" s="5" t="s">
        <v>51</v>
      </c>
      <c r="D9" s="8">
        <v>42112.0</v>
      </c>
      <c r="E9" s="6"/>
      <c r="F9" s="6"/>
    </row>
    <row r="10" ht="15.0" customHeight="1">
      <c r="A10" s="9" t="str">
        <f t="shared" si="1"/>
        <v>8</v>
      </c>
      <c r="B10" s="5" t="s">
        <v>46</v>
      </c>
      <c r="C10" s="5" t="s">
        <v>48</v>
      </c>
      <c r="D10" s="8">
        <v>42112.0</v>
      </c>
      <c r="E10" s="6"/>
      <c r="F10" s="6"/>
    </row>
    <row r="11" ht="15.0" customHeight="1">
      <c r="A11" s="9" t="str">
        <f t="shared" si="1"/>
        <v>9</v>
      </c>
      <c r="B11" s="5" t="s">
        <v>46</v>
      </c>
      <c r="C11" s="5" t="s">
        <v>48</v>
      </c>
      <c r="D11" s="8">
        <v>42112.0</v>
      </c>
      <c r="E11" s="6"/>
      <c r="F11" s="6"/>
    </row>
    <row r="12" ht="15.0" customHeight="1">
      <c r="A12" s="9" t="str">
        <f t="shared" si="1"/>
        <v>10</v>
      </c>
      <c r="B12" s="5" t="s">
        <v>46</v>
      </c>
      <c r="C12" s="5" t="s">
        <v>51</v>
      </c>
      <c r="D12" s="8">
        <v>42112.0</v>
      </c>
      <c r="E12" s="6"/>
      <c r="F12" s="6"/>
    </row>
    <row r="13" ht="15.0" customHeight="1">
      <c r="A13" s="9" t="str">
        <f t="shared" si="1"/>
        <v>11</v>
      </c>
      <c r="B13" s="5" t="s">
        <v>46</v>
      </c>
      <c r="C13" s="10" t="s">
        <v>53</v>
      </c>
      <c r="D13" s="8">
        <v>42112.0</v>
      </c>
      <c r="E13" s="6"/>
      <c r="F13" s="6"/>
    </row>
    <row r="14" ht="15.0" customHeight="1">
      <c r="A14" s="9" t="str">
        <f t="shared" si="1"/>
        <v>12</v>
      </c>
      <c r="B14" s="5" t="s">
        <v>46</v>
      </c>
      <c r="C14" s="5" t="s">
        <v>51</v>
      </c>
      <c r="D14" s="8">
        <v>42112.0</v>
      </c>
      <c r="E14" s="6"/>
      <c r="F14" s="6"/>
    </row>
    <row r="15" ht="15.0" customHeight="1">
      <c r="A15" s="9" t="str">
        <f t="shared" si="1"/>
        <v>13</v>
      </c>
      <c r="B15" s="10" t="s">
        <v>56</v>
      </c>
      <c r="C15" s="6"/>
      <c r="D15" s="6"/>
      <c r="E15" s="6"/>
      <c r="F15" s="6"/>
    </row>
    <row r="16" ht="15.0" customHeight="1">
      <c r="A16" s="9" t="str">
        <f t="shared" si="1"/>
        <v>14</v>
      </c>
      <c r="B16" s="10" t="s">
        <v>55</v>
      </c>
      <c r="C16" s="6"/>
      <c r="D16" s="8"/>
      <c r="E16" s="6"/>
      <c r="F16" s="6"/>
    </row>
    <row r="17" ht="15.0" customHeight="1">
      <c r="A17" s="9" t="str">
        <f t="shared" si="1"/>
        <v>15</v>
      </c>
      <c r="B17" s="5" t="s">
        <v>46</v>
      </c>
      <c r="C17" s="10" t="s">
        <v>48</v>
      </c>
      <c r="D17" s="8">
        <v>42112.0</v>
      </c>
      <c r="E17" s="6"/>
      <c r="F17" s="6"/>
    </row>
    <row r="18" ht="15.0" customHeight="1">
      <c r="A18" s="9" t="str">
        <f t="shared" si="1"/>
        <v>16</v>
      </c>
      <c r="B18" s="10" t="s">
        <v>55</v>
      </c>
      <c r="C18" s="6"/>
      <c r="D18" s="8"/>
      <c r="E18" s="6"/>
      <c r="F18" s="6"/>
    </row>
    <row r="19" ht="15.0" customHeight="1">
      <c r="A19" s="9" t="str">
        <f t="shared" si="1"/>
        <v>17</v>
      </c>
      <c r="B19" s="10" t="s">
        <v>56</v>
      </c>
      <c r="C19" s="6"/>
      <c r="D19" s="6"/>
      <c r="E19" s="6"/>
      <c r="F19" s="6"/>
    </row>
    <row r="20" ht="15.0" customHeight="1">
      <c r="A20" s="9" t="str">
        <f t="shared" si="1"/>
        <v>18</v>
      </c>
      <c r="B20" s="5" t="s">
        <v>46</v>
      </c>
      <c r="C20" s="5" t="s">
        <v>51</v>
      </c>
      <c r="D20" s="8">
        <v>42112.0</v>
      </c>
      <c r="E20" s="6"/>
      <c r="F20" s="6"/>
    </row>
    <row r="21" ht="15.0" customHeight="1">
      <c r="A21" s="9" t="str">
        <f t="shared" si="1"/>
        <v>19</v>
      </c>
      <c r="B21" s="10" t="s">
        <v>55</v>
      </c>
      <c r="C21" s="6"/>
      <c r="D21" s="8"/>
      <c r="E21" s="6"/>
      <c r="F21" s="6"/>
    </row>
    <row r="22" ht="15.0" customHeight="1">
      <c r="A22" s="9" t="str">
        <f t="shared" si="1"/>
        <v>20</v>
      </c>
      <c r="B22" s="5" t="s">
        <v>46</v>
      </c>
      <c r="C22" s="5" t="s">
        <v>53</v>
      </c>
      <c r="D22" s="8">
        <v>42112.0</v>
      </c>
      <c r="E22" s="6"/>
      <c r="F22" s="6"/>
    </row>
    <row r="23" ht="15.0" customHeight="1">
      <c r="A23" s="9" t="str">
        <f t="shared" si="1"/>
        <v>21</v>
      </c>
      <c r="B23" s="5" t="s">
        <v>46</v>
      </c>
      <c r="C23" s="5" t="s">
        <v>61</v>
      </c>
      <c r="D23" s="8">
        <v>42112.0</v>
      </c>
      <c r="E23" s="6"/>
      <c r="F23" s="6"/>
    </row>
    <row r="24" ht="15.0" customHeight="1">
      <c r="A24" s="9" t="str">
        <f t="shared" si="1"/>
        <v>22</v>
      </c>
      <c r="B24" s="5" t="s">
        <v>46</v>
      </c>
      <c r="C24" s="5" t="s">
        <v>48</v>
      </c>
      <c r="D24" s="8">
        <v>42112.0</v>
      </c>
      <c r="E24" s="6"/>
      <c r="F24" s="6"/>
    </row>
    <row r="25" ht="15.0" customHeight="1">
      <c r="A25" s="9" t="str">
        <f t="shared" si="1"/>
        <v>23</v>
      </c>
      <c r="B25" s="5" t="s">
        <v>46</v>
      </c>
      <c r="C25" s="10" t="s">
        <v>61</v>
      </c>
      <c r="D25" s="8">
        <v>42112.0</v>
      </c>
      <c r="E25" s="6"/>
      <c r="F25" s="6"/>
    </row>
    <row r="26" ht="15.0" customHeight="1">
      <c r="A26" s="9" t="str">
        <f t="shared" si="1"/>
        <v>24</v>
      </c>
      <c r="B26" s="5" t="s">
        <v>55</v>
      </c>
      <c r="C26" s="5"/>
      <c r="D26" s="12"/>
      <c r="E26" s="6"/>
      <c r="F26" s="6"/>
    </row>
    <row r="27" ht="15.0" customHeight="1">
      <c r="A27" s="9" t="str">
        <f t="shared" si="1"/>
        <v>25</v>
      </c>
      <c r="B27" s="5" t="s">
        <v>46</v>
      </c>
      <c r="C27" s="10" t="s">
        <v>51</v>
      </c>
      <c r="D27" s="8">
        <v>42112.0</v>
      </c>
      <c r="E27" s="6"/>
      <c r="F27" s="6"/>
    </row>
    <row r="28" ht="15.0" customHeight="1">
      <c r="A28" s="9" t="str">
        <f t="shared" si="1"/>
        <v>26</v>
      </c>
      <c r="B28" s="5" t="s">
        <v>46</v>
      </c>
      <c r="C28" s="10" t="s">
        <v>53</v>
      </c>
      <c r="D28" s="8">
        <v>42112.0</v>
      </c>
      <c r="E28" s="6"/>
      <c r="F28" s="6"/>
    </row>
    <row r="29" ht="15.0" customHeight="1">
      <c r="A29" s="9" t="str">
        <f t="shared" si="1"/>
        <v>27</v>
      </c>
      <c r="B29" s="5" t="s">
        <v>55</v>
      </c>
      <c r="C29" s="15"/>
      <c r="D29" s="13"/>
      <c r="E29" s="6"/>
      <c r="F29" s="6"/>
    </row>
    <row r="30" ht="15.0" customHeight="1">
      <c r="A30" s="9" t="str">
        <f t="shared" si="1"/>
        <v>28</v>
      </c>
      <c r="B30" s="5" t="s">
        <v>46</v>
      </c>
      <c r="C30" s="10" t="s">
        <v>51</v>
      </c>
      <c r="D30" s="8">
        <v>42112.0</v>
      </c>
      <c r="E30" s="6"/>
      <c r="F30" s="6"/>
    </row>
    <row r="31" ht="15.0" customHeight="1">
      <c r="A31" s="9" t="str">
        <f t="shared" si="1"/>
        <v>29</v>
      </c>
      <c r="B31" s="5" t="s">
        <v>59</v>
      </c>
      <c r="C31" s="6"/>
      <c r="D31" s="8"/>
      <c r="E31" s="6"/>
      <c r="F31" s="6"/>
    </row>
    <row r="32" ht="15.0" customHeight="1">
      <c r="A32" s="9" t="str">
        <f t="shared" si="1"/>
        <v>30</v>
      </c>
      <c r="B32" s="5" t="s">
        <v>55</v>
      </c>
      <c r="C32" s="6"/>
      <c r="D32" s="5"/>
      <c r="E32" s="6"/>
      <c r="F32" s="6"/>
    </row>
    <row r="33" ht="15.0" customHeight="1">
      <c r="A33" s="9" t="str">
        <f t="shared" si="1"/>
        <v>31</v>
      </c>
      <c r="B33" s="5" t="s">
        <v>46</v>
      </c>
      <c r="C33" s="5" t="s">
        <v>53</v>
      </c>
      <c r="D33" s="12">
        <v>42112.0</v>
      </c>
      <c r="E33" s="6"/>
      <c r="F33" s="6"/>
    </row>
    <row r="34" ht="15.0" customHeight="1">
      <c r="A34" s="9" t="str">
        <f t="shared" si="1"/>
        <v>32</v>
      </c>
      <c r="B34" s="10" t="s">
        <v>55</v>
      </c>
      <c r="C34" s="5"/>
      <c r="D34" s="8"/>
      <c r="E34" s="6"/>
      <c r="F34" s="6"/>
    </row>
    <row r="35" ht="15.0" customHeight="1">
      <c r="A35" s="9" t="str">
        <f t="shared" si="1"/>
        <v>33</v>
      </c>
      <c r="B35" s="10" t="s">
        <v>55</v>
      </c>
      <c r="C35" s="6"/>
      <c r="D35" s="8"/>
      <c r="E35" s="6"/>
      <c r="F35" s="6"/>
    </row>
    <row r="36" ht="15.0" customHeight="1">
      <c r="A36" s="9" t="str">
        <f t="shared" si="1"/>
        <v>34</v>
      </c>
      <c r="B36" s="10" t="s">
        <v>55</v>
      </c>
      <c r="C36" s="5"/>
      <c r="D36" s="8"/>
      <c r="E36" s="6"/>
      <c r="F36" s="6"/>
    </row>
    <row r="37" ht="15.0" customHeight="1">
      <c r="A37" s="9" t="str">
        <f t="shared" si="1"/>
        <v>35</v>
      </c>
      <c r="B37" s="5" t="s">
        <v>55</v>
      </c>
      <c r="C37" s="6"/>
      <c r="D37" s="8"/>
      <c r="E37" s="6"/>
      <c r="F37" s="6"/>
    </row>
    <row r="38" ht="15.0" customHeight="1">
      <c r="A38" s="9" t="str">
        <f t="shared" si="1"/>
        <v>36</v>
      </c>
      <c r="B38" s="5" t="s">
        <v>59</v>
      </c>
      <c r="C38" s="6"/>
      <c r="D38" s="5"/>
      <c r="E38" s="6"/>
      <c r="F38" s="6"/>
    </row>
    <row r="39" ht="15.0" customHeight="1">
      <c r="A39" s="5">
        <v>37.0</v>
      </c>
      <c r="B39" s="5" t="s">
        <v>46</v>
      </c>
      <c r="C39" s="6"/>
      <c r="D39" s="8">
        <v>41873.0</v>
      </c>
      <c r="E39" s="6"/>
      <c r="F39" s="6"/>
    </row>
    <row r="40" ht="15.0" customHeight="1">
      <c r="A40" s="2"/>
      <c r="B40" s="2"/>
      <c r="C40" s="2"/>
      <c r="D40" s="2"/>
      <c r="E40" s="2"/>
      <c r="F40" s="2"/>
    </row>
    <row r="41" ht="15.0" customHeight="1">
      <c r="A41" s="2"/>
      <c r="B41" s="2"/>
      <c r="C41" s="2"/>
      <c r="D41" s="2"/>
      <c r="E41" s="2"/>
      <c r="F41" s="2"/>
    </row>
    <row r="42" ht="15.0" customHeight="1">
      <c r="A42" s="2"/>
      <c r="B42" s="2"/>
      <c r="C42" s="2"/>
      <c r="D42" s="2"/>
      <c r="E42" s="2"/>
      <c r="F42" s="2"/>
    </row>
    <row r="43" ht="15.0" customHeight="1">
      <c r="A43" s="2"/>
      <c r="B43" s="2"/>
      <c r="C43" s="2"/>
      <c r="D43" s="2"/>
      <c r="E43" s="2"/>
      <c r="F43" s="2"/>
    </row>
    <row r="44" ht="15.0" customHeight="1">
      <c r="A44" s="2"/>
      <c r="B44" s="2"/>
      <c r="C44" s="2"/>
      <c r="D44" s="2"/>
      <c r="E44" s="2"/>
      <c r="F44" s="2"/>
    </row>
    <row r="45" ht="15.0" customHeight="1">
      <c r="A45" s="2"/>
      <c r="B45" s="2"/>
      <c r="C45" s="2"/>
      <c r="D45" s="2"/>
      <c r="E45" s="2"/>
      <c r="F45" s="2"/>
    </row>
    <row r="46" ht="15.0" customHeight="1">
      <c r="A46" s="2"/>
      <c r="B46" s="2"/>
      <c r="C46" s="2"/>
      <c r="D46" s="2"/>
      <c r="E46" s="2"/>
      <c r="F46" s="2"/>
    </row>
    <row r="47" ht="15.0" customHeight="1">
      <c r="A47" s="2"/>
      <c r="B47" s="2"/>
      <c r="C47" s="2"/>
      <c r="D47" s="2"/>
      <c r="E47" s="2"/>
      <c r="F47" s="2"/>
    </row>
    <row r="48" ht="15.0" customHeight="1">
      <c r="A48" s="2"/>
      <c r="B48" s="2"/>
      <c r="C48" s="2"/>
      <c r="D48" s="2"/>
      <c r="E48" s="2"/>
      <c r="F48" s="2"/>
    </row>
    <row r="49" ht="15.0" customHeight="1">
      <c r="A49" s="2"/>
      <c r="B49" s="2"/>
      <c r="C49" s="2"/>
      <c r="D49" s="2"/>
      <c r="E49" s="2"/>
      <c r="F49" s="2"/>
    </row>
    <row r="50" ht="15.0" customHeight="1">
      <c r="A50" s="2"/>
      <c r="B50" s="2"/>
      <c r="C50" s="2"/>
      <c r="D50" s="2"/>
      <c r="E50" s="2"/>
      <c r="F50" s="2"/>
    </row>
    <row r="51" ht="15.0" customHeight="1">
      <c r="A51" s="2"/>
      <c r="B51" s="2"/>
      <c r="C51" s="2"/>
      <c r="D51" s="2"/>
      <c r="E51" s="2"/>
      <c r="F51" s="2"/>
    </row>
    <row r="52" ht="15.0" customHeight="1">
      <c r="A52" s="2"/>
      <c r="B52" s="2"/>
      <c r="C52" s="2"/>
      <c r="D52" s="2"/>
      <c r="E52" s="2"/>
      <c r="F52" s="2"/>
    </row>
    <row r="53" ht="15.0" customHeight="1">
      <c r="A53" s="2"/>
      <c r="B53" s="2"/>
      <c r="C53" s="2"/>
      <c r="D53" s="2"/>
      <c r="E53" s="2"/>
      <c r="F53" s="2"/>
    </row>
    <row r="54" ht="15.0" customHeight="1">
      <c r="A54" s="2"/>
      <c r="B54" s="2"/>
      <c r="C54" s="2"/>
      <c r="D54" s="2"/>
      <c r="E54" s="2"/>
      <c r="F54" s="2"/>
    </row>
    <row r="55" ht="15.0" customHeight="1">
      <c r="A55" s="2"/>
      <c r="B55" s="2"/>
      <c r="C55" s="2"/>
      <c r="D55" s="2"/>
      <c r="E55" s="2"/>
      <c r="F55" s="2"/>
    </row>
    <row r="56" ht="15.0" customHeight="1">
      <c r="A56" s="2"/>
      <c r="B56" s="2"/>
      <c r="C56" s="2"/>
      <c r="D56" s="2"/>
      <c r="E56" s="2"/>
      <c r="F56" s="2"/>
    </row>
    <row r="57" ht="15.0" customHeight="1">
      <c r="A57" s="2"/>
      <c r="B57" s="2"/>
      <c r="C57" s="2"/>
      <c r="D57" s="2"/>
      <c r="E57" s="2"/>
      <c r="F57" s="2"/>
    </row>
    <row r="58" ht="15.0" customHeight="1">
      <c r="A58" s="2"/>
      <c r="B58" s="2"/>
      <c r="C58" s="2"/>
      <c r="D58" s="2"/>
      <c r="E58" s="2"/>
      <c r="F5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71"/>
  </cols>
  <sheetData>
    <row r="1" ht="15.0" customHeight="1">
      <c r="A1" s="1" t="s">
        <v>40</v>
      </c>
      <c r="B1" s="1" t="s">
        <v>18</v>
      </c>
      <c r="C1" s="2"/>
      <c r="D1" s="2"/>
      <c r="E1" s="2"/>
      <c r="F1" s="2"/>
    </row>
    <row r="2" ht="15.0" customHeight="1">
      <c r="A2" s="1" t="s">
        <v>41</v>
      </c>
      <c r="B2" s="1" t="s">
        <v>42</v>
      </c>
      <c r="C2" s="1" t="s">
        <v>43</v>
      </c>
      <c r="D2" s="1" t="s">
        <v>45</v>
      </c>
      <c r="E2" s="1" t="s">
        <v>44</v>
      </c>
      <c r="F2" s="3" t="str">
        <f>COUNTIF(B3:B1000,"GOOD") +COUNTIF(B3:B1000,"BROKEN")</f>
        <v>13</v>
      </c>
    </row>
    <row r="3" ht="15.0" customHeight="1">
      <c r="A3" s="1">
        <v>1.0</v>
      </c>
      <c r="B3" s="1" t="s">
        <v>46</v>
      </c>
      <c r="C3" s="1">
        <v>44.0</v>
      </c>
      <c r="D3" s="14">
        <v>41760.0</v>
      </c>
      <c r="E3" s="1" t="s">
        <v>49</v>
      </c>
      <c r="F3" s="2" t="str">
        <f>COUNTIF(B3:B1000,"GOOD")</f>
        <v>13</v>
      </c>
    </row>
    <row r="4" ht="15.0" customHeight="1">
      <c r="A4" s="3" t="str">
        <f t="shared" ref="A4:A19" si="1">A3+1</f>
        <v>2</v>
      </c>
      <c r="B4" s="1" t="s">
        <v>46</v>
      </c>
      <c r="C4" s="1">
        <v>42.0</v>
      </c>
      <c r="D4" s="14">
        <v>41760.0</v>
      </c>
      <c r="E4" s="2"/>
      <c r="F4" s="2"/>
    </row>
    <row r="5" ht="15.0" customHeight="1">
      <c r="A5" s="3" t="str">
        <f t="shared" si="1"/>
        <v>3</v>
      </c>
      <c r="B5" s="1" t="s">
        <v>46</v>
      </c>
      <c r="C5" s="1">
        <v>40.0</v>
      </c>
      <c r="D5" s="14">
        <v>41760.0</v>
      </c>
      <c r="E5" s="2"/>
      <c r="F5" s="2"/>
    </row>
    <row r="6" ht="15.0" customHeight="1">
      <c r="A6" s="3" t="str">
        <f t="shared" si="1"/>
        <v>4</v>
      </c>
      <c r="B6" s="1" t="s">
        <v>46</v>
      </c>
      <c r="C6" s="1">
        <v>38.0</v>
      </c>
      <c r="D6" s="14">
        <v>41760.0</v>
      </c>
      <c r="E6" s="2"/>
      <c r="F6" s="2"/>
    </row>
    <row r="7" ht="15.0" customHeight="1">
      <c r="A7" s="3" t="str">
        <f t="shared" si="1"/>
        <v>5</v>
      </c>
      <c r="B7" s="1" t="s">
        <v>46</v>
      </c>
      <c r="C7" s="1">
        <v>42.0</v>
      </c>
      <c r="D7" s="14">
        <v>41760.0</v>
      </c>
      <c r="E7" s="2"/>
      <c r="F7" s="2"/>
    </row>
    <row r="8" ht="15.0" customHeight="1">
      <c r="A8" s="3" t="str">
        <f t="shared" si="1"/>
        <v>6</v>
      </c>
      <c r="B8" s="1" t="s">
        <v>46</v>
      </c>
      <c r="C8" s="1">
        <v>42.0</v>
      </c>
      <c r="D8" s="14">
        <v>41760.0</v>
      </c>
      <c r="E8" s="2"/>
      <c r="F8" s="2"/>
    </row>
    <row r="9" ht="15.0" customHeight="1">
      <c r="A9" s="3" t="str">
        <f t="shared" si="1"/>
        <v>7</v>
      </c>
      <c r="B9" s="1" t="s">
        <v>46</v>
      </c>
      <c r="C9" s="1">
        <v>44.0</v>
      </c>
      <c r="D9" s="14">
        <v>41760.0</v>
      </c>
      <c r="E9" s="2"/>
      <c r="F9" s="2"/>
    </row>
    <row r="10" ht="15.0" customHeight="1">
      <c r="A10" s="3" t="str">
        <f t="shared" si="1"/>
        <v>8</v>
      </c>
      <c r="B10" s="1" t="s">
        <v>46</v>
      </c>
      <c r="C10" s="1">
        <v>50.0</v>
      </c>
      <c r="D10" s="14">
        <v>41760.0</v>
      </c>
      <c r="E10" s="2"/>
      <c r="F10" s="2"/>
    </row>
    <row r="11" ht="15.0" customHeight="1">
      <c r="A11" s="3" t="str">
        <f t="shared" si="1"/>
        <v>9</v>
      </c>
      <c r="B11" s="11" t="s">
        <v>54</v>
      </c>
      <c r="C11" s="11">
        <v>50.0</v>
      </c>
      <c r="D11" s="2"/>
      <c r="E11" s="2"/>
      <c r="F11" s="2"/>
    </row>
    <row r="12" ht="15.0" customHeight="1">
      <c r="A12" s="3" t="str">
        <f t="shared" si="1"/>
        <v>10</v>
      </c>
      <c r="B12" s="11" t="s">
        <v>59</v>
      </c>
      <c r="C12" s="1">
        <v>48.0</v>
      </c>
      <c r="D12" s="14">
        <v>41760.0</v>
      </c>
      <c r="E12" s="2"/>
      <c r="F12" s="2"/>
    </row>
    <row r="13" ht="15.0" customHeight="1">
      <c r="A13" s="3" t="str">
        <f t="shared" si="1"/>
        <v>11</v>
      </c>
      <c r="B13" s="1" t="s">
        <v>55</v>
      </c>
      <c r="C13" s="2"/>
      <c r="D13" s="2"/>
      <c r="E13" s="2"/>
      <c r="F13" s="2"/>
    </row>
    <row r="14" ht="15.0" customHeight="1">
      <c r="A14" s="3" t="str">
        <f t="shared" si="1"/>
        <v>12</v>
      </c>
      <c r="B14" s="1" t="s">
        <v>46</v>
      </c>
      <c r="C14" s="1">
        <v>40.0</v>
      </c>
      <c r="D14" s="14">
        <v>41760.0</v>
      </c>
      <c r="E14" s="2"/>
      <c r="F14" s="2"/>
    </row>
    <row r="15" ht="15.0" customHeight="1">
      <c r="A15" s="3" t="str">
        <f t="shared" si="1"/>
        <v>13</v>
      </c>
      <c r="B15" s="1" t="s">
        <v>46</v>
      </c>
      <c r="C15" s="1">
        <v>46.0</v>
      </c>
      <c r="D15" s="14">
        <v>41760.0</v>
      </c>
      <c r="E15" s="2"/>
      <c r="F15" s="2"/>
    </row>
    <row r="16" ht="15.0" customHeight="1">
      <c r="A16" s="3" t="str">
        <f t="shared" si="1"/>
        <v>14</v>
      </c>
      <c r="B16" s="1" t="s">
        <v>46</v>
      </c>
      <c r="C16" s="2"/>
      <c r="D16" s="14">
        <v>41760.0</v>
      </c>
      <c r="E16" s="2"/>
      <c r="F16" s="2"/>
    </row>
    <row r="17" ht="15.0" customHeight="1">
      <c r="A17" s="3" t="str">
        <f t="shared" si="1"/>
        <v>15</v>
      </c>
      <c r="B17" s="1" t="s">
        <v>55</v>
      </c>
      <c r="C17" s="2"/>
      <c r="D17" s="2"/>
      <c r="E17" s="2"/>
      <c r="F17" s="2"/>
    </row>
    <row r="18" ht="15.0" customHeight="1">
      <c r="A18" s="3" t="str">
        <f t="shared" si="1"/>
        <v>16</v>
      </c>
      <c r="B18" s="1" t="s">
        <v>46</v>
      </c>
      <c r="C18" s="1">
        <v>50.0</v>
      </c>
      <c r="D18" s="14">
        <v>41760.0</v>
      </c>
      <c r="E18" s="2"/>
      <c r="F18" s="2"/>
    </row>
    <row r="19" ht="15.0" customHeight="1">
      <c r="A19" s="3" t="str">
        <f t="shared" si="1"/>
        <v>17</v>
      </c>
      <c r="B19" s="1" t="s">
        <v>46</v>
      </c>
      <c r="C19" s="1">
        <v>40.0</v>
      </c>
      <c r="D19" s="14">
        <v>41760.0</v>
      </c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